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1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3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6" authorId="0">
      <text>
        <r>
          <rPr>
            <sz val="9"/>
            <rFont val="宋体"/>
            <charset val="134"/>
          </rPr>
          <t>C+400-10</t>
        </r>
      </text>
    </comment>
    <comment ref="H1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1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-520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2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-320</t>
        </r>
      </text>
    </comment>
    <comment ref="H26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</t>
        </r>
      </text>
    </comment>
    <comment ref="H2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+3
-29</t>
        </r>
      </text>
    </comment>
    <comment ref="H2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-37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C-302
</t>
        </r>
      </text>
    </comment>
    <comment ref="H3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+1-9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-56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-291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-48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+60-9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-22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6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+400 -3</t>
        </r>
      </text>
    </comment>
    <comment ref="H6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-20 -2</t>
        </r>
      </text>
    </comment>
    <comment ref="H642" authorId="0">
      <text>
        <r>
          <rPr>
            <b/>
            <sz val="9"/>
            <rFont val="宋体"/>
            <charset val="134"/>
          </rPr>
          <t>-2</t>
        </r>
      </text>
    </comment>
    <comment ref="H6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-99</t>
        </r>
      </text>
    </comment>
    <comment ref="H6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
</t>
        </r>
      </text>
    </comment>
    <comment ref="H662" authorId="0">
      <text>
        <r>
          <rPr>
            <sz val="9"/>
            <rFont val="宋体"/>
            <charset val="134"/>
          </rPr>
          <t>duo 4bao-2024.11.20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-50-1500lins</t>
        </r>
      </text>
    </comment>
    <comment ref="H6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-2 -1000lins</t>
        </r>
      </text>
    </comment>
    <comment ref="H6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-500 lins
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6" authorId="0">
      <text>
        <r>
          <rPr>
            <b/>
            <sz val="9"/>
            <rFont val="宋体"/>
            <charset val="134"/>
          </rPr>
          <t>-2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H68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6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0" authorId="0">
      <text>
        <r>
          <rPr>
            <b/>
            <sz val="9"/>
            <rFont val="宋体"/>
            <charset val="134"/>
          </rPr>
          <t>-1</t>
        </r>
      </text>
    </comment>
    <comment ref="H7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7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7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8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8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9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-12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-156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-18</t>
        </r>
      </text>
    </comment>
    <comment ref="H10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-31 -3</t>
        </r>
      </text>
    </comment>
    <comment ref="H10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0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0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-2053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1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6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80" authorId="0">
      <text>
        <r>
          <rPr>
            <sz val="9"/>
            <rFont val="宋体"/>
            <charset val="134"/>
          </rPr>
          <t>未知原因-5659  -200</t>
        </r>
      </text>
    </comment>
    <comment ref="H11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-51</t>
        </r>
      </text>
    </comment>
    <comment ref="H12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-210</t>
        </r>
      </text>
    </comment>
    <comment ref="H13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3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-212 -23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-354 -42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-12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H1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H16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7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9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0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1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6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6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8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2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2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2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2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2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2" authorId="0">
      <text>
        <r>
          <rPr>
            <b/>
            <sz val="9"/>
            <rFont val="宋体"/>
            <charset val="134"/>
          </rPr>
          <t>-1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b/>
            <sz val="9"/>
            <rFont val="宋体"/>
            <charset val="134"/>
          </rPr>
          <t>-30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359" authorId="0">
      <text>
        <r>
          <rPr>
            <b/>
            <sz val="9"/>
            <rFont val="宋体"/>
            <charset val="134"/>
          </rPr>
          <t>-1</t>
        </r>
      </text>
    </comment>
    <comment ref="H2360" authorId="0">
      <text>
        <r>
          <rPr>
            <b/>
            <sz val="9"/>
            <rFont val="宋体"/>
            <charset val="134"/>
          </rPr>
          <t>-1</t>
        </r>
      </text>
    </comment>
    <comment ref="H2361" authorId="0">
      <text>
        <r>
          <rPr>
            <b/>
            <sz val="9"/>
            <rFont val="宋体"/>
            <charset val="134"/>
          </rPr>
          <t>-1</t>
        </r>
      </text>
    </comment>
    <comment ref="H2362" authorId="0">
      <text>
        <r>
          <rPr>
            <b/>
            <sz val="9"/>
            <rFont val="宋体"/>
            <charset val="134"/>
          </rPr>
          <t>-1</t>
        </r>
      </text>
    </comment>
    <comment ref="H2363" authorId="0">
      <text>
        <r>
          <rPr>
            <b/>
            <sz val="9"/>
            <rFont val="宋体"/>
            <charset val="134"/>
          </rPr>
          <t>-1</t>
        </r>
      </text>
    </comment>
    <comment ref="H2364" authorId="0">
      <text>
        <r>
          <rPr>
            <b/>
            <sz val="9"/>
            <rFont val="宋体"/>
            <charset val="134"/>
          </rPr>
          <t>-1</t>
        </r>
      </text>
    </comment>
    <comment ref="H2365" authorId="0">
      <text>
        <r>
          <rPr>
            <b/>
            <sz val="9"/>
            <rFont val="宋体"/>
            <charset val="134"/>
          </rPr>
          <t>-1</t>
        </r>
      </text>
    </comment>
    <comment ref="H2366" authorId="0">
      <text>
        <r>
          <rPr>
            <b/>
            <sz val="9"/>
            <rFont val="宋体"/>
            <charset val="134"/>
          </rPr>
          <t>-1</t>
        </r>
      </text>
    </comment>
    <comment ref="H2367" authorId="0">
      <text>
        <r>
          <rPr>
            <b/>
            <sz val="9"/>
            <rFont val="宋体"/>
            <charset val="134"/>
          </rPr>
          <t>-1</t>
        </r>
      </text>
    </comment>
    <comment ref="H2368" authorId="0">
      <text>
        <r>
          <rPr>
            <b/>
            <sz val="9"/>
            <rFont val="宋体"/>
            <charset val="134"/>
          </rPr>
          <t>-1</t>
        </r>
      </text>
    </comment>
    <comment ref="H2369" authorId="0">
      <text>
        <r>
          <rPr>
            <b/>
            <sz val="9"/>
            <rFont val="宋体"/>
            <charset val="134"/>
          </rPr>
          <t>-1</t>
        </r>
      </text>
    </comment>
    <comment ref="H2370" authorId="0">
      <text>
        <r>
          <rPr>
            <b/>
            <sz val="9"/>
            <rFont val="宋体"/>
            <charset val="134"/>
          </rPr>
          <t>-1</t>
        </r>
      </text>
    </comment>
    <comment ref="H2371" authorId="0">
      <text>
        <r>
          <rPr>
            <b/>
            <sz val="9"/>
            <rFont val="宋体"/>
            <charset val="134"/>
          </rPr>
          <t>-1</t>
        </r>
      </text>
    </comment>
    <comment ref="H2372" authorId="0">
      <text>
        <r>
          <rPr>
            <b/>
            <sz val="9"/>
            <rFont val="宋体"/>
            <charset val="134"/>
          </rPr>
          <t>-1</t>
        </r>
      </text>
    </comment>
    <comment ref="H2373" authorId="0">
      <text>
        <r>
          <rPr>
            <b/>
            <sz val="9"/>
            <rFont val="宋体"/>
            <charset val="134"/>
          </rPr>
          <t>-1</t>
        </r>
      </text>
    </comment>
    <comment ref="H2374" authorId="0">
      <text>
        <r>
          <rPr>
            <b/>
            <sz val="9"/>
            <rFont val="宋体"/>
            <charset val="134"/>
          </rPr>
          <t>-1</t>
        </r>
      </text>
    </comment>
    <comment ref="H2375" authorId="0">
      <text>
        <r>
          <rPr>
            <b/>
            <sz val="9"/>
            <rFont val="宋体"/>
            <charset val="134"/>
          </rPr>
          <t>-1</t>
        </r>
      </text>
    </comment>
    <comment ref="H2376" authorId="0">
      <text>
        <r>
          <rPr>
            <b/>
            <sz val="9"/>
            <rFont val="宋体"/>
            <charset val="134"/>
          </rPr>
          <t>-1</t>
        </r>
      </text>
    </comment>
    <comment ref="H2377" authorId="0">
      <text>
        <r>
          <rPr>
            <b/>
            <sz val="9"/>
            <rFont val="宋体"/>
            <charset val="134"/>
          </rPr>
          <t>-1</t>
        </r>
      </text>
    </comment>
    <comment ref="H2378" authorId="0">
      <text>
        <r>
          <rPr>
            <b/>
            <sz val="9"/>
            <rFont val="宋体"/>
            <charset val="134"/>
          </rPr>
          <t>-1</t>
        </r>
      </text>
    </comment>
    <comment ref="H2379" authorId="0">
      <text>
        <r>
          <rPr>
            <b/>
            <sz val="9"/>
            <rFont val="宋体"/>
            <charset val="134"/>
          </rPr>
          <t>-1</t>
        </r>
      </text>
    </comment>
    <comment ref="H2380" authorId="0">
      <text>
        <r>
          <rPr>
            <b/>
            <sz val="9"/>
            <rFont val="宋体"/>
            <charset val="134"/>
          </rPr>
          <t>-1</t>
        </r>
      </text>
    </comment>
    <comment ref="H2381" authorId="0">
      <text>
        <r>
          <rPr>
            <b/>
            <sz val="9"/>
            <rFont val="宋体"/>
            <charset val="134"/>
          </rPr>
          <t>-1</t>
        </r>
      </text>
    </comment>
    <comment ref="H2382" authorId="0">
      <text>
        <r>
          <rPr>
            <b/>
            <sz val="9"/>
            <rFont val="宋体"/>
            <charset val="134"/>
          </rPr>
          <t>-1</t>
        </r>
      </text>
    </comment>
    <comment ref="H2383" authorId="0">
      <text>
        <r>
          <rPr>
            <b/>
            <sz val="9"/>
            <rFont val="宋体"/>
            <charset val="134"/>
          </rPr>
          <t>-1</t>
        </r>
      </text>
    </comment>
    <comment ref="H2384" authorId="0">
      <text>
        <r>
          <rPr>
            <b/>
            <sz val="9"/>
            <rFont val="宋体"/>
            <charset val="134"/>
          </rPr>
          <t>-1</t>
        </r>
      </text>
    </comment>
    <comment ref="H2385" authorId="0">
      <text>
        <r>
          <rPr>
            <b/>
            <sz val="9"/>
            <rFont val="宋体"/>
            <charset val="134"/>
          </rPr>
          <t>-1</t>
        </r>
      </text>
    </comment>
    <comment ref="H2386" authorId="0">
      <text>
        <r>
          <rPr>
            <b/>
            <sz val="9"/>
            <rFont val="宋体"/>
            <charset val="134"/>
          </rPr>
          <t>-1</t>
        </r>
      </text>
    </comment>
    <comment ref="H2387" authorId="0">
      <text>
        <r>
          <rPr>
            <b/>
            <sz val="9"/>
            <rFont val="宋体"/>
            <charset val="134"/>
          </rPr>
          <t>-1</t>
        </r>
      </text>
    </comment>
    <comment ref="H2388" authorId="0">
      <text>
        <r>
          <rPr>
            <b/>
            <sz val="9"/>
            <rFont val="宋体"/>
            <charset val="134"/>
          </rPr>
          <t>-1</t>
        </r>
      </text>
    </comment>
    <comment ref="H2389" authorId="0">
      <text>
        <r>
          <rPr>
            <b/>
            <sz val="9"/>
            <rFont val="宋体"/>
            <charset val="134"/>
          </rPr>
          <t>-1</t>
        </r>
      </text>
    </comment>
    <comment ref="H2390" authorId="0">
      <text>
        <r>
          <rPr>
            <b/>
            <sz val="9"/>
            <rFont val="宋体"/>
            <charset val="134"/>
          </rPr>
          <t>-1</t>
        </r>
      </text>
    </comment>
    <comment ref="H2391" authorId="0">
      <text>
        <r>
          <rPr>
            <b/>
            <sz val="9"/>
            <rFont val="宋体"/>
            <charset val="134"/>
          </rPr>
          <t>-1</t>
        </r>
      </text>
    </comment>
    <comment ref="H2392" authorId="0">
      <text>
        <r>
          <rPr>
            <b/>
            <sz val="9"/>
            <rFont val="宋体"/>
            <charset val="134"/>
          </rPr>
          <t>-1</t>
        </r>
      </text>
    </comment>
    <comment ref="H2393" authorId="0">
      <text>
        <r>
          <rPr>
            <b/>
            <sz val="9"/>
            <rFont val="宋体"/>
            <charset val="134"/>
          </rPr>
          <t>-1</t>
        </r>
      </text>
    </comment>
    <comment ref="H2394" authorId="0">
      <text>
        <r>
          <rPr>
            <b/>
            <sz val="9"/>
            <rFont val="宋体"/>
            <charset val="134"/>
          </rPr>
          <t>-1</t>
        </r>
      </text>
    </comment>
    <comment ref="H2395" authorId="0">
      <text>
        <r>
          <rPr>
            <b/>
            <sz val="9"/>
            <rFont val="宋体"/>
            <charset val="134"/>
          </rPr>
          <t>-1</t>
        </r>
      </text>
    </comment>
    <comment ref="H2396" authorId="0">
      <text>
        <r>
          <rPr>
            <b/>
            <sz val="9"/>
            <rFont val="宋体"/>
            <charset val="134"/>
          </rPr>
          <t>-1</t>
        </r>
      </text>
    </comment>
    <comment ref="H2397" authorId="0">
      <text>
        <r>
          <rPr>
            <b/>
            <sz val="9"/>
            <rFont val="宋体"/>
            <charset val="134"/>
          </rPr>
          <t>-1</t>
        </r>
      </text>
    </comment>
    <comment ref="H2398" authorId="0">
      <text>
        <r>
          <rPr>
            <b/>
            <sz val="9"/>
            <rFont val="宋体"/>
            <charset val="134"/>
          </rPr>
          <t>-1</t>
        </r>
      </text>
    </comment>
    <comment ref="H2399" authorId="0">
      <text>
        <r>
          <rPr>
            <b/>
            <sz val="9"/>
            <rFont val="宋体"/>
            <charset val="134"/>
          </rPr>
          <t>-1</t>
        </r>
      </text>
    </comment>
    <comment ref="H2400" authorId="0">
      <text>
        <r>
          <rPr>
            <b/>
            <sz val="9"/>
            <rFont val="宋体"/>
            <charset val="134"/>
          </rPr>
          <t>-1</t>
        </r>
      </text>
    </comment>
    <comment ref="H2401" authorId="0">
      <text>
        <r>
          <rPr>
            <b/>
            <sz val="9"/>
            <rFont val="宋体"/>
            <charset val="134"/>
          </rPr>
          <t>-1</t>
        </r>
      </text>
    </comment>
    <comment ref="H2402" authorId="0">
      <text>
        <r>
          <rPr>
            <b/>
            <sz val="9"/>
            <rFont val="宋体"/>
            <charset val="134"/>
          </rPr>
          <t>-1</t>
        </r>
      </text>
    </comment>
    <comment ref="H2403" authorId="0">
      <text>
        <r>
          <rPr>
            <b/>
            <sz val="9"/>
            <rFont val="宋体"/>
            <charset val="134"/>
          </rPr>
          <t>-1</t>
        </r>
      </text>
    </comment>
    <comment ref="H2404" authorId="0">
      <text>
        <r>
          <rPr>
            <b/>
            <sz val="9"/>
            <rFont val="宋体"/>
            <charset val="134"/>
          </rPr>
          <t>-1</t>
        </r>
      </text>
    </comment>
    <comment ref="H2405" authorId="0">
      <text>
        <r>
          <rPr>
            <b/>
            <sz val="9"/>
            <rFont val="宋体"/>
            <charset val="134"/>
          </rPr>
          <t>-1</t>
        </r>
      </text>
    </comment>
    <comment ref="H2406" authorId="0">
      <text>
        <r>
          <rPr>
            <b/>
            <sz val="9"/>
            <rFont val="宋体"/>
            <charset val="134"/>
          </rPr>
          <t>-1</t>
        </r>
      </text>
    </comment>
    <comment ref="H2407" authorId="0">
      <text>
        <r>
          <rPr>
            <b/>
            <sz val="9"/>
            <rFont val="宋体"/>
            <charset val="134"/>
          </rPr>
          <t>-1</t>
        </r>
      </text>
    </comment>
    <comment ref="H2408" authorId="0">
      <text>
        <r>
          <rPr>
            <b/>
            <sz val="9"/>
            <rFont val="宋体"/>
            <charset val="134"/>
          </rPr>
          <t>-1</t>
        </r>
      </text>
    </comment>
    <comment ref="H2409" authorId="0">
      <text>
        <r>
          <rPr>
            <b/>
            <sz val="9"/>
            <rFont val="宋体"/>
            <charset val="134"/>
          </rPr>
          <t>-1</t>
        </r>
      </text>
    </comment>
    <comment ref="H2410" authorId="0">
      <text>
        <r>
          <rPr>
            <b/>
            <sz val="9"/>
            <rFont val="宋体"/>
            <charset val="134"/>
          </rPr>
          <t>-1</t>
        </r>
      </text>
    </comment>
    <comment ref="H2411" authorId="0">
      <text>
        <r>
          <rPr>
            <b/>
            <sz val="9"/>
            <rFont val="宋体"/>
            <charset val="134"/>
          </rPr>
          <t>-1</t>
        </r>
      </text>
    </comment>
    <comment ref="H2412" authorId="0">
      <text>
        <r>
          <rPr>
            <b/>
            <sz val="9"/>
            <rFont val="宋体"/>
            <charset val="134"/>
          </rPr>
          <t>-1</t>
        </r>
      </text>
    </comment>
    <comment ref="H2413" authorId="0">
      <text>
        <r>
          <rPr>
            <b/>
            <sz val="9"/>
            <rFont val="宋体"/>
            <charset val="134"/>
          </rPr>
          <t>-1</t>
        </r>
      </text>
    </comment>
    <comment ref="H2414" authorId="0">
      <text>
        <r>
          <rPr>
            <b/>
            <sz val="9"/>
            <rFont val="宋体"/>
            <charset val="134"/>
          </rPr>
          <t>-1</t>
        </r>
      </text>
    </comment>
    <comment ref="H2415" authorId="0">
      <text>
        <r>
          <rPr>
            <b/>
            <sz val="9"/>
            <rFont val="宋体"/>
            <charset val="134"/>
          </rPr>
          <t>-1</t>
        </r>
      </text>
    </comment>
    <comment ref="H2416" authorId="0">
      <text>
        <r>
          <rPr>
            <b/>
            <sz val="9"/>
            <rFont val="宋体"/>
            <charset val="134"/>
          </rPr>
          <t>-1</t>
        </r>
      </text>
    </comment>
    <comment ref="H2417" authorId="0">
      <text>
        <r>
          <rPr>
            <b/>
            <sz val="9"/>
            <rFont val="宋体"/>
            <charset val="134"/>
          </rPr>
          <t>-1</t>
        </r>
      </text>
    </comment>
    <comment ref="H2418" authorId="0">
      <text>
        <r>
          <rPr>
            <b/>
            <sz val="9"/>
            <rFont val="宋体"/>
            <charset val="134"/>
          </rPr>
          <t>-1</t>
        </r>
      </text>
    </comment>
    <comment ref="H2419" authorId="0">
      <text>
        <r>
          <rPr>
            <b/>
            <sz val="9"/>
            <rFont val="宋体"/>
            <charset val="134"/>
          </rPr>
          <t>-1</t>
        </r>
      </text>
    </comment>
    <comment ref="H2420" authorId="0">
      <text>
        <r>
          <rPr>
            <b/>
            <sz val="9"/>
            <rFont val="宋体"/>
            <charset val="134"/>
          </rPr>
          <t>-1</t>
        </r>
      </text>
    </comment>
    <comment ref="H2421" authorId="0">
      <text>
        <r>
          <rPr>
            <b/>
            <sz val="9"/>
            <rFont val="宋体"/>
            <charset val="134"/>
          </rPr>
          <t>-1</t>
        </r>
      </text>
    </comment>
    <comment ref="H2422" authorId="0">
      <text>
        <r>
          <rPr>
            <b/>
            <sz val="9"/>
            <rFont val="宋体"/>
            <charset val="134"/>
          </rPr>
          <t>-1</t>
        </r>
      </text>
    </comment>
    <comment ref="H2423" authorId="0">
      <text>
        <r>
          <rPr>
            <b/>
            <sz val="9"/>
            <rFont val="宋体"/>
            <charset val="134"/>
          </rPr>
          <t>-1</t>
        </r>
      </text>
    </comment>
    <comment ref="H2424" authorId="0">
      <text>
        <r>
          <rPr>
            <b/>
            <sz val="9"/>
            <rFont val="宋体"/>
            <charset val="134"/>
          </rPr>
          <t>-1</t>
        </r>
      </text>
    </comment>
    <comment ref="H2425" authorId="0">
      <text>
        <r>
          <rPr>
            <b/>
            <sz val="9"/>
            <rFont val="宋体"/>
            <charset val="134"/>
          </rPr>
          <t>-1</t>
        </r>
      </text>
    </comment>
    <comment ref="H2426" authorId="0">
      <text>
        <r>
          <rPr>
            <b/>
            <sz val="9"/>
            <rFont val="宋体"/>
            <charset val="134"/>
          </rPr>
          <t>-1</t>
        </r>
      </text>
    </comment>
    <comment ref="H2427" authorId="0">
      <text>
        <r>
          <rPr>
            <b/>
            <sz val="9"/>
            <rFont val="宋体"/>
            <charset val="134"/>
          </rPr>
          <t>-1</t>
        </r>
      </text>
    </comment>
    <comment ref="H2428" authorId="0">
      <text>
        <r>
          <rPr>
            <b/>
            <sz val="9"/>
            <rFont val="宋体"/>
            <charset val="134"/>
          </rPr>
          <t>-1</t>
        </r>
      </text>
    </comment>
    <comment ref="H2429" authorId="0">
      <text>
        <r>
          <rPr>
            <b/>
            <sz val="9"/>
            <rFont val="宋体"/>
            <charset val="134"/>
          </rPr>
          <t>-1</t>
        </r>
      </text>
    </comment>
    <comment ref="H2430" authorId="0">
      <text>
        <r>
          <rPr>
            <b/>
            <sz val="9"/>
            <rFont val="宋体"/>
            <charset val="134"/>
          </rPr>
          <t>-1</t>
        </r>
      </text>
    </comment>
    <comment ref="H2431" authorId="0">
      <text>
        <r>
          <rPr>
            <b/>
            <sz val="9"/>
            <rFont val="宋体"/>
            <charset val="134"/>
          </rPr>
          <t>-1</t>
        </r>
      </text>
    </comment>
    <comment ref="H2432" authorId="0">
      <text>
        <r>
          <rPr>
            <b/>
            <sz val="9"/>
            <rFont val="宋体"/>
            <charset val="134"/>
          </rPr>
          <t>-1</t>
        </r>
      </text>
    </comment>
    <comment ref="H2433" authorId="0">
      <text>
        <r>
          <rPr>
            <b/>
            <sz val="9"/>
            <rFont val="宋体"/>
            <charset val="134"/>
          </rPr>
          <t>-1</t>
        </r>
      </text>
    </comment>
    <comment ref="H2434" authorId="0">
      <text>
        <r>
          <rPr>
            <b/>
            <sz val="9"/>
            <rFont val="宋体"/>
            <charset val="134"/>
          </rPr>
          <t>-1</t>
        </r>
      </text>
    </comment>
    <comment ref="H2435" authorId="0">
      <text>
        <r>
          <rPr>
            <b/>
            <sz val="9"/>
            <rFont val="宋体"/>
            <charset val="134"/>
          </rPr>
          <t>-1</t>
        </r>
      </text>
    </comment>
    <comment ref="H2436" authorId="0">
      <text>
        <r>
          <rPr>
            <b/>
            <sz val="9"/>
            <rFont val="宋体"/>
            <charset val="134"/>
          </rPr>
          <t>-1</t>
        </r>
      </text>
    </comment>
    <comment ref="H2437" authorId="0">
      <text>
        <r>
          <rPr>
            <b/>
            <sz val="9"/>
            <rFont val="宋体"/>
            <charset val="134"/>
          </rPr>
          <t>-1</t>
        </r>
      </text>
    </comment>
    <comment ref="H2438" authorId="0">
      <text>
        <r>
          <rPr>
            <b/>
            <sz val="9"/>
            <rFont val="宋体"/>
            <charset val="134"/>
          </rPr>
          <t>-1</t>
        </r>
      </text>
    </comment>
    <comment ref="H2439" authorId="0">
      <text>
        <r>
          <rPr>
            <b/>
            <sz val="9"/>
            <rFont val="宋体"/>
            <charset val="134"/>
          </rPr>
          <t>-1</t>
        </r>
      </text>
    </comment>
    <comment ref="H2440" authorId="0">
      <text>
        <r>
          <rPr>
            <b/>
            <sz val="9"/>
            <rFont val="宋体"/>
            <charset val="134"/>
          </rPr>
          <t>-1</t>
        </r>
      </text>
    </comment>
    <comment ref="H2441" authorId="0">
      <text>
        <r>
          <rPr>
            <b/>
            <sz val="9"/>
            <rFont val="宋体"/>
            <charset val="134"/>
          </rPr>
          <t>-1</t>
        </r>
      </text>
    </comment>
    <comment ref="H2442" authorId="0">
      <text>
        <r>
          <rPr>
            <b/>
            <sz val="9"/>
            <rFont val="宋体"/>
            <charset val="134"/>
          </rPr>
          <t>-1</t>
        </r>
      </text>
    </comment>
    <comment ref="H2443" authorId="0">
      <text>
        <r>
          <rPr>
            <b/>
            <sz val="9"/>
            <rFont val="宋体"/>
            <charset val="134"/>
          </rPr>
          <t>-1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497" authorId="0">
      <text>
        <r>
          <rPr>
            <b/>
            <sz val="9"/>
            <rFont val="宋体"/>
            <charset val="134"/>
          </rPr>
          <t>-100</t>
        </r>
      </text>
    </comment>
    <comment ref="H2498" authorId="0">
      <text>
        <r>
          <rPr>
            <b/>
            <sz val="9"/>
            <rFont val="宋体"/>
            <charset val="134"/>
          </rPr>
          <t>-100</t>
        </r>
      </text>
    </comment>
    <comment ref="H2499" authorId="0">
      <text>
        <r>
          <rPr>
            <b/>
            <sz val="9"/>
            <rFont val="宋体"/>
            <charset val="134"/>
          </rPr>
          <t>-100</t>
        </r>
      </text>
    </comment>
    <comment ref="H2500" authorId="0">
      <text>
        <r>
          <rPr>
            <b/>
            <sz val="9"/>
            <rFont val="宋体"/>
            <charset val="134"/>
          </rPr>
          <t>-100</t>
        </r>
      </text>
    </comment>
    <comment ref="H2501" authorId="0">
      <text>
        <r>
          <rPr>
            <b/>
            <sz val="9"/>
            <rFont val="宋体"/>
            <charset val="134"/>
          </rPr>
          <t>-100</t>
        </r>
      </text>
    </comment>
    <comment ref="H2502" authorId="0">
      <text>
        <r>
          <rPr>
            <b/>
            <sz val="9"/>
            <rFont val="宋体"/>
            <charset val="134"/>
          </rPr>
          <t>-100</t>
        </r>
      </text>
    </comment>
    <comment ref="H2503" authorId="0">
      <text>
        <r>
          <rPr>
            <b/>
            <sz val="9"/>
            <rFont val="宋体"/>
            <charset val="134"/>
          </rPr>
          <t>-100</t>
        </r>
      </text>
    </comment>
    <comment ref="H2506" authorId="0">
      <text>
        <r>
          <rPr>
            <b/>
            <sz val="9"/>
            <rFont val="宋体"/>
            <charset val="134"/>
          </rPr>
          <t>-100</t>
        </r>
      </text>
    </comment>
    <comment ref="H2507" authorId="0">
      <text>
        <r>
          <rPr>
            <b/>
            <sz val="9"/>
            <rFont val="宋体"/>
            <charset val="134"/>
          </rPr>
          <t>-100</t>
        </r>
      </text>
    </comment>
    <comment ref="H2509" authorId="0">
      <text>
        <r>
          <rPr>
            <b/>
            <sz val="9"/>
            <rFont val="宋体"/>
            <charset val="134"/>
          </rPr>
          <t>-100</t>
        </r>
      </text>
    </comment>
    <comment ref="H25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5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+27 -1</t>
        </r>
      </text>
    </comment>
    <comment ref="H26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6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
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</t>
        </r>
      </text>
    </comment>
    <comment ref="H26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6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-29</t>
        </r>
      </text>
    </comment>
    <comment ref="H27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27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3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3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6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7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7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8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-11</t>
        </r>
      </text>
    </comment>
    <comment ref="H28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</t>
        </r>
      </text>
    </comment>
    <comment ref="H28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7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-201</t>
        </r>
      </text>
    </comment>
    <comment ref="H28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6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2901" authorId="0">
      <text>
        <r>
          <rPr>
            <sz val="9"/>
            <rFont val="宋体"/>
            <charset val="134"/>
          </rPr>
          <t>-200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+100 -101</t>
        </r>
      </text>
    </comment>
    <comment ref="H29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6" authorId="0">
      <text>
        <r>
          <rPr>
            <sz val="9"/>
            <rFont val="宋体"/>
            <charset val="134"/>
          </rPr>
          <t>DAI BU 4</t>
        </r>
      </text>
    </comment>
    <comment ref="H2907" authorId="0">
      <text>
        <r>
          <rPr>
            <sz val="9"/>
            <rFont val="宋体"/>
            <charset val="134"/>
          </rPr>
          <t xml:space="preserve">DAI BU 5
</t>
        </r>
      </text>
    </comment>
    <comment ref="H29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9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3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2949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957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2960" authorId="0">
      <text>
        <r>
          <rPr>
            <sz val="9"/>
            <rFont val="宋体"/>
            <charset val="134"/>
          </rPr>
          <t>-14</t>
        </r>
      </text>
    </comment>
    <comment ref="H2962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-46</t>
        </r>
      </text>
    </comment>
    <comment ref="H32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2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
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92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<sst xmlns="http://schemas.openxmlformats.org/spreadsheetml/2006/main" count="18046" uniqueCount="7449">
  <si>
    <t>Прайс лист -05.2026г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</si>
  <si>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</si>
  <si>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</si>
  <si>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</si>
  <si>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</si>
  <si>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</si>
  <si>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</si>
  <si>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</si>
  <si>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</si>
  <si>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</si>
  <si>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</si>
  <si>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</si>
  <si>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</si>
  <si>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</si>
  <si>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</si>
  <si>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</si>
  <si>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</si>
  <si>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</si>
  <si>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</si>
  <si>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</si>
  <si>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</si>
  <si>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</si>
  <si>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</si>
  <si>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</si>
  <si>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</si>
  <si>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</si>
  <si>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</si>
  <si>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</si>
  <si>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</si>
  <si>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</si>
  <si>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</si>
  <si>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</si>
  <si>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</si>
  <si>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</si>
  <si>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</si>
  <si>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</si>
  <si>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</si>
  <si>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</si>
  <si>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</si>
  <si>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</si>
  <si>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</si>
  <si>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</si>
  <si>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</si>
  <si>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</si>
  <si>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</si>
  <si>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</si>
  <si>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</si>
  <si>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</si>
  <si>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</si>
  <si>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</si>
  <si>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</si>
  <si>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</si>
  <si>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</si>
  <si>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</si>
  <si>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</si>
  <si>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</si>
  <si>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</si>
  <si>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</si>
  <si>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</si>
  <si>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</si>
  <si>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</si>
  <si>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</si>
  <si>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</si>
  <si>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</si>
  <si>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</si>
  <si>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</si>
  <si>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</si>
  <si>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</si>
  <si>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</si>
  <si>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</si>
  <si>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</si>
  <si>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</si>
  <si>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</si>
  <si>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</si>
  <si>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</si>
  <si>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</si>
  <si>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</si>
  <si>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</si>
  <si>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</si>
  <si>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</si>
  <si>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</si>
  <si>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</si>
  <si>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</si>
  <si>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</si>
  <si>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</si>
  <si>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</si>
  <si>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</si>
  <si>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</si>
  <si>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</si>
  <si>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</si>
  <si>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</si>
  <si>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</si>
  <si>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</si>
  <si>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</si>
  <si>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</si>
  <si>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</si>
  <si>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</si>
  <si>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</si>
  <si>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</si>
  <si>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</si>
  <si>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</si>
  <si>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</si>
  <si>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</si>
  <si>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</si>
  <si>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</si>
  <si>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</si>
  <si>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</si>
  <si>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</si>
  <si>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</si>
  <si>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</si>
  <si>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</si>
  <si>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</si>
  <si>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</si>
  <si>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</si>
  <si>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</si>
  <si>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</si>
  <si>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</si>
  <si>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</si>
  <si>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</si>
  <si>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</si>
  <si>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</si>
  <si>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</si>
  <si>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</si>
  <si>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</si>
  <si>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</si>
  <si>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</si>
  <si>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</si>
  <si>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</si>
  <si>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</si>
  <si>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</si>
  <si>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</si>
  <si>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</si>
  <si>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</si>
  <si>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</si>
  <si>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</si>
  <si>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</si>
  <si>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</si>
  <si>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</si>
  <si>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</si>
  <si>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</si>
  <si>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</si>
  <si>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</si>
  <si>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</si>
  <si>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</si>
  <si>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</si>
  <si>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</si>
  <si>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</si>
  <si>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</si>
  <si>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</si>
  <si>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</si>
  <si>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</si>
  <si>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</si>
  <si>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</si>
  <si>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</si>
  <si>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</si>
  <si>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</si>
  <si>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</si>
  <si>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</si>
  <si>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</si>
  <si>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</si>
  <si>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</si>
  <si>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</si>
  <si>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</si>
  <si>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</si>
  <si>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</si>
  <si>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</si>
  <si>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</si>
  <si>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</si>
  <si>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</si>
  <si>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</si>
  <si>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</si>
  <si>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</si>
  <si>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</si>
  <si>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</si>
  <si>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</si>
  <si>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</si>
  <si>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</si>
  <si>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</si>
  <si>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</si>
  <si>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</si>
  <si>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</si>
  <si>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</si>
  <si>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</si>
  <si>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</si>
  <si>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</si>
  <si>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</si>
  <si>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</si>
  <si>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</si>
  <si>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</si>
  <si>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</si>
  <si>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</si>
  <si>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</si>
  <si>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</si>
  <si>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</si>
  <si>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</si>
  <si>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</si>
  <si>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</si>
  <si>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</si>
  <si>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</si>
  <si>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</si>
  <si>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</si>
  <si>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</si>
  <si>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</si>
  <si>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</si>
  <si>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</si>
  <si>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</si>
  <si>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</si>
  <si>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</si>
  <si>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</si>
  <si>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</si>
  <si>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</si>
  <si>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</si>
  <si>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</si>
  <si>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</si>
  <si>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</si>
  <si>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</si>
  <si>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</si>
  <si>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</si>
  <si>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</si>
  <si>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</si>
  <si>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</si>
  <si>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</si>
  <si>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</si>
  <si>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</si>
  <si>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</si>
  <si>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</si>
  <si>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</si>
  <si>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</si>
  <si>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</si>
  <si>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</si>
  <si>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</si>
  <si>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</si>
  <si>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</si>
  <si>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</si>
  <si>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</si>
  <si>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</si>
  <si>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</si>
  <si>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</si>
  <si>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</si>
  <si>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</si>
  <si>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</si>
  <si>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</si>
  <si>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</si>
  <si>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</si>
  <si>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</si>
  <si>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</si>
  <si>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</si>
  <si>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</si>
  <si>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</si>
  <si>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</si>
  <si>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</si>
  <si>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</si>
  <si>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</si>
  <si>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</si>
  <si>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</si>
  <si>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</si>
  <si>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</si>
  <si>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</si>
  <si>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</si>
  <si>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</si>
  <si>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</si>
  <si>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</si>
  <si>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</si>
  <si>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</si>
  <si>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</si>
  <si>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</si>
  <si>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</si>
  <si>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</si>
  <si>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</si>
  <si>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</si>
  <si>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</si>
  <si>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</si>
  <si>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</si>
  <si>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</si>
  <si>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</si>
  <si>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</si>
  <si>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</si>
  <si>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</si>
  <si>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</si>
  <si>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</si>
  <si>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</si>
  <si>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</si>
  <si>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</si>
  <si>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</si>
  <si>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</si>
  <si>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</si>
  <si>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</si>
  <si>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</si>
  <si>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</si>
  <si>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</si>
  <si>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</si>
  <si>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</si>
  <si>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</si>
  <si>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</si>
  <si>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</si>
  <si>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</si>
  <si>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</si>
  <si>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</si>
  <si>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</si>
  <si>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</si>
  <si>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</si>
  <si>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</si>
  <si>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</si>
  <si>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</si>
  <si>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</si>
  <si>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</si>
  <si>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</si>
  <si>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</si>
  <si>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</si>
  <si>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</si>
  <si>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</si>
  <si>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</si>
  <si>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</si>
  <si>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</si>
  <si>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</si>
  <si>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</si>
  <si>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</si>
  <si>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</si>
  <si>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</si>
  <si>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</si>
  <si>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</si>
  <si>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</si>
  <si>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</si>
  <si>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</si>
  <si>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</si>
  <si>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</si>
  <si>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</si>
  <si>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-09.05.2026г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</si>
  <si>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</si>
  <si>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</si>
  <si>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</si>
  <si>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</si>
  <si>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</si>
  <si>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</si>
  <si>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</si>
  <si>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</si>
  <si>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</si>
  <si>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</si>
  <si>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</si>
  <si>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</si>
  <si>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</si>
  <si>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</si>
  <si>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</si>
  <si>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</si>
  <si>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</si>
  <si>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</si>
  <si>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</si>
  <si>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</si>
  <si>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</si>
  <si>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</si>
  <si>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</si>
  <si>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</si>
  <si>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</si>
  <si>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</si>
  <si>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</si>
  <si>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</si>
  <si>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</si>
  <si>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</si>
  <si>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</si>
  <si>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</si>
  <si>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</si>
  <si>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</si>
  <si>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</si>
  <si>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</si>
  <si>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</si>
  <si>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</si>
  <si>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</si>
  <si>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</si>
  <si>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</si>
  <si>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</si>
  <si>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</si>
  <si>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</si>
  <si>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</si>
  <si>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</si>
  <si>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</si>
  <si>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</si>
  <si>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</si>
  <si>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</si>
  <si>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</si>
  <si>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</si>
  <si>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</si>
  <si>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</si>
  <si>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</si>
  <si>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</si>
  <si>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</si>
  <si>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</si>
  <si>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</si>
  <si>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</si>
  <si>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</si>
  <si>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</si>
  <si>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</si>
  <si>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</si>
  <si>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</si>
  <si>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</si>
  <si>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</si>
  <si>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</si>
  <si>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</si>
  <si>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</si>
  <si>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</si>
  <si>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</si>
  <si>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</si>
  <si>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</si>
  <si>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</si>
  <si>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</si>
  <si>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</si>
  <si>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</si>
  <si>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</si>
  <si>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</si>
  <si>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</si>
  <si>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</si>
  <si>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</si>
  <si>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</si>
  <si>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</si>
  <si>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</si>
  <si>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</si>
  <si>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</si>
  <si>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</si>
  <si>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</si>
  <si>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</si>
  <si>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</si>
  <si>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</si>
  <si>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</si>
  <si>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</si>
  <si>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</si>
  <si>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</si>
  <si>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</si>
  <si>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</si>
  <si>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</si>
  <si>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</si>
  <si>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</si>
  <si>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</si>
  <si>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</si>
  <si>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</si>
  <si>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</si>
  <si>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</si>
  <si>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</si>
  <si>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</si>
  <si>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</si>
  <si>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</si>
  <si>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</si>
  <si>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</si>
  <si>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</si>
  <si>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</si>
  <si>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</si>
  <si>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</si>
  <si>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</si>
  <si>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</si>
  <si>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</si>
  <si>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</si>
  <si>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</si>
  <si>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</si>
  <si>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</si>
  <si>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</si>
  <si>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</si>
  <si>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</si>
  <si>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</si>
  <si>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</si>
  <si>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</si>
  <si>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</si>
  <si>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</si>
  <si>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</si>
  <si>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</si>
  <si>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</si>
  <si>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</si>
  <si>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</si>
  <si>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</si>
  <si>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</si>
  <si>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</si>
  <si>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</si>
  <si>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</si>
  <si>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</si>
  <si>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</si>
  <si>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</si>
  <si>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</si>
  <si>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</si>
  <si>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27.05.2026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</si>
  <si>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</si>
  <si>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</si>
  <si>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</si>
  <si>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</si>
  <si>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</si>
  <si>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</si>
  <si>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</si>
  <si>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</si>
  <si>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</si>
  <si>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</si>
  <si>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</si>
  <si>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</si>
  <si>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</si>
  <si>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</si>
  <si>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</si>
  <si>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</si>
  <si>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</si>
  <si>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</si>
  <si>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</si>
  <si>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</si>
  <si>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</si>
  <si>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</si>
  <si>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</si>
  <si>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</si>
  <si>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</si>
  <si>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</si>
  <si>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</si>
  <si>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</si>
  <si>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</si>
  <si>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</si>
  <si>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</si>
  <si>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</si>
  <si>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</si>
  <si>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</si>
  <si>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</si>
  <si>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</si>
  <si>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</si>
  <si>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</si>
  <si>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</si>
  <si>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</si>
  <si>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</si>
  <si>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</si>
  <si>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</si>
  <si>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</si>
  <si>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</si>
  <si>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</si>
  <si>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</si>
  <si>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</si>
  <si>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</si>
  <si>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</si>
  <si>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</si>
  <si>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</si>
  <si>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</si>
  <si>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</si>
  <si>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</si>
  <si>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</si>
  <si>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</si>
  <si>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</si>
  <si>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</si>
  <si>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</si>
  <si>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</si>
  <si>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</si>
  <si>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</si>
  <si>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</si>
  <si>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</si>
  <si>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</si>
  <si>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</si>
  <si>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</si>
  <si>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</si>
  <si>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</si>
  <si>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</si>
  <si>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</si>
  <si>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</si>
  <si>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</si>
  <si>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</si>
  <si>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</si>
  <si>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</si>
  <si>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</si>
  <si>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</si>
  <si>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</si>
  <si>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</si>
  <si>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</si>
  <si>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</si>
  <si>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</si>
  <si>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</si>
  <si>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</si>
  <si>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</si>
  <si>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</si>
  <si>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</si>
  <si>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</si>
  <si>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</si>
  <si>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</si>
  <si>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</si>
  <si>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</si>
  <si>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</si>
  <si>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</si>
  <si>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</si>
  <si>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</si>
  <si>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</si>
  <si>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</si>
  <si>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</si>
  <si>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</si>
  <si>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</si>
  <si>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</si>
  <si>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</si>
  <si>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</si>
  <si>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</si>
  <si>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</si>
  <si>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</si>
  <si>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</si>
  <si>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</si>
  <si>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</si>
  <si>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</si>
  <si>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</si>
  <si>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</si>
  <si>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</si>
  <si>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</si>
  <si>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</si>
  <si>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</si>
  <si>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</si>
  <si>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</si>
  <si>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</si>
  <si>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</si>
  <si>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</si>
  <si>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</si>
  <si>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</si>
  <si>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</si>
  <si>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</si>
  <si>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</si>
  <si>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</si>
  <si>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</si>
  <si>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</si>
  <si>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</si>
  <si>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</si>
  <si>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</si>
  <si>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</si>
  <si>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</si>
  <si>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</si>
  <si>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</si>
  <si>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</si>
  <si>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</si>
  <si>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</si>
  <si>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</si>
  <si>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</si>
  <si>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</si>
  <si>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</si>
  <si>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</si>
  <si>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</si>
  <si>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</si>
  <si>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</si>
  <si>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</si>
  <si>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</si>
  <si>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</si>
  <si>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</si>
  <si>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</si>
  <si>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</si>
  <si>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</si>
  <si>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</si>
  <si>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</si>
  <si>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</si>
  <si>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</si>
  <si>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</si>
  <si>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</si>
  <si>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</si>
  <si>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</si>
  <si>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</si>
  <si>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</si>
  <si>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</si>
  <si>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</si>
  <si>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</si>
  <si>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</si>
  <si>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</si>
  <si>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</si>
  <si>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</si>
  <si>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</si>
  <si>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</si>
  <si>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</si>
  <si>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</si>
  <si>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</si>
  <si>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</si>
  <si>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</si>
  <si>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</si>
  <si>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</si>
  <si>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</si>
  <si>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</si>
  <si>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</si>
  <si>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</si>
  <si>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</si>
  <si>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</si>
  <si>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</si>
  <si>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</si>
  <si>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</si>
  <si>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</si>
  <si>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</si>
  <si>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</si>
  <si>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</si>
  <si>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</si>
  <si>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</si>
  <si>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</si>
  <si>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</si>
  <si>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</si>
  <si>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</si>
  <si>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</si>
  <si>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</si>
  <si>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</si>
  <si>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</si>
  <si>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</si>
  <si>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</si>
  <si>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</si>
  <si>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</si>
  <si>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</si>
  <si>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</si>
  <si>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</si>
  <si>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</si>
  <si>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</si>
  <si>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</si>
  <si>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</si>
  <si>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</si>
  <si>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</si>
  <si>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</si>
  <si>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</si>
  <si>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</si>
  <si>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</si>
  <si>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</si>
  <si>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</si>
  <si>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</si>
  <si>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</si>
  <si>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</si>
  <si>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</si>
  <si>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</si>
  <si>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</si>
  <si>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</si>
  <si>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</si>
  <si>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</si>
  <si>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</si>
  <si>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</si>
  <si>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</si>
  <si>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</si>
  <si>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</si>
  <si>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</si>
  <si>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</si>
  <si>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</si>
  <si>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</si>
  <si>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</si>
  <si>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</si>
  <si>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</si>
  <si>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</si>
  <si>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</si>
  <si>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</si>
  <si>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</si>
  <si>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</si>
  <si>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</si>
  <si>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</si>
  <si>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</si>
  <si>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</si>
  <si>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</si>
  <si>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</si>
  <si>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</si>
  <si>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</si>
  <si>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</si>
  <si>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</si>
  <si>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</si>
  <si>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</si>
  <si>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</si>
  <si>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</si>
  <si>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</si>
  <si>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</si>
  <si>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</si>
  <si>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</si>
  <si>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</si>
  <si>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</si>
  <si>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</si>
  <si>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</si>
  <si>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</si>
  <si>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</si>
  <si>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</si>
  <si>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</si>
  <si>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</si>
  <si>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</si>
  <si>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</si>
  <si>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</si>
  <si>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</si>
  <si>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</si>
  <si>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</si>
  <si>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</si>
  <si>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</si>
  <si>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</si>
  <si>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</si>
  <si>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</si>
  <si>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</si>
  <si>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</si>
  <si>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</si>
  <si>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</si>
  <si>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</si>
  <si>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</si>
  <si>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</si>
  <si>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</si>
  <si>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</si>
  <si>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</si>
  <si>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</si>
  <si>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</si>
  <si>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</si>
  <si>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</si>
  <si>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</si>
  <si>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</si>
  <si>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</si>
  <si>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</si>
  <si>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</si>
  <si>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</si>
  <si>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</si>
  <si>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</si>
  <si>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</si>
  <si>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</si>
  <si>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</si>
  <si>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</si>
  <si>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</si>
  <si>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</si>
  <si>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</si>
  <si>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</si>
  <si>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</si>
  <si>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</si>
  <si>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</si>
  <si>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</si>
  <si>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</si>
  <si>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</si>
  <si>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</si>
  <si>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</si>
  <si>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</si>
  <si>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</si>
  <si>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</si>
  <si>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</si>
  <si>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</si>
  <si>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</si>
  <si>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</si>
  <si>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</si>
  <si>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</si>
  <si>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</si>
  <si>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</si>
  <si>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</si>
  <si>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</si>
  <si>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</si>
  <si>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</si>
  <si>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</si>
  <si>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</si>
  <si>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</si>
  <si>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</si>
  <si>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</si>
  <si>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</si>
  <si>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</si>
  <si>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</si>
  <si>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</si>
  <si>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</si>
  <si>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</si>
  <si>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</si>
  <si>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</si>
  <si>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</si>
  <si>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</si>
  <si>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</si>
  <si>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</si>
  <si>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</si>
  <si>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</si>
  <si>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</si>
  <si>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</si>
  <si>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</si>
  <si>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</si>
  <si>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</si>
  <si>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</si>
  <si>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</si>
  <si>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</si>
  <si>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</si>
  <si>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</si>
  <si>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</si>
  <si>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</si>
  <si>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</si>
  <si>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</si>
  <si>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</si>
  <si>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</si>
  <si>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</si>
  <si>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</si>
  <si>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</si>
  <si>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</si>
  <si>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</si>
  <si>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</si>
  <si>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</si>
  <si>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</si>
  <si>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</si>
  <si>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</si>
  <si>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</si>
  <si>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</si>
  <si>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</si>
  <si>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</si>
  <si>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</si>
  <si>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</si>
  <si>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</si>
  <si>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</si>
  <si>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</si>
  <si>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</si>
  <si>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</si>
  <si>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</si>
  <si>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</si>
  <si>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</si>
  <si>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</si>
  <si>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</si>
  <si>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</si>
  <si>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</si>
  <si>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</si>
  <si>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</si>
  <si>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</si>
  <si>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</si>
  <si>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</si>
  <si>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</si>
  <si>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</si>
  <si>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</si>
  <si>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</si>
  <si>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</si>
  <si>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</si>
  <si>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</si>
  <si>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</si>
  <si>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</si>
  <si>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</si>
  <si>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</si>
  <si>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</si>
  <si>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</si>
  <si>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</si>
  <si>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</si>
  <si>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</si>
  <si>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</si>
  <si>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</si>
  <si>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</si>
  <si>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</si>
  <si>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</si>
  <si>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</si>
  <si>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</si>
  <si>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</si>
  <si>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</si>
  <si>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</si>
  <si>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</si>
  <si>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</si>
  <si>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</si>
  <si>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</si>
  <si>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</si>
  <si>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</si>
  <si>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</si>
  <si>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</si>
  <si>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</si>
  <si>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</si>
  <si>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</si>
  <si>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</si>
  <si>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</si>
  <si>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</si>
  <si>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</si>
  <si>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</si>
  <si>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</si>
  <si>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</si>
  <si>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</si>
  <si>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</si>
  <si>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</si>
  <si>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</si>
  <si>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</si>
  <si>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</si>
  <si>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</si>
  <si>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</si>
  <si>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</si>
  <si>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</si>
  <si>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</si>
  <si>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</si>
  <si>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</si>
  <si>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</si>
  <si>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</si>
  <si>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</si>
  <si>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</si>
  <si>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</si>
  <si>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</si>
  <si>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</si>
  <si>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</si>
  <si>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</si>
  <si>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</si>
  <si>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</si>
  <si>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</si>
  <si>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</si>
  <si>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</si>
  <si>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</si>
  <si>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</si>
  <si>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</si>
  <si>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</si>
  <si>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</si>
  <si>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</si>
  <si>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</si>
  <si>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</si>
  <si>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</si>
  <si>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</si>
  <si>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</si>
  <si>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</si>
  <si>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</si>
  <si>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</si>
  <si>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</si>
  <si>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</si>
  <si>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</si>
  <si>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</si>
  <si>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</si>
  <si>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</si>
  <si>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</si>
  <si>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</si>
  <si>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</si>
  <si>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</si>
  <si>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</si>
  <si>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</si>
  <si>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</si>
  <si>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</si>
  <si>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</si>
  <si>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</si>
  <si>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</si>
  <si>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</si>
  <si>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</si>
  <si>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</si>
  <si>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</si>
  <si>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</si>
  <si>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</si>
  <si>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</si>
  <si>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</si>
  <si>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</si>
  <si>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</si>
  <si>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</si>
  <si>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</si>
  <si>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</si>
  <si>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</si>
  <si>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</si>
  <si>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</si>
  <si>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</si>
  <si>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</si>
  <si>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</si>
  <si>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</si>
  <si>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</si>
  <si>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</si>
  <si>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</si>
  <si>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</si>
  <si>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</si>
  <si>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</si>
  <si>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</si>
  <si>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</si>
  <si>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</si>
  <si>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</si>
  <si>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</si>
  <si>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</si>
  <si>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</si>
  <si>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</si>
  <si>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</si>
  <si>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</si>
  <si>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</si>
  <si>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</si>
  <si>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</si>
  <si>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</si>
  <si>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</si>
  <si>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</si>
  <si>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</si>
  <si>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</si>
  <si>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</si>
  <si>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</si>
  <si>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</si>
  <si>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</si>
  <si>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</si>
  <si>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</si>
  <si>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</si>
  <si>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</si>
  <si>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</si>
  <si>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</si>
  <si>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</si>
  <si>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</si>
  <si>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</si>
  <si>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</si>
  <si>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</si>
  <si>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</si>
  <si>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</si>
  <si>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</si>
  <si>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</si>
  <si>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</si>
  <si>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</si>
  <si>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</si>
  <si>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</si>
  <si>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</si>
  <si>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</si>
  <si>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</si>
  <si>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</si>
  <si>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</si>
  <si>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</si>
  <si>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</si>
  <si>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</si>
  <si>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</si>
  <si>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</si>
  <si>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</si>
  <si>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</si>
  <si>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</si>
  <si>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</si>
  <si>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</si>
  <si>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</si>
  <si>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</si>
  <si>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</si>
  <si>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</si>
  <si>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</si>
  <si>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</si>
  <si>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</si>
  <si>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</si>
  <si>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</si>
  <si>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</si>
  <si>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</si>
  <si>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</si>
  <si>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</si>
  <si>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</si>
  <si>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</si>
  <si>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</si>
  <si>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</si>
  <si>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</si>
  <si>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</si>
  <si>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</si>
  <si>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</si>
  <si>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</si>
  <si>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</si>
  <si>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</si>
  <si>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</si>
  <si>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</si>
  <si>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</si>
  <si>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</si>
  <si>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</si>
  <si>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</si>
  <si>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</si>
  <si>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</si>
  <si>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</si>
  <si>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</si>
  <si>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</si>
  <si>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</si>
  <si>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</si>
  <si>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</si>
  <si>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</si>
  <si>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</si>
  <si>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</si>
  <si>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</si>
  <si>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</si>
  <si>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</si>
  <si>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</si>
  <si>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</si>
  <si>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</si>
  <si>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</si>
  <si>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</si>
  <si>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</si>
  <si>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</si>
  <si>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</si>
  <si>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</si>
  <si>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</si>
  <si>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</si>
  <si>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</si>
  <si>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</si>
  <si>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</si>
  <si>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</si>
  <si>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</si>
  <si>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</si>
  <si>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</si>
  <si>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</si>
  <si>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</si>
  <si>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</si>
  <si>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</si>
  <si>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</si>
  <si>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</si>
  <si>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</si>
  <si>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</si>
  <si>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</si>
  <si>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</si>
  <si>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</si>
  <si>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</si>
  <si>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</si>
  <si>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</si>
  <si>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</si>
  <si>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</si>
  <si>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</si>
  <si>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</si>
  <si>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</si>
  <si>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</si>
  <si>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</si>
  <si>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</si>
  <si>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</si>
  <si>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</si>
  <si>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</si>
  <si>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</si>
  <si>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</si>
  <si>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</si>
  <si>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</si>
  <si>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</si>
  <si>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</si>
  <si>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</si>
  <si>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</si>
  <si>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</si>
  <si>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</si>
  <si>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</si>
  <si>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</si>
  <si>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</si>
  <si>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</si>
  <si>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</si>
  <si>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</si>
  <si>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</si>
  <si>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</si>
  <si>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</si>
  <si>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</si>
  <si>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</si>
  <si>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</si>
  <si>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</si>
  <si>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</si>
  <si>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</si>
  <si>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</si>
  <si>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</si>
  <si>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</si>
  <si>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</si>
  <si>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</si>
  <si>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</si>
  <si>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</si>
  <si>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</si>
  <si>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</si>
  <si>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</si>
  <si>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</si>
  <si>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</si>
  <si>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</si>
  <si>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</si>
  <si>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</si>
  <si>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</si>
  <si>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</si>
  <si>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</si>
  <si>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</si>
  <si>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</si>
  <si>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</si>
  <si>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</si>
  <si>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</si>
  <si>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</si>
  <si>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</si>
  <si>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</si>
  <si>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</si>
  <si>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</si>
  <si>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</si>
  <si>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</si>
  <si>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</si>
  <si>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</si>
  <si>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</si>
  <si>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</si>
  <si>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</si>
  <si>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</si>
  <si>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</si>
  <si>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</si>
  <si>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</si>
  <si>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</si>
  <si>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</si>
  <si>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</si>
  <si>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</si>
  <si>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</si>
  <si>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</si>
  <si>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</si>
  <si>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</si>
  <si>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</si>
  <si>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</si>
  <si>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</si>
  <si>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</si>
  <si>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</si>
  <si>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</si>
  <si>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</si>
  <si>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</si>
  <si>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</si>
  <si>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</si>
  <si>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</si>
  <si>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</si>
  <si>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</si>
  <si>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</si>
  <si>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</si>
  <si>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</si>
  <si>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</si>
  <si>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</si>
  <si>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</si>
  <si>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</si>
  <si>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</si>
  <si>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</si>
  <si>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</si>
  <si>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</si>
  <si>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</si>
  <si>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</si>
  <si>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</si>
  <si>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</si>
  <si>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</si>
  <si>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</si>
  <si>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</si>
  <si>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</si>
  <si>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</si>
  <si>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</si>
  <si>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</si>
  <si>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</si>
  <si>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</si>
  <si>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</si>
  <si>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</si>
  <si>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</si>
  <si>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</si>
  <si>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</si>
  <si>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</si>
  <si>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</si>
  <si>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</si>
  <si>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</si>
  <si>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</si>
  <si>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</si>
  <si>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</si>
  <si>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</si>
  <si>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</si>
  <si>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</si>
  <si>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</si>
  <si>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</si>
  <si>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</si>
  <si>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</si>
  <si>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</si>
  <si>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</si>
  <si>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</si>
  <si>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</si>
  <si>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</si>
  <si>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</si>
  <si>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</si>
  <si>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</si>
  <si>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</si>
  <si>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</si>
  <si>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</si>
  <si>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</si>
  <si>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</si>
  <si>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</si>
  <si>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</si>
  <si>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</si>
  <si>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</si>
  <si>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</si>
  <si>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</si>
  <si>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</si>
  <si>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</si>
  <si>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</si>
  <si>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</si>
  <si>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</si>
  <si>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</si>
  <si>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</si>
  <si>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</si>
  <si>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</si>
  <si>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</si>
  <si>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</si>
  <si>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</si>
  <si>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</si>
  <si>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</si>
  <si>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</si>
  <si>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</si>
  <si>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</si>
  <si>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</si>
  <si>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</si>
  <si>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</si>
  <si>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</si>
  <si>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</si>
  <si>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</si>
  <si>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</si>
  <si>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</si>
  <si>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</si>
  <si>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</si>
  <si>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</si>
  <si>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</si>
  <si>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</si>
  <si>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</si>
  <si>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</si>
  <si>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</si>
  <si>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</si>
  <si>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</si>
  <si>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</si>
  <si>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</si>
  <si>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</si>
  <si>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</si>
  <si>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</si>
  <si>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</si>
  <si>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</si>
  <si>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</si>
  <si>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</si>
  <si>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</si>
  <si>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</si>
  <si>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</si>
  <si>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</si>
  <si>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</si>
  <si>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</si>
  <si>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</si>
  <si>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</si>
  <si>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</si>
  <si>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</si>
  <si>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</si>
  <si>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</si>
  <si>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</si>
  <si>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</si>
  <si>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</si>
  <si>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</si>
  <si>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</si>
  <si>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</si>
  <si>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</si>
  <si>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</si>
  <si>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</si>
  <si>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</si>
  <si>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</si>
  <si>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</si>
  <si>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</si>
  <si>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</si>
  <si>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</si>
  <si>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</si>
  <si>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</si>
  <si>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</si>
  <si>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</si>
  <si>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</si>
  <si>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</si>
  <si>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</si>
  <si>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</si>
  <si>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</si>
  <si>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</si>
  <si>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</si>
  <si>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</si>
  <si>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</si>
  <si>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</si>
  <si>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</si>
  <si>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</si>
  <si>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</si>
  <si>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</si>
  <si>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</si>
  <si>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</si>
  <si>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</si>
  <si>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</si>
  <si>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</si>
  <si>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</si>
  <si>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</si>
  <si>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</si>
  <si>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</si>
  <si>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</si>
  <si>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</si>
  <si>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</si>
  <si>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</si>
  <si>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</si>
  <si>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</si>
  <si>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</si>
  <si>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</si>
  <si>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</si>
  <si>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</si>
  <si>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</si>
  <si>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</si>
  <si>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</si>
  <si>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</si>
  <si>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</si>
  <si>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</si>
  <si>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</si>
  <si>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</si>
  <si>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</si>
  <si>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</si>
  <si>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</si>
  <si>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</si>
  <si>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</si>
  <si>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</si>
  <si>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</si>
  <si>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</si>
  <si>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</si>
  <si>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</si>
  <si>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</si>
  <si>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</si>
  <si>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</si>
  <si>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</si>
  <si>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</si>
  <si>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</si>
  <si>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</si>
  <si>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</si>
  <si>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</si>
  <si>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</si>
  <si>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</si>
  <si>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</si>
  <si>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</si>
  <si>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</si>
  <si>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</si>
  <si>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</si>
  <si>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</si>
  <si>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</si>
  <si>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</si>
  <si>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</si>
  <si>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</si>
  <si>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</si>
  <si>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</si>
  <si>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</si>
  <si>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</si>
  <si>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</si>
  <si>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</si>
  <si>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</si>
  <si>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</si>
  <si>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</si>
  <si>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</si>
  <si>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</si>
  <si>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</si>
  <si>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</si>
  <si>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</si>
  <si>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</si>
  <si>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</si>
  <si>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</si>
  <si>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</si>
  <si>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</si>
  <si>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</si>
  <si>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</si>
  <si>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</si>
  <si>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</si>
  <si>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</si>
  <si>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</si>
  <si>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</si>
  <si>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</si>
  <si>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</si>
  <si>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</si>
  <si>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</si>
  <si>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</si>
  <si>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</si>
  <si>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</si>
  <si>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</si>
  <si>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</si>
  <si>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</si>
  <si>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</si>
  <si>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</si>
  <si>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</si>
  <si>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</si>
  <si>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</si>
  <si>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</si>
  <si>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</si>
  <si>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</si>
  <si>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</si>
  <si>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</si>
  <si>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</si>
  <si>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</si>
  <si>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</si>
  <si>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</si>
  <si>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</si>
  <si>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</si>
  <si>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</si>
  <si>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</si>
  <si>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</si>
  <si>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</si>
  <si>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</si>
  <si>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</si>
  <si>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</si>
  <si>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</si>
  <si>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</si>
  <si>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</si>
  <si>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</si>
  <si>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</si>
  <si>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</si>
  <si>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</si>
  <si>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</si>
  <si>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</si>
  <si>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</si>
  <si>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</si>
  <si>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</si>
  <si>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</si>
  <si>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</si>
  <si>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</si>
  <si>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</si>
  <si>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</si>
  <si>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</si>
  <si>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</si>
  <si>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</si>
  <si>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</si>
  <si>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</si>
  <si>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</si>
  <si>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</si>
  <si>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</si>
  <si>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</si>
  <si>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</si>
  <si>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</si>
  <si>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</si>
  <si>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</si>
  <si>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</si>
  <si>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</si>
  <si>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</si>
  <si>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</si>
  <si>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</si>
  <si>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</si>
  <si>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</si>
  <si>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</si>
  <si>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</si>
  <si>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</si>
  <si>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</si>
  <si>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</si>
  <si>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</si>
  <si>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</si>
  <si>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</si>
  <si>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</si>
  <si>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</si>
  <si>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</si>
  <si>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</si>
  <si>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</si>
  <si>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</si>
  <si>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</si>
  <si>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</si>
  <si>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</si>
  <si>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</si>
  <si>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</si>
  <si>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</si>
  <si>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</si>
  <si>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</si>
  <si>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</si>
  <si>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</si>
  <si>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</si>
  <si>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</si>
  <si>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</si>
  <si>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</si>
  <si>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</si>
  <si>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</si>
  <si>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</si>
  <si>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</si>
  <si>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</si>
  <si>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</si>
  <si>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</si>
  <si>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</si>
  <si>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</si>
  <si>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</si>
  <si>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</si>
  <si>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</si>
  <si>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</si>
  <si>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</si>
  <si>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</si>
  <si>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</si>
  <si>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</si>
  <si>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</si>
  <si>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</si>
  <si>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</si>
  <si>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</si>
  <si>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</si>
  <si>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</si>
  <si>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</si>
  <si>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</si>
  <si>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</si>
  <si>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</si>
  <si>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</si>
  <si>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</si>
  <si>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</si>
  <si>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</si>
  <si>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</si>
  <si>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</si>
  <si>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</si>
  <si>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</si>
  <si>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</si>
  <si>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</si>
  <si>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</si>
  <si>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</si>
  <si>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</si>
  <si>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</si>
  <si>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</si>
  <si>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</si>
  <si>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</si>
  <si>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</si>
  <si>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</si>
  <si>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</si>
  <si>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</si>
  <si>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</si>
  <si>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</si>
  <si>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</si>
  <si>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</si>
  <si>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</si>
  <si>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</si>
  <si>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</si>
  <si>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</si>
  <si>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</si>
  <si>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</si>
  <si>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</si>
  <si>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</si>
  <si>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</si>
  <si>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</si>
  <si>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</si>
  <si>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</si>
  <si>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</si>
  <si>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</si>
  <si>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</si>
  <si>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</si>
  <si>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</si>
  <si>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</si>
  <si>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</si>
  <si>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</si>
  <si>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</si>
  <si>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</si>
  <si>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</si>
  <si>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</si>
  <si>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</si>
  <si>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</si>
  <si>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</si>
  <si>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</si>
  <si>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</si>
  <si>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</si>
  <si>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</si>
  <si>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</si>
  <si>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</si>
  <si>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</si>
  <si>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</si>
  <si>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</si>
  <si>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</si>
  <si>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</si>
  <si>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</si>
  <si>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</si>
  <si>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</si>
  <si>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</si>
  <si>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</si>
  <si>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</si>
  <si>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</si>
  <si>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</si>
  <si>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</si>
  <si>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</si>
  <si>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</si>
  <si>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</si>
  <si>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</si>
  <si>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</si>
  <si>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</si>
  <si>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</si>
  <si>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</si>
  <si>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</si>
  <si>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</si>
  <si>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</si>
  <si>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</si>
  <si>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</si>
  <si>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</si>
  <si>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</si>
  <si>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</si>
  <si>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</si>
  <si>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</si>
  <si>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</si>
  <si>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</si>
  <si>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</si>
  <si>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</si>
  <si>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</si>
  <si>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</si>
  <si>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</si>
  <si>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</si>
  <si>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</si>
  <si>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</si>
  <si>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</si>
  <si>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</si>
  <si>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</si>
  <si>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</si>
  <si>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</si>
  <si>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</si>
  <si>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</si>
  <si>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</si>
  <si>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</si>
  <si>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</si>
  <si>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</si>
  <si>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</si>
  <si>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</si>
  <si>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</si>
  <si>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</si>
  <si>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</si>
  <si>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</si>
  <si>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</si>
  <si>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</si>
  <si>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</si>
  <si>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</si>
  <si>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</si>
  <si>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</si>
  <si>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</si>
  <si>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</si>
  <si>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</si>
  <si>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</si>
  <si>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</si>
  <si>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</si>
  <si>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</si>
  <si>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</si>
  <si>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</si>
  <si>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</si>
  <si>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</si>
  <si>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</si>
  <si>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</si>
  <si>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</si>
  <si>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</si>
  <si>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</si>
  <si>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</si>
  <si>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</si>
  <si>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</si>
  <si>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</si>
  <si>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</si>
  <si>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</si>
  <si>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</si>
  <si>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</si>
  <si>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</si>
  <si>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</si>
  <si>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</si>
  <si>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</si>
  <si>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</si>
  <si>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</si>
  <si>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</si>
  <si>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</si>
  <si>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</si>
  <si>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</si>
  <si>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</si>
  <si>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</si>
  <si>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</si>
  <si>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</si>
  <si>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</si>
  <si>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</si>
  <si>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</si>
  <si>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</si>
  <si>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</si>
  <si>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</si>
  <si>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</si>
  <si>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</si>
  <si>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</si>
  <si>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</si>
  <si>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</si>
  <si>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</si>
  <si>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</si>
  <si>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</si>
  <si>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</si>
  <si>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</si>
  <si>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</si>
  <si>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</si>
  <si>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</si>
  <si>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</si>
  <si>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</si>
  <si>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</si>
  <si>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</si>
  <si>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</si>
  <si>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</si>
  <si>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</si>
  <si>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</si>
  <si>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</si>
  <si>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</si>
  <si>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</si>
  <si>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</si>
  <si>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</si>
  <si>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</si>
  <si>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</si>
  <si>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</si>
  <si>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</si>
  <si>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</si>
  <si>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</si>
  <si>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</si>
  <si>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</si>
  <si>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</si>
  <si>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</si>
  <si>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</si>
  <si>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</si>
  <si>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</si>
  <si>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</si>
  <si>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</si>
  <si>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</si>
  <si>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</si>
  <si>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</si>
  <si>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</si>
  <si>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</si>
  <si>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</si>
  <si>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</si>
  <si>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</si>
  <si>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</si>
  <si>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</si>
  <si>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</si>
  <si>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</si>
  <si>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</si>
  <si>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</si>
  <si>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</si>
  <si>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</si>
  <si>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</si>
  <si>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</si>
  <si>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</si>
  <si>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</si>
  <si>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</si>
  <si>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</si>
  <si>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</si>
  <si>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</si>
  <si>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</si>
  <si>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</si>
  <si>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</si>
  <si>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</si>
  <si>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</si>
  <si>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</si>
  <si>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</si>
  <si>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</si>
  <si>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</si>
  <si>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</si>
  <si>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</si>
  <si>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</si>
  <si>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</si>
  <si>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</si>
  <si>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</si>
  <si>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</si>
  <si>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</si>
  <si>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</si>
  <si>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</si>
  <si>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</si>
  <si>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</si>
  <si>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</si>
  <si>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</si>
  <si>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</si>
  <si>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</si>
  <si>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</si>
  <si>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</si>
  <si>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</si>
  <si>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</si>
  <si>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</si>
  <si>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</si>
  <si>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</si>
  <si>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</si>
  <si>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</si>
  <si>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</si>
  <si>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</si>
  <si>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</si>
  <si>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</si>
  <si>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</si>
  <si>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</si>
  <si>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</si>
  <si>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</si>
  <si>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</si>
  <si>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</si>
  <si>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</si>
  <si>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</si>
  <si>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</si>
  <si>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</si>
  <si>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</si>
  <si>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</si>
  <si>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</si>
  <si>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</si>
  <si>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</si>
  <si>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</si>
  <si>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</si>
  <si>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</si>
  <si>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</si>
  <si>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</si>
  <si>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</si>
  <si>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</si>
  <si>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</si>
  <si>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</si>
  <si>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</si>
  <si>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</si>
  <si>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</si>
  <si>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</si>
  <si>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</si>
  <si>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</si>
  <si>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</si>
  <si>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</si>
  <si>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</si>
  <si>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</si>
  <si>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</si>
  <si>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</si>
  <si>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</si>
  <si>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</si>
  <si>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</si>
  <si>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</si>
  <si>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</si>
  <si>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</si>
  <si>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</si>
  <si>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</si>
  <si>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</si>
  <si>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</si>
  <si>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</si>
  <si>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</si>
  <si>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</si>
  <si>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</si>
  <si>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</si>
  <si>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</si>
  <si>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</si>
  <si>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</si>
  <si>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</si>
  <si>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</si>
  <si>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</si>
  <si>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</si>
  <si>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</si>
  <si>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</si>
  <si>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</si>
  <si>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</si>
  <si>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</si>
  <si>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</si>
  <si>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</si>
  <si>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</si>
  <si>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</si>
  <si>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</si>
  <si>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</si>
  <si>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</si>
  <si>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</si>
  <si>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</si>
  <si>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</si>
  <si>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</si>
  <si>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</si>
  <si>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</si>
  <si>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</si>
  <si>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</si>
  <si>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</si>
  <si>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</si>
  <si>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</si>
  <si>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</si>
  <si>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</si>
  <si>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</si>
  <si>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</si>
  <si>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</si>
  <si>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</si>
  <si>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</si>
  <si>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</si>
  <si>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</si>
  <si>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</si>
  <si>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</si>
  <si>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</si>
  <si>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</si>
  <si>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</si>
  <si>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</si>
  <si>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</si>
  <si>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</si>
  <si>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</si>
  <si>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</si>
  <si>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</si>
  <si>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</si>
  <si>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</si>
  <si>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</si>
  <si>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</si>
  <si>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</si>
  <si>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</si>
  <si>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</si>
  <si>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</si>
  <si>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</si>
  <si>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</si>
  <si>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</si>
  <si>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</si>
  <si>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</si>
  <si>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</si>
  <si>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</si>
  <si>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</si>
  <si>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</si>
  <si>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</si>
  <si>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</si>
  <si>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</si>
  <si>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</si>
  <si>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</si>
  <si>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</si>
  <si>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</si>
  <si>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</si>
  <si>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</si>
  <si>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</si>
  <si>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</si>
  <si>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</si>
  <si>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</si>
  <si>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</si>
  <si>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</si>
  <si>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</si>
  <si>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</si>
  <si>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</si>
  <si>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</si>
  <si>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</si>
  <si>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</si>
  <si>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</si>
  <si>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</si>
  <si>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</si>
  <si>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</si>
  <si>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</si>
  <si>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</si>
  <si>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</si>
  <si>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</si>
  <si>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</si>
  <si>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</si>
  <si>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</si>
  <si>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</si>
  <si>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</si>
  <si>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</si>
  <si>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</si>
  <si>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</si>
  <si>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</si>
  <si>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</si>
  <si>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</si>
  <si>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</si>
  <si>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</si>
  <si>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</si>
  <si>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</si>
  <si>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</si>
  <si>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</si>
  <si>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</si>
  <si>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</si>
  <si>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</si>
  <si>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</si>
  <si>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</si>
  <si>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</si>
  <si>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</si>
  <si>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</si>
  <si>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</si>
  <si>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</si>
  <si>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</si>
  <si>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</si>
  <si>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</si>
  <si>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</si>
  <si>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</si>
  <si>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</si>
  <si>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</si>
  <si>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</si>
  <si>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</si>
  <si>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</si>
  <si>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</si>
  <si>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</si>
  <si>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</si>
  <si>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</si>
  <si>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</si>
  <si>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</si>
  <si>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</si>
  <si>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</si>
  <si>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</si>
  <si>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</si>
  <si>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</si>
  <si>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</si>
  <si>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</si>
  <si>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</si>
  <si>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</si>
  <si>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</si>
  <si>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</si>
  <si>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</si>
  <si>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</si>
  <si>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</si>
  <si>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</si>
  <si>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</si>
  <si>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</si>
  <si>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</si>
  <si>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</si>
  <si>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</si>
  <si>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</si>
  <si>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</si>
  <si>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</si>
  <si>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</si>
  <si>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</si>
  <si>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</si>
  <si>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</si>
  <si>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</si>
  <si>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</si>
  <si>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</si>
  <si>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</si>
  <si>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</si>
  <si>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</si>
  <si>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</si>
  <si>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</si>
  <si>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</si>
  <si>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</si>
  <si>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</si>
  <si>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</si>
  <si>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</si>
  <si>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</si>
  <si>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</si>
  <si>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</si>
  <si>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</si>
  <si>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</si>
  <si>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</si>
  <si>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</si>
  <si>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</si>
  <si>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</si>
  <si>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</si>
  <si>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</si>
  <si>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</si>
  <si>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</si>
  <si>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</si>
  <si>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</si>
  <si>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</si>
  <si>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</si>
  <si>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</si>
  <si>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</si>
  <si>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</si>
  <si>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</si>
  <si>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</si>
  <si>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</si>
  <si>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</si>
  <si>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</si>
  <si>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</si>
  <si>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</si>
  <si>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</si>
  <si>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</si>
  <si>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</si>
  <si>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</si>
  <si>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</si>
  <si>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</si>
  <si>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</si>
  <si>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</si>
  <si>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</si>
  <si>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</si>
  <si>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</si>
  <si>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</si>
  <si>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</si>
  <si>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</si>
  <si>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</si>
  <si>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</si>
  <si>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</si>
  <si>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</si>
  <si>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</si>
  <si>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</si>
  <si>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</si>
  <si>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</si>
  <si>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</si>
  <si>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</si>
  <si>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</si>
  <si>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</si>
  <si>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</si>
  <si>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</si>
  <si>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</si>
  <si>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</si>
  <si>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</si>
  <si>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</si>
  <si>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</si>
  <si>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</si>
  <si>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</si>
  <si>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</si>
  <si>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</si>
  <si>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</si>
  <si>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</si>
  <si>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</si>
  <si>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</si>
  <si>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</si>
  <si>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</si>
  <si>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</si>
  <si>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</si>
  <si>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</si>
  <si>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</si>
  <si>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</si>
  <si>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</si>
  <si>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</si>
  <si>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</si>
  <si>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</si>
  <si>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</si>
  <si>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</si>
  <si>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</si>
  <si>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</si>
  <si>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</si>
  <si>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</si>
  <si>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</si>
  <si>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</si>
  <si>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</si>
  <si>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</si>
  <si>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</si>
  <si>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</si>
  <si>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</si>
  <si>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</si>
  <si>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</si>
  <si>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</si>
  <si>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</si>
  <si>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</si>
  <si>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</si>
  <si>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</si>
  <si>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</si>
  <si>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</si>
  <si>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</si>
  <si>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</si>
  <si>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</si>
  <si>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</si>
  <si>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</si>
  <si>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</si>
  <si>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</si>
  <si>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</si>
  <si>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</si>
  <si>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</si>
  <si>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</si>
  <si>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</si>
  <si>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</si>
  <si>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</si>
  <si>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</si>
  <si>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</si>
  <si>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</si>
  <si>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</si>
  <si>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</si>
  <si>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</si>
  <si>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</si>
  <si>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</si>
  <si>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</si>
  <si>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</si>
  <si>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</si>
  <si>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</si>
  <si>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</si>
  <si>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</si>
  <si>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</si>
  <si>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</si>
  <si>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</si>
  <si>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</si>
  <si>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</si>
  <si>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</si>
  <si>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</si>
  <si>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</si>
  <si>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</si>
  <si>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</si>
  <si>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</si>
  <si>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</si>
  <si>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</si>
  <si>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</si>
  <si>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</si>
  <si>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</si>
  <si>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</si>
  <si>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</si>
  <si>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</si>
  <si>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</si>
  <si>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</si>
  <si>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</si>
  <si>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</si>
  <si>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</si>
  <si>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</si>
  <si>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</si>
  <si>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</si>
  <si>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</si>
  <si>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</si>
  <si>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</si>
  <si>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</si>
  <si>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</si>
  <si>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</si>
  <si>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</si>
  <si>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</si>
  <si>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</si>
  <si>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</si>
  <si>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</si>
  <si>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</si>
  <si>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</si>
  <si>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</si>
  <si>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</si>
  <si>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</si>
  <si>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</si>
  <si>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</si>
  <si>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</si>
  <si>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</si>
  <si>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</si>
  <si>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</si>
  <si>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</si>
  <si>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</si>
  <si>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</si>
  <si>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</si>
  <si>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</si>
  <si>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</si>
  <si>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</si>
  <si>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</si>
  <si>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</si>
  <si>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</si>
  <si>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</si>
  <si>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</si>
  <si>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</si>
  <si>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</si>
  <si>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</si>
  <si>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</si>
  <si>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</si>
  <si>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</si>
  <si>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</si>
  <si>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</si>
  <si>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</si>
  <si>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</si>
  <si>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</si>
  <si>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</si>
  <si>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</si>
  <si>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</si>
  <si>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</si>
  <si>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</si>
  <si>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</si>
  <si>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</si>
  <si>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</si>
  <si>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</si>
  <si>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</si>
  <si>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</si>
  <si>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</si>
  <si>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</si>
  <si>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</si>
  <si>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</si>
  <si>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</si>
  <si>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</si>
  <si>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</si>
  <si>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</si>
  <si>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</si>
  <si>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</si>
  <si>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</si>
  <si>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</si>
  <si>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</si>
  <si>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</si>
  <si>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</si>
  <si>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</si>
  <si>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</si>
  <si>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</si>
  <si>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</si>
  <si>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</si>
  <si>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</si>
  <si>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</si>
  <si>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</si>
  <si>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</si>
  <si>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</si>
  <si>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</si>
  <si>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</si>
  <si>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</si>
  <si>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</si>
  <si>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</si>
  <si>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</si>
  <si>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</si>
  <si>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</si>
  <si>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</si>
  <si>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</si>
  <si>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</si>
  <si>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</si>
  <si>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</si>
  <si>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</si>
  <si>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</si>
  <si>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</si>
  <si>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</si>
  <si>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</si>
  <si>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</si>
  <si>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</si>
  <si>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</si>
  <si>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</si>
  <si>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</si>
  <si>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</si>
  <si>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</si>
  <si>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</si>
  <si>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</si>
  <si>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</si>
  <si>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</si>
  <si>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</si>
  <si>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</si>
  <si>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</si>
  <si>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</si>
  <si>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</si>
  <si>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</si>
  <si>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</si>
  <si>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</si>
  <si>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</si>
  <si>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</si>
  <si>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</si>
  <si>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</si>
  <si>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</si>
  <si>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</si>
  <si>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</si>
  <si>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</si>
  <si>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</si>
  <si>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</si>
  <si>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</si>
  <si>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</si>
  <si>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</si>
  <si>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</si>
  <si>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</si>
  <si>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</si>
  <si>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</si>
  <si>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</si>
  <si>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</si>
  <si>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</si>
  <si>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</si>
  <si>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</si>
  <si>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</si>
  <si>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</si>
  <si>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</si>
  <si>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</si>
  <si>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</si>
  <si>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</si>
  <si>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</si>
  <si>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</si>
  <si>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</si>
  <si>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</si>
  <si>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</si>
  <si>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</si>
  <si>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</si>
  <si>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</si>
  <si>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</si>
  <si>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</si>
  <si>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</si>
  <si>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</si>
  <si>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</si>
  <si>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</si>
  <si>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</si>
  <si>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</si>
  <si>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</si>
  <si>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</si>
  <si>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</si>
  <si>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</si>
  <si>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</si>
  <si>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</si>
  <si>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</si>
  <si>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</si>
  <si>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</si>
  <si>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</si>
  <si>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</si>
  <si>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</si>
  <si>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</si>
  <si>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</si>
  <si>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</si>
  <si>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</si>
  <si>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</si>
  <si>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</si>
  <si>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</si>
  <si>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</si>
  <si>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</si>
  <si>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</si>
  <si>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</si>
  <si>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</si>
  <si>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</si>
  <si>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</si>
  <si>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</si>
  <si>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</si>
  <si>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</si>
  <si>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</si>
  <si>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</si>
  <si>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081-26-019</t>
  </si>
  <si>
    <r>
      <rPr>
        <sz val="8"/>
        <rFont val="Times New Roman"/>
        <charset val="204"/>
      </rPr>
      <t>Знаки электробезопасности наклейка "Молния" 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</si>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</sst>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176" formatCode="_ * #\ ##0.00_ ;_ * \-#\ ##0.00_ ;_ * &quot;-&quot;??_ ;_ @_ "/>
    <numFmt numFmtId="177" formatCode="_ &quot;￥&quot;* #\ ##0.00_ ;_ &quot;￥&quot;* \-#\ ##0.00_ ;_ &quot;￥&quot;* &quot;-&quot;??_ ;_ @_ "/>
    <numFmt numFmtId="178" formatCode="_ * #\ ##0_ ;_ * \-#\ ##0_ ;_ * &quot;-&quot;_ ;_ @_ "/>
    <numFmt numFmtId="179" formatCode="_ &quot;￥&quot;* #\ ##0_ ;_ &quot;￥&quot;* \-#\ ##0_ ;_ &quot;￥&quot;* &quot;-&quot;_ ;_ @_ "/>
    <numFmt numFmtId="180" formatCode="0.00&quot; руб.&quot;"/>
    <numFmt numFmtId="181" formatCode="0_ "/>
    <numFmt numFmtId="182" formatCode="0.00_ "/>
    <numFmt numFmtId="183" formatCode="0.0000_ "/>
    <numFmt numFmtId="184" formatCode="0.000_ "/>
    <numFmt numFmtId="185" formatCode="#\ ##0.00&quot; руб.&quot;"/>
    <numFmt numFmtId="186" formatCode="0_);[Red]\(0\)"/>
    <numFmt numFmtId="187" formatCode="0.0_ "/>
    <numFmt numFmtId="188" formatCode="#\ ##0.00_ "/>
    <numFmt numFmtId="189" formatCode="#\ 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u/>
      <sz val="10"/>
      <name val="Times New Roman"/>
      <charset val="204"/>
    </font>
    <font>
      <sz val="8"/>
      <color rgb="FFFF000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sz val="8"/>
      <color rgb="FF0070C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134"/>
    </font>
    <font>
      <b/>
      <sz val="10"/>
      <name val="宋体"/>
      <charset val="134"/>
    </font>
    <font>
      <sz val="8"/>
      <name val="宋体"/>
      <charset val="204"/>
    </font>
    <font>
      <b/>
      <sz val="10"/>
      <name val="Arial"/>
      <charset val="204"/>
    </font>
    <font>
      <b/>
      <sz val="8"/>
      <name val="宋体"/>
      <charset val="204"/>
    </font>
    <font>
      <sz val="8"/>
      <name val="Arial"/>
      <charset val="204"/>
    </font>
    <font>
      <b/>
      <sz val="10"/>
      <name val="宋体"/>
      <charset val="204"/>
    </font>
    <font>
      <b/>
      <sz val="9"/>
      <name val="宋体"/>
      <charset val="134"/>
    </font>
    <font>
      <sz val="9"/>
      <name val="宋体"/>
      <charset val="134"/>
    </font>
    <font>
      <b/>
      <sz val="9"/>
      <name val="Tahoma"/>
      <charset val="20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76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54" fillId="0" borderId="0" applyFont="0" applyFill="0" applyBorder="0" applyAlignment="0" applyProtection="0">
      <alignment vertical="center"/>
    </xf>
    <xf numFmtId="179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</cellStyleXfs>
  <cellXfs count="262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81" fontId="8" fillId="0" borderId="0" xfId="0" applyNumberFormat="1" applyFont="1" applyFill="1" applyAlignment="1">
      <alignment vertical="center"/>
    </xf>
    <xf numFmtId="180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82" fontId="8" fillId="0" borderId="0" xfId="0" applyNumberFormat="1" applyFont="1" applyFill="1" applyAlignment="1">
      <alignment horizontal="center" vertical="center"/>
    </xf>
    <xf numFmtId="183" fontId="8" fillId="0" borderId="0" xfId="0" applyNumberFormat="1" applyFont="1" applyFill="1" applyAlignment="1">
      <alignment horizontal="center" vertical="center"/>
    </xf>
    <xf numFmtId="184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80" fontId="21" fillId="0" borderId="5" xfId="6" applyNumberFormat="1" applyFont="1" applyFill="1" applyBorder="1" applyAlignment="1">
      <alignment horizontal="center" vertical="center" wrapText="1"/>
    </xf>
    <xf numFmtId="180" fontId="21" fillId="0" borderId="6" xfId="6" applyNumberFormat="1" applyFont="1" applyFill="1" applyBorder="1" applyAlignment="1">
      <alignment horizontal="center" vertical="center" wrapText="1"/>
    </xf>
    <xf numFmtId="180" fontId="22" fillId="0" borderId="5" xfId="6" applyNumberFormat="1" applyFont="1" applyFill="1" applyBorder="1" applyAlignment="1">
      <alignment horizontal="left" vertical="center" wrapText="1"/>
    </xf>
    <xf numFmtId="180" fontId="19" fillId="0" borderId="5" xfId="0" applyNumberFormat="1" applyFont="1" applyFill="1" applyBorder="1" applyAlignment="1">
      <alignment horizontal="center" vertical="center" wrapText="1"/>
    </xf>
    <xf numFmtId="184" fontId="7" fillId="0" borderId="7" xfId="0" applyNumberFormat="1" applyFont="1" applyFill="1" applyBorder="1" applyAlignment="1">
      <alignment horizontal="center" vertical="center" wrapText="1"/>
    </xf>
    <xf numFmtId="184" fontId="7" fillId="0" borderId="8" xfId="0" applyNumberFormat="1" applyFont="1" applyFill="1" applyBorder="1" applyAlignment="1">
      <alignment horizontal="center" vertical="center" wrapText="1"/>
    </xf>
    <xf numFmtId="180" fontId="23" fillId="0" borderId="5" xfId="0" applyNumberFormat="1" applyFont="1" applyFill="1" applyBorder="1" applyAlignment="1">
      <alignment vertical="center"/>
    </xf>
    <xf numFmtId="183" fontId="23" fillId="0" borderId="5" xfId="0" applyNumberFormat="1" applyFont="1" applyFill="1" applyBorder="1" applyAlignment="1">
      <alignment horizontal="left" vertical="center"/>
    </xf>
    <xf numFmtId="184" fontId="19" fillId="0" borderId="5" xfId="0" applyNumberFormat="1" applyFont="1" applyFill="1" applyBorder="1" applyAlignment="1">
      <alignment horizontal="center" vertical="center" wrapText="1"/>
    </xf>
    <xf numFmtId="184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5" fontId="7" fillId="0" borderId="13" xfId="0" applyNumberFormat="1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horizontal="center" vertical="center"/>
    </xf>
    <xf numFmtId="182" fontId="7" fillId="0" borderId="13" xfId="0" applyNumberFormat="1" applyFont="1" applyFill="1" applyBorder="1" applyAlignment="1">
      <alignment horizontal="center" vertical="center"/>
    </xf>
    <xf numFmtId="183" fontId="7" fillId="0" borderId="13" xfId="0" applyNumberFormat="1" applyFont="1" applyFill="1" applyBorder="1" applyAlignment="1">
      <alignment horizontal="center" vertical="center"/>
    </xf>
    <xf numFmtId="183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81" fontId="25" fillId="0" borderId="13" xfId="0" applyNumberFormat="1" applyFont="1" applyFill="1" applyBorder="1" applyAlignment="1">
      <alignment horizontal="center" vertical="center"/>
    </xf>
    <xf numFmtId="180" fontId="25" fillId="0" borderId="13" xfId="0" applyNumberFormat="1" applyFont="1" applyFill="1" applyBorder="1" applyAlignment="1">
      <alignment horizontal="center" vertical="center" wrapText="1"/>
    </xf>
    <xf numFmtId="180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80" fontId="7" fillId="0" borderId="13" xfId="0" applyNumberFormat="1" applyFont="1" applyFill="1" applyBorder="1" applyAlignment="1">
      <alignment horizontal="center" vertical="center"/>
    </xf>
    <xf numFmtId="180" fontId="19" fillId="0" borderId="13" xfId="6" applyNumberFormat="1" applyFont="1" applyFill="1" applyBorder="1" applyAlignment="1">
      <alignment horizontal="center" vertical="center" wrapText="1"/>
    </xf>
    <xf numFmtId="180" fontId="25" fillId="0" borderId="13" xfId="6" applyNumberFormat="1" applyFont="1" applyFill="1" applyBorder="1" applyAlignment="1">
      <alignment horizontal="center" vertical="center" wrapText="1"/>
    </xf>
    <xf numFmtId="180" fontId="26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183" fontId="8" fillId="0" borderId="13" xfId="0" applyNumberFormat="1" applyFont="1" applyFill="1" applyBorder="1" applyAlignment="1">
      <alignment horizontal="center" vertical="center" wrapText="1"/>
    </xf>
    <xf numFmtId="184" fontId="8" fillId="0" borderId="13" xfId="0" applyNumberFormat="1" applyFont="1" applyFill="1" applyBorder="1" applyAlignment="1">
      <alignment horizontal="center" vertical="center" wrapText="1"/>
    </xf>
    <xf numFmtId="184" fontId="8" fillId="0" borderId="15" xfId="0" applyNumberFormat="1" applyFont="1" applyFill="1" applyBorder="1" applyAlignment="1">
      <alignment horizontal="center" vertical="center" wrapText="1"/>
    </xf>
    <xf numFmtId="180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4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81" fontId="23" fillId="0" borderId="13" xfId="0" applyNumberFormat="1" applyFont="1" applyFill="1" applyBorder="1" applyAlignment="1">
      <alignment vertical="center"/>
    </xf>
    <xf numFmtId="180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82" fontId="23" fillId="0" borderId="13" xfId="0" applyNumberFormat="1" applyFont="1" applyFill="1" applyBorder="1" applyAlignment="1">
      <alignment vertical="center"/>
    </xf>
    <xf numFmtId="183" fontId="23" fillId="0" borderId="13" xfId="0" applyNumberFormat="1" applyFont="1" applyFill="1" applyBorder="1" applyAlignment="1">
      <alignment vertical="center"/>
    </xf>
    <xf numFmtId="184" fontId="28" fillId="0" borderId="13" xfId="0" applyNumberFormat="1" applyFont="1" applyFill="1" applyBorder="1" applyAlignment="1">
      <alignment vertical="center"/>
    </xf>
    <xf numFmtId="184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81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82" fontId="7" fillId="0" borderId="13" xfId="0" applyNumberFormat="1" applyFont="1" applyFill="1" applyBorder="1" applyAlignment="1">
      <alignment vertical="center"/>
    </xf>
    <xf numFmtId="183" fontId="7" fillId="0" borderId="13" xfId="0" applyNumberFormat="1" applyFont="1" applyFill="1" applyBorder="1" applyAlignment="1">
      <alignment vertical="center"/>
    </xf>
    <xf numFmtId="184" fontId="7" fillId="0" borderId="13" xfId="0" applyNumberFormat="1" applyFont="1" applyFill="1" applyBorder="1" applyAlignment="1">
      <alignment vertical="center"/>
    </xf>
    <xf numFmtId="184" fontId="7" fillId="0" borderId="15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81" fontId="8" fillId="0" borderId="13" xfId="53" applyNumberFormat="1" applyFont="1" applyFill="1" applyBorder="1" applyAlignment="1">
      <alignment horizontal="center" vertical="center"/>
    </xf>
    <xf numFmtId="180" fontId="8" fillId="0" borderId="13" xfId="53" applyNumberFormat="1" applyFont="1" applyFill="1" applyBorder="1" applyAlignment="1">
      <alignment horizontal="center" vertical="center"/>
    </xf>
    <xf numFmtId="180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0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6" fontId="8" fillId="0" borderId="13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vertical="center" wrapText="1"/>
    </xf>
    <xf numFmtId="182" fontId="7" fillId="0" borderId="13" xfId="0" applyNumberFormat="1" applyFont="1" applyFill="1" applyBorder="1" applyAlignment="1">
      <alignment vertical="center" wrapText="1"/>
    </xf>
    <xf numFmtId="183" fontId="7" fillId="0" borderId="13" xfId="0" applyNumberFormat="1" applyFont="1" applyFill="1" applyBorder="1" applyAlignment="1">
      <alignment vertical="center" wrapText="1"/>
    </xf>
    <xf numFmtId="182" fontId="8" fillId="0" borderId="13" xfId="0" applyNumberFormat="1" applyFont="1" applyFill="1" applyBorder="1" applyAlignment="1">
      <alignment horizontal="center" vertical="center"/>
    </xf>
    <xf numFmtId="183" fontId="8" fillId="0" borderId="13" xfId="0" applyNumberFormat="1" applyFont="1" applyFill="1" applyBorder="1" applyAlignment="1">
      <alignment horizontal="center" vertical="center"/>
    </xf>
    <xf numFmtId="184" fontId="23" fillId="0" borderId="13" xfId="0" applyNumberFormat="1" applyFont="1" applyFill="1" applyBorder="1" applyAlignment="1">
      <alignment vertical="center"/>
    </xf>
    <xf numFmtId="184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82" fontId="26" fillId="0" borderId="13" xfId="0" applyNumberFormat="1" applyFont="1" applyFill="1" applyBorder="1" applyAlignment="1">
      <alignment horizontal="center" vertical="center" wrapText="1"/>
    </xf>
    <xf numFmtId="183" fontId="26" fillId="0" borderId="13" xfId="0" applyNumberFormat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vertical="center" wrapText="1"/>
    </xf>
    <xf numFmtId="184" fontId="7" fillId="0" borderId="1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 wrapText="1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1" fillId="0" borderId="18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1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4" fontId="8" fillId="0" borderId="13" xfId="0" applyNumberFormat="1" applyFont="1" applyFill="1" applyBorder="1" applyAlignment="1">
      <alignment horizontal="center" vertical="center"/>
    </xf>
    <xf numFmtId="184" fontId="8" fillId="0" borderId="15" xfId="0" applyNumberFormat="1" applyFont="1" applyFill="1" applyBorder="1" applyAlignment="1">
      <alignment horizontal="center" vertical="center"/>
    </xf>
    <xf numFmtId="184" fontId="26" fillId="0" borderId="13" xfId="0" applyNumberFormat="1" applyFont="1" applyFill="1" applyBorder="1" applyAlignment="1">
      <alignment horizontal="center" vertical="center" wrapText="1"/>
    </xf>
    <xf numFmtId="184" fontId="26" fillId="0" borderId="15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vertical="center"/>
    </xf>
    <xf numFmtId="0" fontId="35" fillId="0" borderId="13" xfId="0" applyFont="1" applyFill="1" applyBorder="1" applyAlignment="1">
      <alignment vertical="center"/>
    </xf>
    <xf numFmtId="184" fontId="34" fillId="0" borderId="13" xfId="0" applyNumberFormat="1" applyFont="1" applyFill="1" applyBorder="1" applyAlignment="1">
      <alignment vertical="center"/>
    </xf>
    <xf numFmtId="184" fontId="34" fillId="0" borderId="15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186" fontId="8" fillId="0" borderId="13" xfId="0" applyNumberFormat="1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 applyProtection="1">
      <alignment horizontal="center" vertical="center"/>
    </xf>
    <xf numFmtId="183" fontId="8" fillId="0" borderId="13" xfId="0" applyNumberFormat="1" applyFont="1" applyFill="1" applyBorder="1" applyAlignment="1" applyProtection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7" fillId="0" borderId="13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/>
    </xf>
    <xf numFmtId="184" fontId="37" fillId="0" borderId="13" xfId="0" applyNumberFormat="1" applyFont="1" applyFill="1" applyBorder="1" applyAlignment="1">
      <alignment vertical="center"/>
    </xf>
    <xf numFmtId="184" fontId="37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0" fontId="40" fillId="0" borderId="0" xfId="0" applyFont="1" applyFill="1" applyAlignment="1">
      <alignment vertical="center"/>
    </xf>
    <xf numFmtId="0" fontId="41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42" fillId="3" borderId="13" xfId="0" applyNumberFormat="1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  <xf numFmtId="0" fontId="30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80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81" fontId="1" fillId="0" borderId="13" xfId="0" applyNumberFormat="1" applyFont="1" applyFill="1" applyBorder="1" applyAlignment="1">
      <alignment vertical="center"/>
    </xf>
    <xf numFmtId="180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81" fontId="44" fillId="0" borderId="13" xfId="0" applyNumberFormat="1" applyFont="1" applyFill="1" applyBorder="1" applyAlignment="1">
      <alignment vertical="center"/>
    </xf>
    <xf numFmtId="180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81" fontId="45" fillId="0" borderId="21" xfId="0" applyNumberFormat="1" applyFont="1" applyFill="1" applyBorder="1" applyAlignment="1">
      <alignment vertical="center"/>
    </xf>
    <xf numFmtId="180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82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7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7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7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82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8" fontId="49" fillId="0" borderId="0" xfId="0" applyNumberFormat="1" applyFont="1" applyFill="1" applyBorder="1" applyAlignment="1">
      <alignment horizontal="center" vertical="center"/>
    </xf>
    <xf numFmtId="188" fontId="26" fillId="0" borderId="0" xfId="0" applyNumberFormat="1" applyFont="1" applyFill="1" applyBorder="1" applyAlignment="1">
      <alignment horizontal="center" vertical="center" wrapText="1"/>
    </xf>
    <xf numFmtId="188" fontId="26" fillId="0" borderId="0" xfId="0" applyNumberFormat="1" applyFont="1" applyFill="1" applyAlignment="1">
      <alignment horizontal="center" vertical="center" wrapText="1"/>
    </xf>
    <xf numFmtId="188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7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9" fontId="26" fillId="0" borderId="0" xfId="0" applyNumberFormat="1" applyFont="1" applyFill="1" applyBorder="1" applyAlignment="1">
      <alignment horizontal="center" vertical="center" wrapText="1"/>
    </xf>
    <xf numFmtId="189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6" fontId="8" fillId="0" borderId="13" xfId="0" applyNumberFormat="1" applyFont="1" applyFill="1" applyBorder="1" applyAlignment="1" quotePrefix="1">
      <alignment horizontal="center" vertical="center" wrapText="1"/>
    </xf>
    <xf numFmtId="186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81" fontId="8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3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0000"/>
      <color rgb="000070C0"/>
      <color rgb="00FFC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686.64</v>
          </cell>
          <cell r="F1251">
            <v>377.652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  <cell r="E1505">
            <v>542.18</v>
          </cell>
          <cell r="F1505">
            <v>298.199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  <cell r="E1506">
            <v>685.02</v>
          </cell>
          <cell r="F1506">
            <v>376.761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  <cell r="E1507">
            <v>742.64</v>
          </cell>
          <cell r="F1507">
            <v>408.452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  <cell r="E1508">
            <v>742.64</v>
          </cell>
          <cell r="F1508">
            <v>408.452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  <cell r="E1509">
            <v>825.9</v>
          </cell>
          <cell r="F1509">
            <v>454.245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  <cell r="E1510">
            <v>934.73</v>
          </cell>
          <cell r="F1510">
            <v>514.1015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  <cell r="E1511">
            <v>1204.79</v>
          </cell>
          <cell r="F1511">
            <v>662.6345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  <cell r="E1512">
            <v>1582.3</v>
          </cell>
          <cell r="F1512">
            <v>870.265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084-28-011</v>
          </cell>
          <cell r="C1979" t="str">
            <v>Наконечники кабельные алюмомедные ТАМ 10-8-4.5 (уп./100 шт.) HLT</v>
          </cell>
          <cell r="D1979" t="str">
            <v>шт.</v>
          </cell>
          <cell r="E1979">
            <v>28.94</v>
          </cell>
          <cell r="F1979">
            <v>15.917</v>
          </cell>
        </row>
        <row r="1980">
          <cell r="B1980" t="str">
            <v>084-28-001</v>
          </cell>
          <cell r="C1980" t="str">
            <v>Наконечники кабельные алюмомедные ТАМ 16-8-5.4 (уп./100 шт.) HLT</v>
          </cell>
          <cell r="D1980" t="str">
            <v>шт.</v>
          </cell>
          <cell r="E1980">
            <v>32.74</v>
          </cell>
          <cell r="F1980">
            <v>18.007</v>
          </cell>
        </row>
        <row r="1981">
          <cell r="B1981" t="str">
            <v>084-28-002</v>
          </cell>
          <cell r="C1981" t="str">
            <v>Наконечники кабельные алюмомедные ТАМ 25-8-7 (уп./100 шт.) HLT</v>
          </cell>
          <cell r="D1981" t="str">
            <v>шт.</v>
          </cell>
          <cell r="E1981">
            <v>48.18</v>
          </cell>
          <cell r="F1981">
            <v>26.499</v>
          </cell>
        </row>
        <row r="1982">
          <cell r="B1982" t="str">
            <v>084-28-003</v>
          </cell>
          <cell r="C1982" t="str">
            <v>Наконечники кабельные алюмомедные ТАМ 35-10-8 (уп./50 шт.) HLT</v>
          </cell>
          <cell r="D1982" t="str">
            <v>шт.</v>
          </cell>
          <cell r="E1982">
            <v>70.95</v>
          </cell>
          <cell r="F1982">
            <v>39.0225</v>
          </cell>
        </row>
        <row r="1983">
          <cell r="B1983" t="str">
            <v>084-28-004</v>
          </cell>
          <cell r="C1983" t="str">
            <v>Наконечники кабельные алюмомедные ТАМ 50-10-9 (уп./50 шт.) HLT</v>
          </cell>
          <cell r="D1983" t="str">
            <v>шт.</v>
          </cell>
          <cell r="E1983">
            <v>98.8</v>
          </cell>
          <cell r="F1983">
            <v>54.34</v>
          </cell>
        </row>
        <row r="1984">
          <cell r="B1984" t="str">
            <v>084-28-005</v>
          </cell>
          <cell r="C1984" t="str">
            <v>Наконечники кабельные алюмомедные ТАМ 70-10-12 (уп./25 шт.) HLT</v>
          </cell>
          <cell r="D1984" t="str">
            <v>шт.</v>
          </cell>
          <cell r="E1984">
            <v>125.36</v>
          </cell>
          <cell r="F1984">
            <v>68.948</v>
          </cell>
        </row>
        <row r="1985">
          <cell r="B1985" t="str">
            <v>084-28-006</v>
          </cell>
          <cell r="C1985" t="str">
            <v>Наконечники кабельные алюмомедные ТАМ 95-12-13 (уп./25 шт.) HLT</v>
          </cell>
          <cell r="D1985" t="str">
            <v>шт.</v>
          </cell>
          <cell r="E1985">
            <v>167.04</v>
          </cell>
          <cell r="F1985">
            <v>91.872</v>
          </cell>
        </row>
        <row r="1986">
          <cell r="B1986" t="str">
            <v>084-28-007</v>
          </cell>
          <cell r="C1986" t="str">
            <v>Наконечники кабельные алюмомедные ТАМ 120-12-14 (уп./25 шт.) HLT</v>
          </cell>
          <cell r="D1986" t="str">
            <v>шт.</v>
          </cell>
          <cell r="E1986">
            <v>213.09</v>
          </cell>
          <cell r="F1986">
            <v>117.1995</v>
          </cell>
        </row>
        <row r="1987">
          <cell r="B1987" t="str">
            <v>084-28-008</v>
          </cell>
          <cell r="C1987" t="str">
            <v>Наконечники кабельные алюмомедные ТАМ 150-12-17 (уп./10 шт.) HLT</v>
          </cell>
          <cell r="D1987" t="str">
            <v>шт.</v>
          </cell>
          <cell r="E1987">
            <v>221.71</v>
          </cell>
          <cell r="F1987">
            <v>121.9405</v>
          </cell>
        </row>
        <row r="1988">
          <cell r="B1988" t="str">
            <v>084-28-009</v>
          </cell>
          <cell r="C1988" t="str">
            <v>Наконечники кабельные алюмомедные ТАМ 185-16-19 (уп./10 шт.) HLT</v>
          </cell>
          <cell r="D1988" t="str">
            <v>шт.</v>
          </cell>
          <cell r="E1988">
            <v>308.46</v>
          </cell>
          <cell r="F1988">
            <v>169.653</v>
          </cell>
        </row>
        <row r="1989">
          <cell r="B1989" t="str">
            <v>084-28-010</v>
          </cell>
          <cell r="C1989" t="str">
            <v>Наконечники кабельные алюмомедные ТАМ 240-20-20 (уп./10 шт.) HLT</v>
          </cell>
          <cell r="D1989" t="str">
            <v>шт.</v>
          </cell>
          <cell r="E1989">
            <v>361.37</v>
          </cell>
          <cell r="F1989">
            <v>198.7535</v>
          </cell>
        </row>
        <row r="1993">
          <cell r="B1993" t="str">
            <v>Площадки самоклеющиеся под Хомуты -белый</v>
          </cell>
        </row>
        <row r="1994">
          <cell r="B1994" t="str">
            <v>084-07-78</v>
          </cell>
          <cell r="C1994" t="str">
            <v>Площадка самоклеющаяся 20*20 под хомуты-белый (уп./100 шт) HLT</v>
          </cell>
          <cell r="D1994" t="str">
            <v>уп.</v>
          </cell>
          <cell r="E1994">
            <v>199.65</v>
          </cell>
          <cell r="F1994">
            <v>109.8075</v>
          </cell>
        </row>
        <row r="1995">
          <cell r="B1995" t="str">
            <v>084-07-79</v>
          </cell>
          <cell r="C1995" t="str">
            <v>Площадка самоклеющаяся 25*25 под хомуты-белый (уп./100 шт) HLT</v>
          </cell>
          <cell r="D1995" t="str">
            <v>уп.</v>
          </cell>
          <cell r="E1995">
            <v>336.9</v>
          </cell>
          <cell r="F1995">
            <v>185.295</v>
          </cell>
        </row>
        <row r="1996">
          <cell r="B1996" t="str">
            <v>084-07-80</v>
          </cell>
          <cell r="C1996" t="str">
            <v>Площадка самоклеющаяся 30*30 под хомуты-белый (уп./100 шт) HLT</v>
          </cell>
          <cell r="D1996" t="str">
            <v>уп.</v>
          </cell>
          <cell r="E1996">
            <v>400.62</v>
          </cell>
          <cell r="F1996">
            <v>220.341</v>
          </cell>
        </row>
        <row r="1997">
          <cell r="B1997" t="str">
            <v>084-07-73</v>
          </cell>
          <cell r="C1997" t="str">
            <v>Площадка самоклеющаяся 40*40 под хомуты-белый(уп./100 шт) HLT</v>
          </cell>
          <cell r="D1997" t="str">
            <v>уп.</v>
          </cell>
          <cell r="E1997">
            <v>760.82</v>
          </cell>
          <cell r="F1997">
            <v>418.451</v>
          </cell>
        </row>
        <row r="1998">
          <cell r="B1998" t="str">
            <v>084-07-70</v>
          </cell>
          <cell r="C1998" t="str">
            <v>Площадка самоклеющаяся 20*20 под хомуты-белый (уп./500 шт) HLT</v>
          </cell>
          <cell r="D1998" t="str">
            <v>уп.</v>
          </cell>
          <cell r="E1998">
            <v>470.23</v>
          </cell>
          <cell r="F1998">
            <v>258.6265</v>
          </cell>
        </row>
        <row r="1999">
          <cell r="B1999" t="str">
            <v>084-07-71</v>
          </cell>
          <cell r="C1999" t="str">
            <v>Площадка самоклеющаяся 25*25 под хомуты-белый (уп./500 шт) HLT</v>
          </cell>
          <cell r="D1999" t="str">
            <v>уп.</v>
          </cell>
          <cell r="E1999">
            <v>776.91</v>
          </cell>
          <cell r="F1999">
            <v>427.3005</v>
          </cell>
        </row>
        <row r="2000">
          <cell r="B2000" t="str">
            <v>084-07-72</v>
          </cell>
          <cell r="C2000" t="str">
            <v>Площадка самоклеющаяся 30*30 под хомуты-белый (уп./500 шт) HLT</v>
          </cell>
          <cell r="D2000" t="str">
            <v>уп.</v>
          </cell>
          <cell r="E2000">
            <v>1003.41</v>
          </cell>
          <cell r="F2000">
            <v>551.8755</v>
          </cell>
        </row>
        <row r="2001">
          <cell r="B2001" t="str">
            <v>084-07-304</v>
          </cell>
          <cell r="C2001" t="str">
            <v>Площадка самоклеющаяся 20*20 под хомуты (уп./50 шт) HLT</v>
          </cell>
          <cell r="D2001" t="str">
            <v>уп.</v>
          </cell>
          <cell r="E2001">
            <v>55.97</v>
          </cell>
          <cell r="F2001">
            <v>30.7835</v>
          </cell>
        </row>
        <row r="2002">
          <cell r="B2002" t="str">
            <v>084-07-305</v>
          </cell>
          <cell r="C2002" t="str">
            <v>Площадка самоклеющаяся 25*25 под хомуты (уп./50 шт) HLT</v>
          </cell>
          <cell r="D2002" t="str">
            <v>уп.</v>
          </cell>
          <cell r="E2002">
            <v>81.6</v>
          </cell>
          <cell r="F2002">
            <v>44.88</v>
          </cell>
        </row>
        <row r="2003">
          <cell r="B2003" t="str">
            <v>084-07-306</v>
          </cell>
          <cell r="C2003" t="str">
            <v>Площадка самоклеющаяся 30*30 под хомуты (уп./50 шт) HLT</v>
          </cell>
          <cell r="D2003" t="str">
            <v>уп.</v>
          </cell>
          <cell r="E2003">
            <v>112.08</v>
          </cell>
          <cell r="F2003">
            <v>61.644</v>
          </cell>
        </row>
        <row r="2004">
          <cell r="B2004" t="str">
            <v>084-07-307</v>
          </cell>
          <cell r="C2004" t="str">
            <v>Площадка самоклеющаяся 40*40 под хомуты (уп./20 шт) HLT</v>
          </cell>
          <cell r="D2004" t="str">
            <v>уп.</v>
          </cell>
          <cell r="E2004">
            <v>75.29</v>
          </cell>
          <cell r="F2004">
            <v>41.4095</v>
          </cell>
        </row>
        <row r="2005">
          <cell r="B2005" t="str">
            <v>Площадки самоклеющиеся под Хомуты -черный</v>
          </cell>
        </row>
        <row r="2006">
          <cell r="B2006" t="str">
            <v>084-07-74</v>
          </cell>
          <cell r="C2006" t="str">
            <v>Площадка самоклеющаяся 20*20 под хомуты -черный (уп./100 шт) HLT</v>
          </cell>
          <cell r="D2006" t="str">
            <v>уп.</v>
          </cell>
          <cell r="E2006">
            <v>199.65</v>
          </cell>
          <cell r="F2006">
            <v>109.8075</v>
          </cell>
        </row>
        <row r="2007">
          <cell r="B2007" t="str">
            <v>084-07-75</v>
          </cell>
          <cell r="C2007" t="str">
            <v>Площадка самоклеющаяся 25*25 под хомуты -черный (уп./100 шт) HLT</v>
          </cell>
          <cell r="D2007" t="str">
            <v>уп.</v>
          </cell>
          <cell r="E2007">
            <v>336.9</v>
          </cell>
          <cell r="F2007">
            <v>185.295</v>
          </cell>
        </row>
        <row r="2008">
          <cell r="B2008" t="str">
            <v>084-07-76</v>
          </cell>
          <cell r="C2008" t="str">
            <v>Площадка самоклеющаяся 30*30 под хомуты -черный (уп./100 шт) HLT</v>
          </cell>
          <cell r="D2008" t="str">
            <v>уп.</v>
          </cell>
          <cell r="E2008">
            <v>400.62</v>
          </cell>
          <cell r="F2008">
            <v>220.341</v>
          </cell>
        </row>
        <row r="2009">
          <cell r="B2009" t="str">
            <v>084-07-77</v>
          </cell>
          <cell r="C2009" t="str">
            <v>Площадка самоклеющаяся 40x40 под хомуты -черный (уп./100 шт) HLT</v>
          </cell>
          <cell r="D2009" t="str">
            <v>уп.</v>
          </cell>
          <cell r="E2009">
            <v>760.82</v>
          </cell>
          <cell r="F2009">
            <v>418.451</v>
          </cell>
        </row>
        <row r="2010">
          <cell r="B2010" t="str">
            <v>Хомуты нейлоновые-белый нейлон</v>
          </cell>
        </row>
        <row r="2011">
          <cell r="B2011" t="str">
            <v>084-01-01</v>
          </cell>
          <cell r="C2011" t="str">
            <v>Xомуты NCT-2.5*60 -белый (уп./100 шт) HLT</v>
          </cell>
          <cell r="D2011" t="str">
            <v>уп.</v>
          </cell>
          <cell r="E2011">
            <v>9.75</v>
          </cell>
          <cell r="F2011">
            <v>5.3625</v>
          </cell>
        </row>
        <row r="2012">
          <cell r="B2012" t="str">
            <v>084-01-02</v>
          </cell>
          <cell r="C2012" t="str">
            <v>Xомуты NCT-2.5*80 -белый (уп./100 шт) HLT</v>
          </cell>
          <cell r="D2012" t="str">
            <v>уп.</v>
          </cell>
          <cell r="E2012">
            <v>11.52</v>
          </cell>
          <cell r="F2012">
            <v>6.336</v>
          </cell>
        </row>
        <row r="2013">
          <cell r="B2013" t="str">
            <v>084-01-03</v>
          </cell>
          <cell r="C2013" t="str">
            <v>Xомуты NCT-2.5*100 -белый(уп./100 шт) HLT</v>
          </cell>
          <cell r="D2013" t="str">
            <v>уп.</v>
          </cell>
          <cell r="E2013">
            <v>41.05</v>
          </cell>
          <cell r="F2013">
            <v>22.5775</v>
          </cell>
        </row>
        <row r="2014">
          <cell r="B2014" t="str">
            <v>084-01-04</v>
          </cell>
          <cell r="C2014" t="str">
            <v>Xомуты NCT-2.5*120 -белый(уп./100 шт) HLT</v>
          </cell>
          <cell r="D2014" t="str">
            <v>уп.</v>
          </cell>
          <cell r="E2014">
            <v>55.9</v>
          </cell>
          <cell r="F2014">
            <v>30.745</v>
          </cell>
        </row>
        <row r="2015">
          <cell r="B2015" t="str">
            <v>084-01-05</v>
          </cell>
          <cell r="C2015" t="str">
            <v>Xомуты NCT-2,5*150 -белый(уп./100 шт) HLT</v>
          </cell>
          <cell r="D2015" t="str">
            <v>уп.</v>
          </cell>
          <cell r="E2015">
            <v>58.94</v>
          </cell>
          <cell r="F2015">
            <v>32.417</v>
          </cell>
        </row>
        <row r="2016">
          <cell r="B2016" t="str">
            <v>084-01-07</v>
          </cell>
          <cell r="C2016" t="str">
            <v>Xомуты NCT-2.5*200 -белый(уп./100 шт) HLT</v>
          </cell>
          <cell r="D2016" t="str">
            <v>уп.</v>
          </cell>
          <cell r="E2016">
            <v>83.79</v>
          </cell>
          <cell r="F2016">
            <v>46.0845</v>
          </cell>
        </row>
        <row r="2017">
          <cell r="B2017" t="str">
            <v>084-01-98</v>
          </cell>
          <cell r="C2017" t="str">
            <v>Xомуты NCT-2.5*250 -белый(уп./100 шт) HLT</v>
          </cell>
          <cell r="D2017" t="str">
            <v>уп.</v>
          </cell>
          <cell r="E2017">
            <v>132.92</v>
          </cell>
          <cell r="F2017">
            <v>73.106</v>
          </cell>
        </row>
        <row r="2018">
          <cell r="B2018" t="str">
            <v>084-01-08</v>
          </cell>
          <cell r="C2018" t="str">
            <v>Xомуты NCT-3.6*100 -белый(уп./100 шт) HLT</v>
          </cell>
          <cell r="D2018" t="str">
            <v>уп.</v>
          </cell>
          <cell r="E2018">
            <v>75.5</v>
          </cell>
          <cell r="F2018">
            <v>41.525</v>
          </cell>
        </row>
        <row r="2019">
          <cell r="B2019" t="str">
            <v>084-01-09</v>
          </cell>
          <cell r="C2019" t="str">
            <v>Xомуты NCT-3.6*120 -белый(уп./100 шт) HLT</v>
          </cell>
          <cell r="D2019" t="str">
            <v>уп.</v>
          </cell>
          <cell r="E2019">
            <v>85.17</v>
          </cell>
          <cell r="F2019">
            <v>46.8435</v>
          </cell>
        </row>
        <row r="2020">
          <cell r="B2020" t="str">
            <v>084-01-10</v>
          </cell>
          <cell r="C2020" t="str">
            <v>Xомуты NCT-3.6*150 -белый(уп./100 шт) HLT</v>
          </cell>
          <cell r="D2020" t="str">
            <v>уп.</v>
          </cell>
          <cell r="E2020">
            <v>101.7</v>
          </cell>
          <cell r="F2020">
            <v>55.935</v>
          </cell>
        </row>
        <row r="2021">
          <cell r="B2021" t="str">
            <v>084-01-11</v>
          </cell>
          <cell r="C2021" t="str">
            <v>Xомуты NCT-3.6*200 -белый(уп./100 шт) HLT</v>
          </cell>
          <cell r="D2021" t="str">
            <v>уп.</v>
          </cell>
          <cell r="E2021">
            <v>129.34</v>
          </cell>
          <cell r="F2021">
            <v>71.137</v>
          </cell>
        </row>
        <row r="2022">
          <cell r="B2022" t="str">
            <v>084-01-12</v>
          </cell>
          <cell r="C2022" t="str">
            <v>Xомуты NCT-3.6*250 -белый(уп./100 шт) HLT</v>
          </cell>
          <cell r="D2022" t="str">
            <v>уп.</v>
          </cell>
          <cell r="E2022">
            <v>148.94</v>
          </cell>
          <cell r="F2022">
            <v>81.917</v>
          </cell>
        </row>
        <row r="2023">
          <cell r="B2023" t="str">
            <v>084-01-13</v>
          </cell>
          <cell r="C2023" t="str">
            <v>Xомуты NCT-3.6*300 -белый(уп./100 шт) HLT</v>
          </cell>
          <cell r="D2023" t="str">
            <v>уп.</v>
          </cell>
          <cell r="E2023">
            <v>192.17</v>
          </cell>
          <cell r="F2023">
            <v>105.6935</v>
          </cell>
        </row>
        <row r="2024">
          <cell r="B2024" t="str">
            <v>084-01-14</v>
          </cell>
          <cell r="C2024" t="str">
            <v>Xомуты NCT-4.8*120 -белый(уп./100 шт) HLT</v>
          </cell>
          <cell r="D2024" t="str">
            <v>уп.</v>
          </cell>
          <cell r="E2024">
            <v>141.27</v>
          </cell>
          <cell r="F2024">
            <v>77.6985</v>
          </cell>
        </row>
        <row r="2025">
          <cell r="B2025" t="str">
            <v>084-01-15</v>
          </cell>
          <cell r="C2025" t="str">
            <v>Xомуты NCT-4.8*150 -белый(уп./100 шт) HLT</v>
          </cell>
          <cell r="D2025" t="str">
            <v>уп.</v>
          </cell>
          <cell r="E2025">
            <v>153.38</v>
          </cell>
          <cell r="F2025">
            <v>84.359</v>
          </cell>
        </row>
        <row r="2026">
          <cell r="B2026" t="str">
            <v>084-01-16</v>
          </cell>
          <cell r="C2026" t="str">
            <v>Xомуты NCT-4.8*200 -белый(уп./100 шт) HLT</v>
          </cell>
          <cell r="D2026" t="str">
            <v>уп.</v>
          </cell>
          <cell r="E2026">
            <v>163.28</v>
          </cell>
          <cell r="F2026">
            <v>89.804</v>
          </cell>
        </row>
        <row r="2027">
          <cell r="B2027" t="str">
            <v>084-01-17</v>
          </cell>
          <cell r="C2027" t="str">
            <v>Xомуты NCT-4.8*250 -белый(уп./100 шт) HLT</v>
          </cell>
          <cell r="D2027" t="str">
            <v>уп.</v>
          </cell>
          <cell r="E2027">
            <v>211.39</v>
          </cell>
          <cell r="F2027">
            <v>116.2645</v>
          </cell>
        </row>
        <row r="2028">
          <cell r="B2028" t="str">
            <v>084-01-18</v>
          </cell>
          <cell r="C2028" t="str">
            <v>Xомуты NCT-4.8*300 -белый(уп./100 шт) HLT</v>
          </cell>
          <cell r="D2028" t="str">
            <v>уп.</v>
          </cell>
          <cell r="E2028">
            <v>251.96</v>
          </cell>
          <cell r="F2028">
            <v>138.578</v>
          </cell>
        </row>
        <row r="2029">
          <cell r="B2029" t="str">
            <v>084-01-19</v>
          </cell>
          <cell r="C2029" t="str">
            <v>Xомуты NCT-4.8*350 -белый(уп./100 шт) HLT</v>
          </cell>
          <cell r="D2029" t="str">
            <v>уп.</v>
          </cell>
          <cell r="E2029">
            <v>310.06</v>
          </cell>
          <cell r="F2029">
            <v>170.533</v>
          </cell>
        </row>
        <row r="2030">
          <cell r="B2030" t="str">
            <v>084-01-20</v>
          </cell>
          <cell r="C2030" t="str">
            <v>Xомуты  NCT-4.8*380 -белый (уп./100 шт) HLT</v>
          </cell>
          <cell r="D2030" t="str">
            <v>уп.</v>
          </cell>
          <cell r="E2030">
            <v>334.01</v>
          </cell>
          <cell r="F2030">
            <v>183.7055</v>
          </cell>
        </row>
        <row r="2031">
          <cell r="B2031" t="str">
            <v>084-01-21</v>
          </cell>
          <cell r="C2031" t="str">
            <v>Xомуты  NCT-4.8*400 -белый (уп./100 шт) HLT</v>
          </cell>
          <cell r="D2031" t="str">
            <v>уп.</v>
          </cell>
          <cell r="E2031">
            <v>351.34</v>
          </cell>
          <cell r="F2031">
            <v>193.237</v>
          </cell>
        </row>
        <row r="2032">
          <cell r="B2032" t="str">
            <v>084-01-22</v>
          </cell>
          <cell r="C2032" t="str">
            <v>Xомуты  NCT-4.8*450 -белый (уп./100 шт) HLT</v>
          </cell>
          <cell r="D2032" t="str">
            <v>уп.</v>
          </cell>
          <cell r="E2032">
            <v>371.05</v>
          </cell>
          <cell r="F2032">
            <v>204.0775</v>
          </cell>
        </row>
        <row r="2033">
          <cell r="B2033" t="str">
            <v>084-01-23</v>
          </cell>
          <cell r="C2033" t="str">
            <v>Xомуты  NCT-4.8*500 -белый (уп./100 шт) HLT</v>
          </cell>
          <cell r="D2033" t="str">
            <v>уп.</v>
          </cell>
          <cell r="E2033">
            <v>496.35</v>
          </cell>
          <cell r="F2033">
            <v>272.9925</v>
          </cell>
        </row>
        <row r="2034">
          <cell r="B2034" t="str">
            <v>084-01-24</v>
          </cell>
          <cell r="C2034" t="str">
            <v>Xомуты NCT-7.2*200 -белый(уп./100 шт) HLT</v>
          </cell>
          <cell r="D2034" t="str">
            <v>уп.</v>
          </cell>
          <cell r="E2034">
            <v>352.27</v>
          </cell>
          <cell r="F2034">
            <v>193.7485</v>
          </cell>
        </row>
        <row r="2035">
          <cell r="B2035" t="str">
            <v>084-01-25</v>
          </cell>
          <cell r="C2035" t="str">
            <v>Xомуты NCT-7.2*250 -белый(уп./100 шт) HLT</v>
          </cell>
          <cell r="D2035" t="str">
            <v>уп.</v>
          </cell>
          <cell r="E2035">
            <v>442.09</v>
          </cell>
          <cell r="F2035">
            <v>243.1495</v>
          </cell>
        </row>
        <row r="2036">
          <cell r="B2036" t="str">
            <v>084-01-26</v>
          </cell>
          <cell r="C2036" t="str">
            <v>Xомуты NCT-7.2*300 -белый(уп./100 шт) HLT</v>
          </cell>
          <cell r="D2036" t="str">
            <v>уп.</v>
          </cell>
          <cell r="E2036">
            <v>553.19</v>
          </cell>
          <cell r="F2036">
            <v>304.2545</v>
          </cell>
        </row>
        <row r="2037">
          <cell r="B2037" t="str">
            <v>084-01-27</v>
          </cell>
          <cell r="C2037" t="str">
            <v>Xомуты  NCT-7.2*350 -белый (уп./100 шт) HLT</v>
          </cell>
          <cell r="D2037" t="str">
            <v>уп.</v>
          </cell>
          <cell r="E2037">
            <v>663.29</v>
          </cell>
          <cell r="F2037">
            <v>364.8095</v>
          </cell>
        </row>
        <row r="2038">
          <cell r="B2038" t="str">
            <v>084-01-28</v>
          </cell>
          <cell r="C2038" t="str">
            <v>Xомуты  NCT-7.2*380 -белый (уп./100 шт) HLT</v>
          </cell>
          <cell r="D2038" t="str">
            <v>уп.</v>
          </cell>
          <cell r="E2038">
            <v>612.07</v>
          </cell>
          <cell r="F2038">
            <v>336.6385</v>
          </cell>
        </row>
        <row r="2039">
          <cell r="B2039" t="str">
            <v>084-01-29</v>
          </cell>
          <cell r="C2039" t="str">
            <v>Xомуты NCT-7.2*400 -белый(уп./100 шт) HLT</v>
          </cell>
          <cell r="D2039" t="str">
            <v>уп.</v>
          </cell>
          <cell r="E2039">
            <v>678.08</v>
          </cell>
          <cell r="F2039">
            <v>372.944</v>
          </cell>
        </row>
        <row r="2040">
          <cell r="B2040" t="str">
            <v>084-01-30</v>
          </cell>
          <cell r="C2040" t="str">
            <v>Xомуты  NCT-7.2*450 -белый (уп./100 шт) HLT</v>
          </cell>
          <cell r="D2040" t="str">
            <v>уп.</v>
          </cell>
          <cell r="E2040">
            <v>776.93</v>
          </cell>
          <cell r="F2040">
            <v>427.3115</v>
          </cell>
        </row>
        <row r="2041">
          <cell r="B2041" t="str">
            <v>084-01-31</v>
          </cell>
          <cell r="C2041" t="str">
            <v>Xомуты  NCT-7.2*500 -белый (уп./100 шт) HLT</v>
          </cell>
          <cell r="D2041" t="str">
            <v>уп.</v>
          </cell>
          <cell r="E2041">
            <v>884.34</v>
          </cell>
          <cell r="F2041">
            <v>486.387</v>
          </cell>
        </row>
        <row r="2042">
          <cell r="B2042" t="str">
            <v>084-01-32</v>
          </cell>
          <cell r="C2042" t="str">
            <v>Xомуты  NCT-7.2*550 -белый (уп./100 шт) HLT</v>
          </cell>
          <cell r="D2042" t="str">
            <v>уп.</v>
          </cell>
          <cell r="E2042">
            <v>901.7</v>
          </cell>
          <cell r="F2042">
            <v>495.935</v>
          </cell>
        </row>
        <row r="2043">
          <cell r="B2043" t="str">
            <v>084-01-34</v>
          </cell>
          <cell r="C2043" t="str">
            <v>Хомуты NCT-8.8*400 -белый (уп./100шт) HLT</v>
          </cell>
          <cell r="D2043" t="str">
            <v>уп.</v>
          </cell>
          <cell r="E2043">
            <v>867.32</v>
          </cell>
          <cell r="F2043">
            <v>477.026</v>
          </cell>
        </row>
        <row r="2044">
          <cell r="B2044" t="str">
            <v>084-01-35</v>
          </cell>
          <cell r="C2044" t="str">
            <v>Хомуты NCT-8.8*450 -белый (уп./100шт) HLT</v>
          </cell>
          <cell r="D2044" t="str">
            <v>уп.</v>
          </cell>
          <cell r="E2044">
            <v>928.19</v>
          </cell>
          <cell r="F2044">
            <v>510.5045</v>
          </cell>
        </row>
        <row r="2045">
          <cell r="B2045" t="str">
            <v>084-01-36</v>
          </cell>
          <cell r="C2045" t="str">
            <v>Хомуты NCT-8.8*500 -белый (уп./100шт) HLT</v>
          </cell>
          <cell r="D2045" t="str">
            <v>уп.</v>
          </cell>
          <cell r="E2045">
            <v>1101.72</v>
          </cell>
          <cell r="F2045">
            <v>605.946</v>
          </cell>
        </row>
        <row r="2046">
          <cell r="B2046" t="str">
            <v>084-01-39</v>
          </cell>
          <cell r="C2046" t="str">
            <v>Хомуты  NCT-8.8*650 -белый (уп./100шт) HLT</v>
          </cell>
          <cell r="D2046" t="str">
            <v>уп.</v>
          </cell>
          <cell r="E2046">
            <v>1495.52</v>
          </cell>
          <cell r="F2046">
            <v>822.536</v>
          </cell>
        </row>
        <row r="2047">
          <cell r="B2047" t="str">
            <v>084-01-42</v>
          </cell>
          <cell r="C2047" t="str">
            <v>Хомуты  NCT-8.8*750 -белый (уп./100шт) HLT</v>
          </cell>
          <cell r="D2047" t="str">
            <v>уп.</v>
          </cell>
          <cell r="E2047">
            <v>2038.9</v>
          </cell>
          <cell r="F2047">
            <v>1121.395</v>
          </cell>
        </row>
        <row r="2048">
          <cell r="B2048" t="str">
            <v>084-01-43</v>
          </cell>
          <cell r="C2048" t="str">
            <v>Хомуты  NCT-8.8*1000 -белый (уп./100шт) HLT</v>
          </cell>
          <cell r="D2048" t="str">
            <v>уп.</v>
          </cell>
          <cell r="E2048">
            <v>2705.69</v>
          </cell>
          <cell r="F2048">
            <v>1488.1295</v>
          </cell>
        </row>
        <row r="2049">
          <cell r="B2049" t="str">
            <v>084-01-92</v>
          </cell>
          <cell r="C2049" t="str">
            <v>Хомуты  NCT-8.8*1200 -белый (уп./50шт) HLT</v>
          </cell>
          <cell r="D2049" t="str">
            <v>уп.</v>
          </cell>
          <cell r="E2049">
            <v>1463.38</v>
          </cell>
          <cell r="F2049">
            <v>804.859</v>
          </cell>
        </row>
        <row r="2050">
          <cell r="B2050" t="str">
            <v>Хомуты нейлоновые-черный нейлон</v>
          </cell>
        </row>
        <row r="2051">
          <cell r="B2051" t="str">
            <v>084-01-50</v>
          </cell>
          <cell r="C2051" t="str">
            <v>Xомуты NCT-2.5*60 -черный (уп./100 шт) HLT</v>
          </cell>
          <cell r="D2051" t="str">
            <v>уп.</v>
          </cell>
          <cell r="E2051">
            <v>10.27</v>
          </cell>
          <cell r="F2051">
            <v>5.6485</v>
          </cell>
        </row>
        <row r="2052">
          <cell r="B2052" t="str">
            <v>084-01-51</v>
          </cell>
          <cell r="C2052" t="str">
            <v>Xомуты NCT-2.5*80 -черный (уп./100 шт) HLT</v>
          </cell>
          <cell r="D2052" t="str">
            <v>уп.</v>
          </cell>
          <cell r="E2052">
            <v>11.52</v>
          </cell>
          <cell r="F2052">
            <v>6.336</v>
          </cell>
        </row>
        <row r="2053">
          <cell r="B2053" t="str">
            <v>084-01-52</v>
          </cell>
          <cell r="C2053" t="str">
            <v>Xомуты NCT-2,5*100 -черный (уп./100 шт) HLT</v>
          </cell>
          <cell r="D2053" t="str">
            <v>уп.</v>
          </cell>
          <cell r="E2053">
            <v>41.05</v>
          </cell>
          <cell r="F2053">
            <v>22.5775</v>
          </cell>
        </row>
        <row r="2054">
          <cell r="B2054" t="str">
            <v>084-01-53</v>
          </cell>
          <cell r="C2054" t="str">
            <v>Xомуты NCT-2.5*120 -черный (уп./100 шт) HLT</v>
          </cell>
          <cell r="D2054" t="str">
            <v>уп.</v>
          </cell>
          <cell r="E2054">
            <v>55.9</v>
          </cell>
          <cell r="F2054">
            <v>30.745</v>
          </cell>
        </row>
        <row r="2055">
          <cell r="B2055" t="str">
            <v>084-01-54</v>
          </cell>
          <cell r="C2055" t="str">
            <v>Xомуты NCT-2.5*150 -черный (уп./100 шт) HLT</v>
          </cell>
          <cell r="D2055" t="str">
            <v>уп.</v>
          </cell>
          <cell r="E2055">
            <v>58.94</v>
          </cell>
          <cell r="F2055">
            <v>32.417</v>
          </cell>
        </row>
        <row r="2056">
          <cell r="B2056" t="str">
            <v>084-01-56</v>
          </cell>
          <cell r="C2056" t="str">
            <v>Xомуты  NCT-2.5*200 -черный (уп./100 шт) HLT</v>
          </cell>
          <cell r="D2056" t="str">
            <v>уп.</v>
          </cell>
          <cell r="E2056">
            <v>83.79</v>
          </cell>
          <cell r="F2056">
            <v>46.0845</v>
          </cell>
        </row>
        <row r="2057">
          <cell r="B2057" t="str">
            <v>084-01-97</v>
          </cell>
          <cell r="C2057" t="str">
            <v>Xомуты  NCT-2.5*250 -черный (уп./100 шт) HLT</v>
          </cell>
          <cell r="D2057" t="str">
            <v>уп.</v>
          </cell>
          <cell r="E2057">
            <v>132.92</v>
          </cell>
          <cell r="F2057">
            <v>73.106</v>
          </cell>
        </row>
        <row r="2058">
          <cell r="B2058" t="str">
            <v>084-01-57</v>
          </cell>
          <cell r="C2058" t="str">
            <v>Xомуты  NCT-3.6*100 -черный (уп./100 шт) HLT</v>
          </cell>
          <cell r="D2058" t="str">
            <v>уп.</v>
          </cell>
          <cell r="E2058">
            <v>75.5</v>
          </cell>
          <cell r="F2058">
            <v>41.525</v>
          </cell>
        </row>
        <row r="2059">
          <cell r="B2059" t="str">
            <v>084-01-58</v>
          </cell>
          <cell r="C2059" t="str">
            <v>Xомуты  NCT-3.6*120 -черный (уп./100 шт) HLT</v>
          </cell>
          <cell r="D2059" t="str">
            <v>уп.</v>
          </cell>
          <cell r="E2059">
            <v>85.17</v>
          </cell>
          <cell r="F2059">
            <v>46.8435</v>
          </cell>
        </row>
        <row r="2060">
          <cell r="B2060" t="str">
            <v>084-01-59</v>
          </cell>
          <cell r="C2060" t="str">
            <v>Xомуты  NCT-3.6*150 -черный (уп./100 шт) HLT</v>
          </cell>
          <cell r="D2060" t="str">
            <v>уп.</v>
          </cell>
          <cell r="E2060">
            <v>101.7</v>
          </cell>
          <cell r="F2060">
            <v>55.935</v>
          </cell>
        </row>
        <row r="2061">
          <cell r="B2061" t="str">
            <v>084-01-60</v>
          </cell>
          <cell r="C2061" t="str">
            <v>Xомуты  NCT-3.6*200 -черный (уп./100 шт) HLT</v>
          </cell>
          <cell r="D2061" t="str">
            <v>уп.</v>
          </cell>
          <cell r="E2061">
            <v>129.34</v>
          </cell>
          <cell r="F2061">
            <v>71.137</v>
          </cell>
        </row>
        <row r="2062">
          <cell r="B2062" t="str">
            <v>084-01-61</v>
          </cell>
          <cell r="C2062" t="str">
            <v>Xомуты  NCT-3.6*250 -черный (уп./100 шт) HLT</v>
          </cell>
          <cell r="D2062" t="str">
            <v>уп.</v>
          </cell>
          <cell r="E2062">
            <v>148.94</v>
          </cell>
          <cell r="F2062">
            <v>81.917</v>
          </cell>
        </row>
        <row r="2063">
          <cell r="B2063" t="str">
            <v>084-01-62</v>
          </cell>
          <cell r="C2063" t="str">
            <v>Xомуты  NCT-3.6*300 -черный (уп./100 шт) HLT</v>
          </cell>
          <cell r="D2063" t="str">
            <v>уп.</v>
          </cell>
          <cell r="E2063">
            <v>192.17</v>
          </cell>
          <cell r="F2063">
            <v>105.6935</v>
          </cell>
        </row>
        <row r="2064">
          <cell r="B2064" t="str">
            <v>084-01-63</v>
          </cell>
          <cell r="C2064" t="str">
            <v>Xомуты  NCT-4.8*120 -черный (уп./100 шт) HLT</v>
          </cell>
          <cell r="D2064" t="str">
            <v>уп.</v>
          </cell>
          <cell r="E2064">
            <v>141.27</v>
          </cell>
          <cell r="F2064">
            <v>77.6985</v>
          </cell>
        </row>
        <row r="2065">
          <cell r="B2065" t="str">
            <v>084-01-64</v>
          </cell>
          <cell r="C2065" t="str">
            <v>Xомуты  NCT-4.8*150 -черный (уп./100 шт) HLT</v>
          </cell>
          <cell r="D2065" t="str">
            <v>уп.</v>
          </cell>
          <cell r="E2065">
            <v>153.38</v>
          </cell>
          <cell r="F2065">
            <v>84.359</v>
          </cell>
        </row>
        <row r="2066">
          <cell r="B2066" t="str">
            <v>084-01-65</v>
          </cell>
          <cell r="C2066" t="str">
            <v>Xомуты  NCT-4.8*200 -черный (уп./100 шт) HLT</v>
          </cell>
          <cell r="D2066" t="str">
            <v>уп.</v>
          </cell>
          <cell r="E2066">
            <v>163.28</v>
          </cell>
          <cell r="F2066">
            <v>89.804</v>
          </cell>
        </row>
        <row r="2067">
          <cell r="B2067" t="str">
            <v>084-01-66</v>
          </cell>
          <cell r="C2067" t="str">
            <v>Xомуты  NCT-4.8*250 -черный (уп./100 шт) HLT</v>
          </cell>
          <cell r="D2067" t="str">
            <v>уп.</v>
          </cell>
          <cell r="E2067">
            <v>211.39</v>
          </cell>
          <cell r="F2067">
            <v>116.2645</v>
          </cell>
        </row>
        <row r="2068">
          <cell r="B2068" t="str">
            <v>084-01-67</v>
          </cell>
          <cell r="C2068" t="str">
            <v>Xомуты  NCT-4.8*300 -черный (уп./100 шт) HLT</v>
          </cell>
          <cell r="D2068" t="str">
            <v>уп.</v>
          </cell>
          <cell r="E2068">
            <v>251.96</v>
          </cell>
          <cell r="F2068">
            <v>138.578</v>
          </cell>
        </row>
        <row r="2069">
          <cell r="B2069" t="str">
            <v>084-01-68</v>
          </cell>
          <cell r="C2069" t="str">
            <v>Xомуты  NCT-4.8*350 -черный (уп./100 шт) HLT</v>
          </cell>
          <cell r="D2069" t="str">
            <v>уп.</v>
          </cell>
          <cell r="E2069">
            <v>310.06</v>
          </cell>
          <cell r="F2069">
            <v>170.533</v>
          </cell>
        </row>
        <row r="2070">
          <cell r="B2070" t="str">
            <v>084-01-69</v>
          </cell>
          <cell r="C2070" t="str">
            <v>Xомуты  NCT-4.8*380 -черный (уп./100 шт) HLT</v>
          </cell>
          <cell r="D2070" t="str">
            <v>уп.</v>
          </cell>
          <cell r="E2070">
            <v>334.01</v>
          </cell>
          <cell r="F2070">
            <v>183.7055</v>
          </cell>
        </row>
        <row r="2071">
          <cell r="B2071" t="str">
            <v>084-01-70</v>
          </cell>
          <cell r="C2071" t="str">
            <v>Xомуты  NCT-4.8*400 -черный (уп./100 шт) HLT</v>
          </cell>
          <cell r="D2071" t="str">
            <v>уп.</v>
          </cell>
          <cell r="E2071">
            <v>351.34</v>
          </cell>
          <cell r="F2071">
            <v>193.237</v>
          </cell>
        </row>
        <row r="2072">
          <cell r="B2072" t="str">
            <v>084-01-71</v>
          </cell>
          <cell r="C2072" t="str">
            <v>Xомуты  NCT-4.8*450 -черный (уп./100 шт) HLT</v>
          </cell>
          <cell r="D2072" t="str">
            <v>уп.</v>
          </cell>
          <cell r="E2072">
            <v>371.05</v>
          </cell>
          <cell r="F2072">
            <v>204.0775</v>
          </cell>
        </row>
        <row r="2073">
          <cell r="B2073" t="str">
            <v>084-01-72</v>
          </cell>
          <cell r="C2073" t="str">
            <v>Xомуты  NCT-4.8*500 -черный (уп./100 шт) HLT</v>
          </cell>
          <cell r="D2073" t="str">
            <v>уп.</v>
          </cell>
          <cell r="E2073">
            <v>496.35</v>
          </cell>
          <cell r="F2073">
            <v>272.9925</v>
          </cell>
        </row>
        <row r="2074">
          <cell r="B2074" t="str">
            <v>084-01-73</v>
          </cell>
          <cell r="C2074" t="str">
            <v>Xомуты  NCT-7.2*200 -черный (уп./100 шт) HLT</v>
          </cell>
          <cell r="D2074" t="str">
            <v>уп.</v>
          </cell>
          <cell r="E2074">
            <v>352.27</v>
          </cell>
          <cell r="F2074">
            <v>193.7485</v>
          </cell>
        </row>
        <row r="2075">
          <cell r="B2075" t="str">
            <v>084-01-74</v>
          </cell>
          <cell r="C2075" t="str">
            <v>Xомуты  NCT-7.2*250 -черный (уп./100 шт) HLT</v>
          </cell>
          <cell r="D2075" t="str">
            <v>уп.</v>
          </cell>
          <cell r="E2075">
            <v>442.09</v>
          </cell>
          <cell r="F2075">
            <v>243.1495</v>
          </cell>
        </row>
        <row r="2076">
          <cell r="B2076" t="str">
            <v>084-01-75</v>
          </cell>
          <cell r="C2076" t="str">
            <v>Xомуты  NCT-7.2*300 -черный (уп./100 шт) HLT</v>
          </cell>
          <cell r="D2076" t="str">
            <v>уп.</v>
          </cell>
          <cell r="E2076">
            <v>553.19</v>
          </cell>
          <cell r="F2076">
            <v>304.2545</v>
          </cell>
        </row>
        <row r="2077">
          <cell r="B2077" t="str">
            <v>084-01-76</v>
          </cell>
          <cell r="C2077" t="str">
            <v>Xомуты  NCT-7.2*350 -черный (уп./100 шт) HLT</v>
          </cell>
          <cell r="D2077" t="str">
            <v>уп.</v>
          </cell>
          <cell r="E2077">
            <v>663.29</v>
          </cell>
          <cell r="F2077">
            <v>364.8095</v>
          </cell>
        </row>
        <row r="2078">
          <cell r="B2078" t="str">
            <v>084-01-77</v>
          </cell>
          <cell r="C2078" t="str">
            <v>Xомуты  NCT-7.2*380 -черный (уп./100 шт) HLT</v>
          </cell>
          <cell r="D2078" t="str">
            <v>уп.</v>
          </cell>
          <cell r="E2078">
            <v>612.07</v>
          </cell>
          <cell r="F2078">
            <v>336.6385</v>
          </cell>
        </row>
        <row r="2079">
          <cell r="B2079" t="str">
            <v>084-01-78</v>
          </cell>
          <cell r="C2079" t="str">
            <v>Xомуты  NCT-7.2*400 -черный (уп./100 шт) HLT</v>
          </cell>
          <cell r="D2079" t="str">
            <v>уп.</v>
          </cell>
          <cell r="E2079">
            <v>678.08</v>
          </cell>
          <cell r="F2079">
            <v>372.944</v>
          </cell>
        </row>
        <row r="2080">
          <cell r="B2080" t="str">
            <v>084-01-79</v>
          </cell>
          <cell r="C2080" t="str">
            <v>Xомуты  NCT-7.2*450 -черный (уп./100 шт) HLT</v>
          </cell>
          <cell r="D2080" t="str">
            <v>уп.</v>
          </cell>
          <cell r="E2080">
            <v>776.93</v>
          </cell>
          <cell r="F2080">
            <v>427.3115</v>
          </cell>
        </row>
        <row r="2081">
          <cell r="B2081" t="str">
            <v>084-01-99</v>
          </cell>
          <cell r="C2081" t="str">
            <v>Xомуты  NCT-7.2*500 -черный (уп./100 шт) HLT</v>
          </cell>
          <cell r="D2081" t="str">
            <v>уп.</v>
          </cell>
          <cell r="E2081">
            <v>884.34</v>
          </cell>
          <cell r="F2081">
            <v>486.387</v>
          </cell>
        </row>
        <row r="2082">
          <cell r="B2082" t="str">
            <v>084-01-81</v>
          </cell>
          <cell r="C2082" t="str">
            <v>Xомуты  NCT-7.2*550 -черный (уп./100 шт) HLT</v>
          </cell>
          <cell r="D2082" t="str">
            <v>уп.</v>
          </cell>
          <cell r="E2082">
            <v>901.7</v>
          </cell>
          <cell r="F2082">
            <v>495.935</v>
          </cell>
        </row>
        <row r="2083">
          <cell r="B2083" t="str">
            <v>084-01-83</v>
          </cell>
          <cell r="C2083" t="str">
            <v>Хомуты  NCT-8.8*400 -черный (уп./100шт) HLT</v>
          </cell>
          <cell r="D2083" t="str">
            <v>уп.</v>
          </cell>
          <cell r="E2083">
            <v>867.32</v>
          </cell>
          <cell r="F2083">
            <v>477.026</v>
          </cell>
        </row>
        <row r="2084">
          <cell r="B2084" t="str">
            <v>084-01-84</v>
          </cell>
          <cell r="C2084" t="str">
            <v>Хомуты  NCT-8.8*450 -черный (уп./100шт) HLT</v>
          </cell>
          <cell r="D2084" t="str">
            <v>уп.</v>
          </cell>
          <cell r="E2084">
            <v>928.19</v>
          </cell>
          <cell r="F2084">
            <v>510.5045</v>
          </cell>
        </row>
        <row r="2085">
          <cell r="B2085" t="str">
            <v>084-01-85</v>
          </cell>
          <cell r="C2085" t="str">
            <v>Xомуты  NCT-8.8*500 -черный (уп./100 шт) HLT</v>
          </cell>
          <cell r="D2085" t="str">
            <v>уп.</v>
          </cell>
          <cell r="E2085">
            <v>1101.72</v>
          </cell>
          <cell r="F2085">
            <v>605.946</v>
          </cell>
        </row>
        <row r="2086">
          <cell r="B2086" t="str">
            <v>084-01-88</v>
          </cell>
          <cell r="C2086" t="str">
            <v>Хомуты  NCT-8.8*650 -черный (уп./100шт) HLT</v>
          </cell>
          <cell r="D2086" t="str">
            <v>уп.</v>
          </cell>
          <cell r="E2086">
            <v>1495.52</v>
          </cell>
          <cell r="F2086">
            <v>822.536</v>
          </cell>
        </row>
        <row r="2087">
          <cell r="B2087" t="str">
            <v>084-01-91</v>
          </cell>
          <cell r="C2087" t="str">
            <v>Хомуты  NCT-8.8*750 -черный (уп./100шт) HLT</v>
          </cell>
          <cell r="D2087" t="str">
            <v>уп.</v>
          </cell>
          <cell r="E2087">
            <v>2038.9</v>
          </cell>
          <cell r="F2087">
            <v>1121.395</v>
          </cell>
        </row>
        <row r="2088">
          <cell r="B2088" t="str">
            <v>Хомуты нейлоновые-белый нейлон（耐低温）</v>
          </cell>
        </row>
        <row r="2089">
          <cell r="C2089" t="str">
            <v>Xомуты NCT морозостойкие-2.5*60 -белый (уп./100 шт) HLT</v>
          </cell>
          <cell r="D2089" t="str">
            <v>уп.</v>
          </cell>
        </row>
        <row r="2090">
          <cell r="C2090" t="str">
            <v>Xомуты NCT морозостойкие-2.5*80 -белый (уп./100 шт) HLT</v>
          </cell>
          <cell r="D2090" t="str">
            <v>уп.</v>
          </cell>
        </row>
        <row r="2091">
          <cell r="C2091" t="str">
            <v>Xомуты NCT морозостойкие-2.5*120 -белый(уп./100 шт) HLT</v>
          </cell>
          <cell r="D2091" t="str">
            <v>уп.</v>
          </cell>
          <cell r="E2091">
            <v>55.65</v>
          </cell>
          <cell r="F2091">
            <v>30.6075</v>
          </cell>
        </row>
        <row r="2092">
          <cell r="C2092" t="str">
            <v>Xомуты NCT морозостойкие-3.6*120 -белый(уп./100 шт) HLT</v>
          </cell>
          <cell r="D2092" t="str">
            <v>уп.</v>
          </cell>
        </row>
        <row r="2093">
          <cell r="C2093" t="str">
            <v>Xомуты NCT морозостойкие-4.8*120 -белый(уп./100 шт) HLT</v>
          </cell>
          <cell r="D2093" t="str">
            <v>уп.</v>
          </cell>
        </row>
        <row r="2094">
          <cell r="C2094" t="str">
            <v>Xомуты  NCT морозостойкие-4.8*380 -белый (уп./100 шт) HLT</v>
          </cell>
          <cell r="D2094" t="str">
            <v>уп.</v>
          </cell>
          <cell r="E2094">
            <v>310.13</v>
          </cell>
          <cell r="F2094">
            <v>170.5715</v>
          </cell>
        </row>
        <row r="2095">
          <cell r="C2095" t="str">
            <v>Xомуты  NCT морозостойкие-4.8*450 -белый (уп./100 шт) HLT</v>
          </cell>
          <cell r="D2095" t="str">
            <v>уп.</v>
          </cell>
          <cell r="E2095">
            <v>370.24</v>
          </cell>
          <cell r="F2095">
            <v>203.632</v>
          </cell>
        </row>
        <row r="2096">
          <cell r="C2096" t="str">
            <v>Xомуты NCT морозостойкие-7.2*250 -белый(уп./100 шт) HLT</v>
          </cell>
          <cell r="D2096" t="str">
            <v>уп.</v>
          </cell>
          <cell r="E2096">
            <v>408.2</v>
          </cell>
          <cell r="F2096">
            <v>224.51</v>
          </cell>
        </row>
        <row r="2097">
          <cell r="C2097" t="str">
            <v>Xомуты  NCT морозостойкие-7.2*380 -белый (уп./100 шт) HLT</v>
          </cell>
          <cell r="D2097" t="str">
            <v>уп.</v>
          </cell>
        </row>
        <row r="2098">
          <cell r="C2098" t="str">
            <v>Xомуты  NCT морозостойкие-7.2*550 -белый (уп./100 шт) HLT</v>
          </cell>
          <cell r="D2098" t="str">
            <v>уп.</v>
          </cell>
        </row>
        <row r="2099">
          <cell r="C2099" t="str">
            <v>Хомуты  NCT морозостойкие-8.8*650 -белый (уп./100шт) HLT</v>
          </cell>
          <cell r="D2099" t="str">
            <v>уп.</v>
          </cell>
          <cell r="E2099">
            <v>1295.69</v>
          </cell>
          <cell r="F2099">
            <v>712.6295</v>
          </cell>
        </row>
        <row r="2100">
          <cell r="B2100" t="str">
            <v>084-01-202</v>
          </cell>
          <cell r="C2100" t="str">
            <v>Xомуты NCT морозостойкие-2.5*100 -белый(уп./100 шт) HLT</v>
          </cell>
          <cell r="D2100" t="str">
            <v>уп.</v>
          </cell>
          <cell r="E2100">
            <v>43.16</v>
          </cell>
          <cell r="F2100">
            <v>23.738</v>
          </cell>
        </row>
        <row r="2101">
          <cell r="B2101" t="str">
            <v>084-01-204</v>
          </cell>
          <cell r="C2101" t="str">
            <v>Xомуты NCT морозостойкие-2,5*150 -белый(уп./100 шт) HLT</v>
          </cell>
          <cell r="D2101" t="str">
            <v>уп.</v>
          </cell>
          <cell r="E2101">
            <v>60.51</v>
          </cell>
          <cell r="F2101">
            <v>33.2805</v>
          </cell>
        </row>
        <row r="2102">
          <cell r="B2102" t="str">
            <v>084-01-206</v>
          </cell>
          <cell r="C2102" t="str">
            <v>Xомуты NCT морозостойкие-2.5*200 -белый(уп./100 шт) HLT</v>
          </cell>
          <cell r="D2102" t="str">
            <v>уп.</v>
          </cell>
          <cell r="E2102">
            <v>82.15</v>
          </cell>
          <cell r="F2102">
            <v>45.1825</v>
          </cell>
        </row>
        <row r="2103">
          <cell r="B2103" t="str">
            <v>084-01-207</v>
          </cell>
          <cell r="C2103" t="str">
            <v>Xомуты NCT морозостойкие-3.6*100 -белый(уп./100 шт) HLT</v>
          </cell>
          <cell r="D2103" t="str">
            <v>уп.</v>
          </cell>
          <cell r="E2103">
            <v>76.42</v>
          </cell>
          <cell r="F2103">
            <v>42.031</v>
          </cell>
        </row>
        <row r="2104">
          <cell r="B2104" t="str">
            <v>084-01-209</v>
          </cell>
          <cell r="C2104" t="str">
            <v>Xомуты NCT морозостойкие-3.6*150 -белый(уп./100 шт) HLT</v>
          </cell>
          <cell r="D2104" t="str">
            <v>уп.</v>
          </cell>
          <cell r="E2104">
            <v>91.81</v>
          </cell>
          <cell r="F2104">
            <v>50.4955</v>
          </cell>
        </row>
        <row r="2105">
          <cell r="B2105" t="str">
            <v>084-01-210</v>
          </cell>
          <cell r="C2105" t="str">
            <v>Xомуты NCT морозостойкие-3.6*200 -белый(уп./100 шт) HLT</v>
          </cell>
          <cell r="D2105" t="str">
            <v>уп.</v>
          </cell>
          <cell r="E2105">
            <v>121.65</v>
          </cell>
          <cell r="F2105">
            <v>66.9075</v>
          </cell>
        </row>
        <row r="2106">
          <cell r="B2106" t="str">
            <v>084-01-211</v>
          </cell>
          <cell r="C2106" t="str">
            <v>Xомуты NCT морозостойкие-3.6*250 -белый(уп./100 шт) HLT</v>
          </cell>
          <cell r="D2106" t="str">
            <v>уп.</v>
          </cell>
          <cell r="E2106">
            <v>152.76</v>
          </cell>
          <cell r="F2106">
            <v>84.018</v>
          </cell>
        </row>
        <row r="2107">
          <cell r="B2107" t="str">
            <v>084-01-212</v>
          </cell>
          <cell r="C2107" t="str">
            <v>Xомуты NCT морозостойкие-3.6*300 -белый(уп./100 шт) HLT</v>
          </cell>
          <cell r="D2107" t="str">
            <v>уп.</v>
          </cell>
          <cell r="E2107">
            <v>183.29</v>
          </cell>
          <cell r="F2107">
            <v>100.8095</v>
          </cell>
        </row>
        <row r="2108">
          <cell r="B2108" t="str">
            <v>084-01-214</v>
          </cell>
          <cell r="C2108" t="str">
            <v>Xомуты NCT морозостойкие-4.8*150 -белый(уп./100 шт) HLT</v>
          </cell>
          <cell r="D2108" t="str">
            <v>уп.</v>
          </cell>
          <cell r="E2108">
            <v>145.24</v>
          </cell>
          <cell r="F2108">
            <v>79.882</v>
          </cell>
        </row>
        <row r="2109">
          <cell r="B2109" t="str">
            <v>084-01-215</v>
          </cell>
          <cell r="C2109" t="str">
            <v>Xомуты NCT морозостойкие-4.8*200 -белый(уп./100 шт) HLT</v>
          </cell>
          <cell r="D2109" t="str">
            <v>уп.</v>
          </cell>
          <cell r="E2109">
            <v>165.79</v>
          </cell>
          <cell r="F2109">
            <v>91.1845</v>
          </cell>
        </row>
        <row r="2110">
          <cell r="B2110" t="str">
            <v>084-01-216</v>
          </cell>
          <cell r="C2110" t="str">
            <v>Xомуты NCT морозостойкие-4.8*250 -белый(уп./100 шт) HLT</v>
          </cell>
          <cell r="D2110" t="str">
            <v>уп.</v>
          </cell>
          <cell r="E2110">
            <v>200.07</v>
          </cell>
          <cell r="F2110">
            <v>110.0385</v>
          </cell>
        </row>
        <row r="2111">
          <cell r="B2111" t="str">
            <v>084-01-217</v>
          </cell>
          <cell r="C2111" t="str">
            <v>Xомуты NCT морозостойкие-4.8*300 -белый(уп./100 шт) HLT</v>
          </cell>
          <cell r="D2111" t="str">
            <v>уп.</v>
          </cell>
          <cell r="E2111">
            <v>228.49</v>
          </cell>
          <cell r="F2111">
            <v>125.6695</v>
          </cell>
        </row>
        <row r="2112">
          <cell r="B2112" t="str">
            <v>084-01-218</v>
          </cell>
          <cell r="C2112" t="str">
            <v>Xомуты NCT морозостойкие-4.8*350 -белый(уп./100 шт) HLT</v>
          </cell>
          <cell r="D2112" t="str">
            <v>уп.</v>
          </cell>
          <cell r="E2112">
            <v>270.96</v>
          </cell>
          <cell r="F2112">
            <v>149.028</v>
          </cell>
        </row>
        <row r="2113">
          <cell r="B2113" t="str">
            <v>084-01-220</v>
          </cell>
          <cell r="C2113" t="str">
            <v>Xомуты  NCT морозостойкие-4.8*400 -белый (уп./100 шт) HLT</v>
          </cell>
          <cell r="D2113" t="str">
            <v>уп.</v>
          </cell>
          <cell r="E2113">
            <v>332.15</v>
          </cell>
          <cell r="F2113">
            <v>182.6825</v>
          </cell>
        </row>
        <row r="2114">
          <cell r="B2114" t="str">
            <v>084-01-222</v>
          </cell>
          <cell r="C2114" t="str">
            <v>Xомуты  NCT морозостойкие-4.8*500 -белый (уп./100 шт) HLT</v>
          </cell>
          <cell r="D2114" t="str">
            <v>уп.</v>
          </cell>
          <cell r="E2114">
            <v>459.97</v>
          </cell>
          <cell r="F2114">
            <v>252.9835</v>
          </cell>
        </row>
        <row r="2115">
          <cell r="B2115" t="str">
            <v>084-01-223</v>
          </cell>
          <cell r="C2115" t="str">
            <v>Xомуты NCT морозостойкие-7.2*200 -белый(уп./100 шт) HLT</v>
          </cell>
          <cell r="D2115" t="str">
            <v>уп.</v>
          </cell>
          <cell r="E2115">
            <v>318.27</v>
          </cell>
          <cell r="F2115">
            <v>175.0485</v>
          </cell>
        </row>
        <row r="2116">
          <cell r="B2116" t="str">
            <v>084-01-225</v>
          </cell>
          <cell r="C2116" t="str">
            <v>Xомуты NCT морозостойкие-7.2*300 -белый(уп./100 шт) HLT</v>
          </cell>
          <cell r="D2116" t="str">
            <v>уп.</v>
          </cell>
          <cell r="E2116">
            <v>492.27</v>
          </cell>
          <cell r="F2116">
            <v>270.7485</v>
          </cell>
        </row>
        <row r="2117">
          <cell r="B2117" t="str">
            <v>084-01-226</v>
          </cell>
          <cell r="C2117" t="str">
            <v>Xомуты  NCT морозостойкие-7.2*350 -белый (уп./100 шт) HLT</v>
          </cell>
          <cell r="D2117" t="str">
            <v>уп.</v>
          </cell>
          <cell r="E2117">
            <v>532.1</v>
          </cell>
          <cell r="F2117">
            <v>292.655</v>
          </cell>
        </row>
        <row r="2118">
          <cell r="B2118" t="str">
            <v>084-01-228</v>
          </cell>
          <cell r="C2118" t="str">
            <v>Xомуты NCT морозостойкие-7.2*400 -белый(уп./100 шт) HLT</v>
          </cell>
          <cell r="D2118" t="str">
            <v>уп.</v>
          </cell>
          <cell r="E2118">
            <v>642.17</v>
          </cell>
          <cell r="F2118">
            <v>353.1935</v>
          </cell>
        </row>
        <row r="2119">
          <cell r="B2119" t="str">
            <v>084-01-229</v>
          </cell>
          <cell r="C2119" t="str">
            <v>Xомуты  NCT морозостойкие-7.2*450 -белый (уп./100 шт) HLT</v>
          </cell>
          <cell r="D2119" t="str">
            <v>уп.</v>
          </cell>
          <cell r="E2119">
            <v>750.07</v>
          </cell>
          <cell r="F2119">
            <v>412.5385</v>
          </cell>
        </row>
        <row r="2120">
          <cell r="B2120" t="str">
            <v>084-01-230</v>
          </cell>
          <cell r="C2120" t="str">
            <v>Xомуты  NCT морозостойкие-7.2*500 -белый (уп./100 шт) HLT</v>
          </cell>
          <cell r="D2120" t="str">
            <v>уп.</v>
          </cell>
          <cell r="E2120">
            <v>762.16</v>
          </cell>
          <cell r="F2120">
            <v>419.188</v>
          </cell>
        </row>
        <row r="2121">
          <cell r="B2121" t="str">
            <v>084-01-233</v>
          </cell>
          <cell r="C2121" t="str">
            <v>Хомуты NCT морозостойкие-8.8*400 -белый (уп./100шт) HLT</v>
          </cell>
          <cell r="D2121" t="str">
            <v>уп.</v>
          </cell>
          <cell r="E2121">
            <v>884.49</v>
          </cell>
          <cell r="F2121">
            <v>486.4695</v>
          </cell>
        </row>
        <row r="2122">
          <cell r="B2122" t="str">
            <v>084-01-236</v>
          </cell>
          <cell r="C2122" t="str">
            <v>Хомуты NCT морозостойкие-8.8*450 -белый (уп./100шт) HLT</v>
          </cell>
          <cell r="D2122" t="str">
            <v>уп.</v>
          </cell>
          <cell r="E2122">
            <v>1079.27</v>
          </cell>
        </row>
        <row r="2123">
          <cell r="B2123" t="str">
            <v>084-01-235</v>
          </cell>
          <cell r="C2123" t="str">
            <v>Хомуты NCT морозостойкие-8.8*500 -белый (уп./100шт) HLT</v>
          </cell>
          <cell r="D2123" t="str">
            <v>уп.</v>
          </cell>
          <cell r="E2123">
            <v>1328.9</v>
          </cell>
          <cell r="F2123">
            <v>730.895</v>
          </cell>
        </row>
        <row r="2124">
          <cell r="B2124" t="str">
            <v>084-01-241</v>
          </cell>
          <cell r="C2124" t="str">
            <v>Хомуты  NCT морозостойкие-8.8*750 -белый (уп./100шт) HLT</v>
          </cell>
          <cell r="D2124" t="str">
            <v>уп.</v>
          </cell>
          <cell r="E2124">
            <v>1785.39</v>
          </cell>
          <cell r="F2124">
            <v>981.9645</v>
          </cell>
        </row>
        <row r="2125">
          <cell r="B2125" t="str">
            <v>Хомуты нейлоновые-черный нейлон（耐低温）</v>
          </cell>
        </row>
        <row r="2126">
          <cell r="B2126" t="str">
            <v>084-01-050</v>
          </cell>
          <cell r="C2126" t="str">
            <v>Xомуты NCT морозостойкие-2.5*60 -черный (уп./100 шт) HLT</v>
          </cell>
          <cell r="D2126" t="str">
            <v>уп.</v>
          </cell>
        </row>
        <row r="2127">
          <cell r="B2127" t="str">
            <v>084-01-051</v>
          </cell>
          <cell r="C2127" t="str">
            <v>Xомуты NCT морозостойкие-2.5*80 -черный (уп./100 шт) HLT</v>
          </cell>
          <cell r="D2127" t="str">
            <v>уп.</v>
          </cell>
        </row>
        <row r="2128">
          <cell r="B2128" t="str">
            <v>084-01-052</v>
          </cell>
          <cell r="C2128" t="str">
            <v>Xомуты NCT морозостойкие-2,5*100 -черный (уп./100 шт) HLT</v>
          </cell>
          <cell r="D2128" t="str">
            <v>уп.</v>
          </cell>
          <cell r="E2128">
            <v>43.16</v>
          </cell>
          <cell r="F2128">
            <v>23.738</v>
          </cell>
        </row>
        <row r="2129">
          <cell r="B2129" t="str">
            <v>084-01-053</v>
          </cell>
          <cell r="C2129" t="str">
            <v>Xомуты NCT морозостойкие-2.5*120 -черный (уп./100 шт) HLT</v>
          </cell>
          <cell r="D2129" t="str">
            <v>уп.</v>
          </cell>
          <cell r="E2129">
            <v>60.51</v>
          </cell>
          <cell r="F2129">
            <v>33.2805</v>
          </cell>
        </row>
        <row r="2130">
          <cell r="B2130" t="str">
            <v>084-01-054</v>
          </cell>
          <cell r="C2130" t="str">
            <v>Xомуты NCT морозостойкие-2.5*150 -черный (уп./100 шт) HLT</v>
          </cell>
          <cell r="D2130" t="str">
            <v>уп.</v>
          </cell>
          <cell r="E2130">
            <v>61.51</v>
          </cell>
          <cell r="F2130">
            <v>33.8305</v>
          </cell>
        </row>
        <row r="2131">
          <cell r="B2131" t="str">
            <v>084-01-056</v>
          </cell>
          <cell r="C2131" t="str">
            <v>Xомуты  NCT морозостойкие-2.5*200 -черный (уп./100 шт) HLT</v>
          </cell>
          <cell r="D2131" t="str">
            <v>уп.</v>
          </cell>
          <cell r="E2131">
            <v>82.15</v>
          </cell>
          <cell r="F2131">
            <v>45.1825</v>
          </cell>
        </row>
        <row r="2132">
          <cell r="B2132" t="str">
            <v>084-01-057</v>
          </cell>
          <cell r="C2132" t="str">
            <v>Xомуты  NCT морозостойкие-3.6*100 -черный (уп./100 шт) HLT</v>
          </cell>
          <cell r="D2132" t="str">
            <v>уп.</v>
          </cell>
          <cell r="E2132">
            <v>76.42</v>
          </cell>
          <cell r="F2132">
            <v>42.031</v>
          </cell>
        </row>
        <row r="2133">
          <cell r="B2133" t="str">
            <v>084-01-058</v>
          </cell>
          <cell r="C2133" t="str">
            <v>Xомуты  NCT морозостойкие-3.6*120 -черный (уп./100 шт) HLT</v>
          </cell>
          <cell r="D2133" t="str">
            <v>уп.</v>
          </cell>
        </row>
        <row r="2134">
          <cell r="B2134" t="str">
            <v>084-01-059</v>
          </cell>
          <cell r="C2134" t="str">
            <v>Xомуты  NCT морозостойкие-3.6*150 -черный (уп./100 шт) HLT</v>
          </cell>
          <cell r="D2134" t="str">
            <v>уп.</v>
          </cell>
          <cell r="E2134">
            <v>91.81</v>
          </cell>
          <cell r="F2134">
            <v>50.4955</v>
          </cell>
        </row>
        <row r="2135">
          <cell r="B2135" t="str">
            <v>084-01-060</v>
          </cell>
          <cell r="C2135" t="str">
            <v>Xомуты  NCT морозостойкие-3.6*200 -черный (уп./100 шт) HLT</v>
          </cell>
          <cell r="D2135" t="str">
            <v>уп.</v>
          </cell>
          <cell r="E2135">
            <v>121.65</v>
          </cell>
          <cell r="F2135">
            <v>66.9075</v>
          </cell>
        </row>
        <row r="2136">
          <cell r="B2136" t="str">
            <v>084-01-061</v>
          </cell>
          <cell r="C2136" t="str">
            <v>Xомуты  NCT морозостойкие-3.6*250 -черный (уп./100 шт) HLT</v>
          </cell>
          <cell r="D2136" t="str">
            <v>уп.</v>
          </cell>
          <cell r="E2136">
            <v>152.76</v>
          </cell>
          <cell r="F2136">
            <v>84.018</v>
          </cell>
        </row>
        <row r="2137">
          <cell r="B2137" t="str">
            <v>084-01-062</v>
          </cell>
          <cell r="C2137" t="str">
            <v>Xомуты  NCT морозостойкие-3.6*300 -черный (уп./100 шт) HLT</v>
          </cell>
          <cell r="D2137" t="str">
            <v>уп.</v>
          </cell>
          <cell r="E2137">
            <v>183.29</v>
          </cell>
          <cell r="F2137">
            <v>100.8095</v>
          </cell>
        </row>
        <row r="2138">
          <cell r="B2138" t="str">
            <v>084-01-063</v>
          </cell>
          <cell r="C2138" t="str">
            <v>Xомуты  NCT морозостойкие-4.8*120 -черный (уп./100 шт) HLT</v>
          </cell>
          <cell r="D2138" t="str">
            <v>уп.</v>
          </cell>
        </row>
        <row r="2139">
          <cell r="B2139" t="str">
            <v>084-01-064</v>
          </cell>
          <cell r="C2139" t="str">
            <v>Xомуты  NCT морозостойкие-4.8*150 -черный (уп./100 шт) HLT</v>
          </cell>
          <cell r="D2139" t="str">
            <v>уп.</v>
          </cell>
          <cell r="E2139">
            <v>145.24</v>
          </cell>
          <cell r="F2139">
            <v>79.882</v>
          </cell>
        </row>
        <row r="2140">
          <cell r="B2140" t="str">
            <v>084-01-065</v>
          </cell>
          <cell r="C2140" t="str">
            <v>Xомуты  NCT морозостойкие-4.8*200 -черный (уп./100 шт) HLT</v>
          </cell>
          <cell r="D2140" t="str">
            <v>уп.</v>
          </cell>
          <cell r="E2140">
            <v>165.79</v>
          </cell>
          <cell r="F2140">
            <v>91.1845</v>
          </cell>
        </row>
        <row r="2141">
          <cell r="B2141" t="str">
            <v>084-01-066</v>
          </cell>
          <cell r="C2141" t="str">
            <v>Xомуты  NCT морозостойкие-4.8*250 -черный (уп./100 шт) HLT</v>
          </cell>
          <cell r="D2141" t="str">
            <v>уп.</v>
          </cell>
          <cell r="E2141">
            <v>200.07</v>
          </cell>
          <cell r="F2141">
            <v>110.0385</v>
          </cell>
        </row>
        <row r="2142">
          <cell r="B2142" t="str">
            <v>084-01-067</v>
          </cell>
          <cell r="C2142" t="str">
            <v>Xомуты  NCT морозостойкие-4.8*300 -черный (уп./100 шт) HLT</v>
          </cell>
          <cell r="D2142" t="str">
            <v>уп.</v>
          </cell>
          <cell r="E2142">
            <v>228.49</v>
          </cell>
          <cell r="F2142">
            <v>125.6695</v>
          </cell>
        </row>
        <row r="2143">
          <cell r="B2143" t="str">
            <v>084-01-068</v>
          </cell>
          <cell r="C2143" t="str">
            <v>Xомуты  NCT морозостойкие-4.8*350 -черный (уп./100 шт) HLT</v>
          </cell>
          <cell r="D2143" t="str">
            <v>уп.</v>
          </cell>
          <cell r="E2143">
            <v>270.96</v>
          </cell>
          <cell r="F2143">
            <v>149.028</v>
          </cell>
        </row>
        <row r="2144">
          <cell r="B2144" t="str">
            <v>084-01-069</v>
          </cell>
          <cell r="C2144" t="str">
            <v>Xомуты  NCT морозостойкие-4.8*380 -черный (уп./100 шт) HLT</v>
          </cell>
          <cell r="D2144" t="str">
            <v>уп.</v>
          </cell>
        </row>
        <row r="2144">
          <cell r="F2144">
            <v>0</v>
          </cell>
        </row>
        <row r="2145">
          <cell r="B2145" t="str">
            <v>084-01-070</v>
          </cell>
          <cell r="C2145" t="str">
            <v>Xомуты  NCT морозостойкие-4.8*400 -черный (уп./100 шт) HLT</v>
          </cell>
          <cell r="D2145" t="str">
            <v>уп.</v>
          </cell>
          <cell r="E2145">
            <v>332.15</v>
          </cell>
          <cell r="F2145">
            <v>182.6825</v>
          </cell>
        </row>
        <row r="2146">
          <cell r="B2146" t="str">
            <v>084-01-071</v>
          </cell>
          <cell r="C2146" t="str">
            <v>Xомуты  NCT морозостойкие-4.8*450 -черный (уп./100 шт) HLT</v>
          </cell>
          <cell r="D2146" t="str">
            <v>уп.</v>
          </cell>
        </row>
        <row r="2146">
          <cell r="F2146">
            <v>0</v>
          </cell>
        </row>
        <row r="2147">
          <cell r="B2147" t="str">
            <v>084-01-072</v>
          </cell>
          <cell r="C2147" t="str">
            <v>Xомуты  NCT морозостойкие-4.8*500 -черный (уп./100 шт) HLT</v>
          </cell>
          <cell r="D2147" t="str">
            <v>уп.</v>
          </cell>
          <cell r="E2147">
            <v>459.97</v>
          </cell>
          <cell r="F2147">
            <v>252.9835</v>
          </cell>
        </row>
        <row r="2148">
          <cell r="B2148" t="str">
            <v>084-01-073</v>
          </cell>
          <cell r="C2148" t="str">
            <v>Xомуты  NCT морозостойкие-7.2*200 -черный (уп./100 шт) HLT</v>
          </cell>
          <cell r="D2148" t="str">
            <v>уп.</v>
          </cell>
          <cell r="E2148">
            <v>318.27</v>
          </cell>
          <cell r="F2148">
            <v>175.0485</v>
          </cell>
        </row>
        <row r="2149">
          <cell r="B2149" t="str">
            <v>084-01-074</v>
          </cell>
          <cell r="C2149" t="str">
            <v>Xомуты  NCT морозостойкие-7.2*250 -черный (уп./100 шт) HLT</v>
          </cell>
          <cell r="D2149" t="str">
            <v>уп.</v>
          </cell>
        </row>
        <row r="2149">
          <cell r="F2149">
            <v>0</v>
          </cell>
        </row>
        <row r="2150">
          <cell r="B2150" t="str">
            <v>084-01-075</v>
          </cell>
          <cell r="C2150" t="str">
            <v>Xомуты  NCT морозостойкие-7.2*300 -черный (уп./100 шт) HLT</v>
          </cell>
          <cell r="D2150" t="str">
            <v>уп.</v>
          </cell>
          <cell r="E2150">
            <v>492.27</v>
          </cell>
          <cell r="F2150">
            <v>270.7485</v>
          </cell>
        </row>
        <row r="2151">
          <cell r="B2151" t="str">
            <v>084-01-076</v>
          </cell>
          <cell r="C2151" t="str">
            <v>Xомуты  NCT морозостойкие-7.2*350 -черный (уп./100 шт) HLT</v>
          </cell>
          <cell r="D2151" t="str">
            <v>уп.</v>
          </cell>
          <cell r="E2151">
            <v>532.1</v>
          </cell>
          <cell r="F2151">
            <v>292.655</v>
          </cell>
        </row>
        <row r="2152">
          <cell r="B2152" t="str">
            <v>084-01-077</v>
          </cell>
          <cell r="C2152" t="str">
            <v>Xомуты  NCT морозостойкие-7.2*380 -черный (уп./100 шт) HLT</v>
          </cell>
          <cell r="D2152" t="str">
            <v>уп.</v>
          </cell>
        </row>
        <row r="2153">
          <cell r="B2153" t="str">
            <v>084-01-078</v>
          </cell>
          <cell r="C2153" t="str">
            <v>Xомуты  NCT морозостойкие-7.2*400 -черный (уп./100 шт) HLT</v>
          </cell>
          <cell r="D2153" t="str">
            <v>уп.</v>
          </cell>
          <cell r="E2153">
            <v>642.17</v>
          </cell>
          <cell r="F2153">
            <v>353.1935</v>
          </cell>
        </row>
        <row r="2154">
          <cell r="B2154" t="str">
            <v>084-01-079</v>
          </cell>
          <cell r="C2154" t="str">
            <v>Xомуты  NCT морозостойкие-7.2*450 -черный (уп./100 шт) HLT</v>
          </cell>
          <cell r="D2154" t="str">
            <v>уп.</v>
          </cell>
          <cell r="E2154">
            <v>750.07</v>
          </cell>
          <cell r="F2154">
            <v>412.5385</v>
          </cell>
        </row>
        <row r="2155">
          <cell r="B2155" t="str">
            <v>084-01-099</v>
          </cell>
          <cell r="C2155" t="str">
            <v>Xомуты  NCT морозостойкие-7.2*500 -черный (уп./100 шт) HLT</v>
          </cell>
          <cell r="D2155" t="str">
            <v>уп.</v>
          </cell>
          <cell r="E2155">
            <v>762.16</v>
          </cell>
          <cell r="F2155">
            <v>419.188</v>
          </cell>
        </row>
        <row r="2156">
          <cell r="B2156" t="str">
            <v>084-01-081</v>
          </cell>
          <cell r="C2156" t="str">
            <v>Xомуты  NCT морозостойкие-7.2*550 -черный (уп./100 шт) HLT</v>
          </cell>
          <cell r="D2156" t="str">
            <v>уп.</v>
          </cell>
        </row>
        <row r="2157">
          <cell r="B2157" t="str">
            <v>084-01-083</v>
          </cell>
          <cell r="C2157" t="str">
            <v>Хомуты  NCT морозостойкие-8.8*400 -черный (уп./100шт) HLT</v>
          </cell>
          <cell r="D2157" t="str">
            <v>уп.</v>
          </cell>
          <cell r="E2157">
            <v>884.49</v>
          </cell>
          <cell r="F2157">
            <v>486.4695</v>
          </cell>
        </row>
        <row r="2158">
          <cell r="B2158" t="str">
            <v>084-01-084</v>
          </cell>
          <cell r="C2158" t="str">
            <v>Хомуты  NCT морозостойкие-8.8*450 -черный (уп./100шт) HLT</v>
          </cell>
          <cell r="D2158" t="str">
            <v>уп.</v>
          </cell>
          <cell r="E2158">
            <v>1079.27</v>
          </cell>
          <cell r="F2158">
            <v>593.5985</v>
          </cell>
        </row>
        <row r="2159">
          <cell r="B2159" t="str">
            <v>084-01-085</v>
          </cell>
          <cell r="C2159" t="str">
            <v>Xомуты  NCT морозостойкие-8.8*500 -черный (уп./100 шт) HLT</v>
          </cell>
          <cell r="D2159" t="str">
            <v>уп.</v>
          </cell>
          <cell r="E2159">
            <v>1328.9</v>
          </cell>
          <cell r="F2159">
            <v>730.895</v>
          </cell>
        </row>
        <row r="2160">
          <cell r="B2160" t="str">
            <v>084-01-088</v>
          </cell>
          <cell r="C2160" t="str">
            <v>Хомуты  NCT морозостойкие-8.8*650 -черный (уп./100шт) HLT</v>
          </cell>
          <cell r="D2160" t="str">
            <v>уп.</v>
          </cell>
          <cell r="E2160">
            <v>1295.69</v>
          </cell>
          <cell r="F2160">
            <v>712.6295</v>
          </cell>
        </row>
        <row r="2161">
          <cell r="B2161" t="str">
            <v>084-01-091</v>
          </cell>
          <cell r="C2161" t="str">
            <v>Хомуты  NCT морозостойкие-8.8*750 -черный (уп./100шт) HLT</v>
          </cell>
          <cell r="D2161" t="str">
            <v>уп.</v>
          </cell>
          <cell r="E2161">
            <v>1785.39</v>
          </cell>
          <cell r="F2161">
            <v>981.9645</v>
          </cell>
        </row>
        <row r="2162">
          <cell r="B2162" t="str">
            <v>Хомуты нейлоновые цветные наборы</v>
          </cell>
        </row>
        <row r="2163">
          <cell r="B2163" t="str">
            <v>084-01-174</v>
          </cell>
          <cell r="C2163" t="str">
            <v>Хомуты 2,5х100 цветные набор  5色 (черный, белый, красный, синий, зеленый) (уп./25шт) HLT</v>
          </cell>
          <cell r="D2163" t="str">
            <v>уп.</v>
          </cell>
          <cell r="E2163">
            <v>27.84</v>
          </cell>
          <cell r="F2163">
            <v>15.312</v>
          </cell>
        </row>
        <row r="2164">
          <cell r="B2164" t="str">
            <v>084-01-175</v>
          </cell>
          <cell r="C2164" t="str">
            <v>Хомуты 2,5х150 цветные набор  5色 (черный, белый, красный, синий, зеленый) (уп./25шт) HLT</v>
          </cell>
          <cell r="D2164" t="str">
            <v>уп.</v>
          </cell>
          <cell r="E2164">
            <v>38.71</v>
          </cell>
          <cell r="F2164">
            <v>21.2905</v>
          </cell>
        </row>
        <row r="2165">
          <cell r="B2165" t="str">
            <v>084-01-176</v>
          </cell>
          <cell r="C2165" t="str">
            <v>Хомуты 3,6х200 цветные набор  5色 (черный, белый, красный, синий, зеленый) (уп./25шт) HLT</v>
          </cell>
          <cell r="D2165" t="str">
            <v>уп.</v>
          </cell>
          <cell r="E2165">
            <v>62.53</v>
          </cell>
          <cell r="F2165">
            <v>34.3915</v>
          </cell>
        </row>
        <row r="2166">
          <cell r="B2166" t="str">
            <v>084-01-177</v>
          </cell>
          <cell r="C2166" t="str">
            <v>Хомуты 4,8х300 цветные набор  5色 (черный, белый, красный, синий, зеленый) (уп./25шт) HLT</v>
          </cell>
          <cell r="D2166" t="str">
            <v>уп.</v>
          </cell>
          <cell r="E2166">
            <v>110.28</v>
          </cell>
          <cell r="F2166">
            <v>60.654</v>
          </cell>
        </row>
        <row r="2167">
          <cell r="B2167" t="str">
            <v>084-01-178</v>
          </cell>
          <cell r="C2167" t="str">
            <v>Хомуты 4,8х400 цветные набор  5色 (черный, белый, красный, синий, зеленый) (уп./25шт) HLT</v>
          </cell>
          <cell r="D2167" t="str">
            <v>уп.</v>
          </cell>
          <cell r="E2167">
            <v>124.94</v>
          </cell>
          <cell r="F2167">
            <v>68.717</v>
          </cell>
        </row>
        <row r="2168">
          <cell r="B2168" t="str">
            <v>Хомуты нейлоновые-белый в розничной упаковке</v>
          </cell>
        </row>
        <row r="2169">
          <cell r="B2169" t="str">
            <v>084-01-245</v>
          </cell>
          <cell r="C2169" t="str">
            <v>Xомуты NCT-2.5*100 -белый (уп./20шт) HLT</v>
          </cell>
          <cell r="D2169" t="str">
            <v>уп.</v>
          </cell>
          <cell r="E2169">
            <v>8.42</v>
          </cell>
          <cell r="F2169">
            <v>4.631</v>
          </cell>
        </row>
        <row r="2170">
          <cell r="B2170" t="str">
            <v>084-01-247</v>
          </cell>
          <cell r="C2170" t="str">
            <v>Xомуты NCT-2,5*150 -белый (уп./20шт) HLT</v>
          </cell>
          <cell r="D2170" t="str">
            <v>уп.</v>
          </cell>
          <cell r="E2170">
            <v>11.04</v>
          </cell>
          <cell r="F2170">
            <v>6.072</v>
          </cell>
        </row>
        <row r="2171">
          <cell r="B2171" t="str">
            <v>084-01-249</v>
          </cell>
          <cell r="C2171" t="str">
            <v>Xомуты NCT-2.5*200 -белый (уп./20шт) HLT</v>
          </cell>
          <cell r="D2171" t="str">
            <v>уп.</v>
          </cell>
          <cell r="E2171">
            <v>15.51</v>
          </cell>
          <cell r="F2171">
            <v>8.5305</v>
          </cell>
        </row>
        <row r="2172">
          <cell r="B2172" t="str">
            <v>084-01-250</v>
          </cell>
          <cell r="C2172" t="str">
            <v>Xомуты NCT-3.6*100 -белый (уп./20шт) HLT</v>
          </cell>
          <cell r="D2172" t="str">
            <v>уп.</v>
          </cell>
          <cell r="E2172">
            <v>14.81</v>
          </cell>
          <cell r="F2172">
            <v>8.1455</v>
          </cell>
        </row>
        <row r="2173">
          <cell r="B2173" t="str">
            <v>084-01-252</v>
          </cell>
          <cell r="C2173" t="str">
            <v>Xомуты NCT-3.6*150 -белый (уп./20шт) HLT</v>
          </cell>
          <cell r="D2173" t="str">
            <v>уп.</v>
          </cell>
          <cell r="E2173">
            <v>16.26</v>
          </cell>
          <cell r="F2173">
            <v>8.943</v>
          </cell>
        </row>
        <row r="2174">
          <cell r="B2174" t="str">
            <v>084-01-253</v>
          </cell>
          <cell r="C2174" t="str">
            <v>Xомуты NCT-3.6*200 -белый (уп./20шт) HLT</v>
          </cell>
          <cell r="D2174" t="str">
            <v>уп.</v>
          </cell>
          <cell r="E2174">
            <v>22.04</v>
          </cell>
          <cell r="F2174">
            <v>12.122</v>
          </cell>
        </row>
        <row r="2175">
          <cell r="B2175" t="str">
            <v>084-01-254</v>
          </cell>
          <cell r="C2175" t="str">
            <v>Xомуты NCT-3.6*250 -белый (уп./20шт) HLT</v>
          </cell>
          <cell r="D2175" t="str">
            <v>уп.</v>
          </cell>
          <cell r="E2175">
            <v>29.02</v>
          </cell>
          <cell r="F2175">
            <v>15.961</v>
          </cell>
        </row>
        <row r="2176">
          <cell r="B2176" t="str">
            <v>084-01-255</v>
          </cell>
          <cell r="C2176" t="str">
            <v>Xомуты NCT-3.6*300 -белый (уп./20шт) HLT</v>
          </cell>
          <cell r="D2176" t="str">
            <v>уп.</v>
          </cell>
          <cell r="E2176">
            <v>33.8</v>
          </cell>
          <cell r="F2176">
            <v>18.59</v>
          </cell>
        </row>
        <row r="2177">
          <cell r="B2177" t="str">
            <v>084-01-258</v>
          </cell>
          <cell r="C2177" t="str">
            <v>Xомуты NCT-4.8*200 -белый (уп./20шт) HLT</v>
          </cell>
          <cell r="D2177" t="str">
            <v>уп.</v>
          </cell>
          <cell r="E2177">
            <v>32.12</v>
          </cell>
          <cell r="F2177">
            <v>17.666</v>
          </cell>
        </row>
        <row r="2178">
          <cell r="B2178" t="str">
            <v>084-01-259</v>
          </cell>
          <cell r="C2178" t="str">
            <v>Xомуты NCT-4.8*250 -белый (уп./20шт) HLT</v>
          </cell>
          <cell r="D2178" t="str">
            <v>уп.</v>
          </cell>
          <cell r="E2178">
            <v>38.6</v>
          </cell>
          <cell r="F2178">
            <v>21.23</v>
          </cell>
        </row>
        <row r="2179">
          <cell r="B2179" t="str">
            <v>084-01-260</v>
          </cell>
          <cell r="C2179" t="str">
            <v>Xомуты NCT-4.8*300 -белый (уп./20шт) HLT</v>
          </cell>
          <cell r="D2179" t="str">
            <v>уп.</v>
          </cell>
          <cell r="E2179">
            <v>43.6</v>
          </cell>
          <cell r="F2179">
            <v>23.98</v>
          </cell>
        </row>
        <row r="2180">
          <cell r="B2180" t="str">
            <v>084-01-263</v>
          </cell>
          <cell r="C2180" t="str">
            <v>Xомуты  NCT-4.8*400 -белый (уп./20шт) HLT</v>
          </cell>
          <cell r="D2180" t="str">
            <v>уп.</v>
          </cell>
          <cell r="E2180">
            <v>61.6</v>
          </cell>
          <cell r="F2180">
            <v>33.88</v>
          </cell>
        </row>
        <row r="2181">
          <cell r="B2181" t="str">
            <v>084-01-266</v>
          </cell>
          <cell r="C2181" t="str">
            <v>Xомуты NCT-7.2*200 -белый (уп./20шт) HLT</v>
          </cell>
          <cell r="D2181" t="str">
            <v>уп.</v>
          </cell>
          <cell r="E2181">
            <v>65.4</v>
          </cell>
          <cell r="F2181">
            <v>35.97</v>
          </cell>
        </row>
        <row r="2182">
          <cell r="B2182" t="str">
            <v>084-01-268</v>
          </cell>
          <cell r="C2182" t="str">
            <v>Xомуты NCT-7.2*300 -белый (уп./20шт) HLT</v>
          </cell>
          <cell r="D2182" t="str">
            <v>уп.</v>
          </cell>
          <cell r="E2182">
            <v>95.4</v>
          </cell>
          <cell r="F2182">
            <v>52.47</v>
          </cell>
        </row>
        <row r="2183">
          <cell r="B2183" t="str">
            <v>084-01-269</v>
          </cell>
          <cell r="C2183" t="str">
            <v>Xомуты NCT-7.2*350 -белый (уп./20шт) HLT</v>
          </cell>
          <cell r="D2183" t="str">
            <v>уп.</v>
          </cell>
          <cell r="E2183">
            <v>108.74</v>
          </cell>
          <cell r="F2183">
            <v>59.807</v>
          </cell>
        </row>
        <row r="2184">
          <cell r="B2184" t="str">
            <v>084-01-271</v>
          </cell>
          <cell r="C2184" t="str">
            <v>Xомуты NCT-7.2*400 -белый (уп./20шт) HLT</v>
          </cell>
          <cell r="D2184" t="str">
            <v>уп.</v>
          </cell>
          <cell r="E2184">
            <v>115.74</v>
          </cell>
          <cell r="F2184">
            <v>63.657</v>
          </cell>
        </row>
        <row r="2185">
          <cell r="B2185" t="str">
            <v>Хомуты нейлоновые-черный в розничной упаковке</v>
          </cell>
        </row>
        <row r="2186">
          <cell r="B2186" t="str">
            <v>084-01-095</v>
          </cell>
          <cell r="C2186" t="str">
            <v>Xомуты NCT-2,5*100 -черный (уп./20 шт) HLT</v>
          </cell>
          <cell r="D2186" t="str">
            <v>уп.</v>
          </cell>
          <cell r="E2186">
            <v>8.42</v>
          </cell>
          <cell r="F2186">
            <v>4.631</v>
          </cell>
        </row>
        <row r="2187">
          <cell r="B2187" t="str">
            <v>084-01-097</v>
          </cell>
          <cell r="C2187" t="str">
            <v>Xомуты NCT-2.5*150 -черный (уп./20 шт) HLT</v>
          </cell>
          <cell r="D2187" t="str">
            <v>уп.</v>
          </cell>
          <cell r="E2187">
            <v>11.04</v>
          </cell>
          <cell r="F2187">
            <v>6.072</v>
          </cell>
        </row>
        <row r="2188">
          <cell r="B2188" t="str">
            <v>084-01-179</v>
          </cell>
          <cell r="C2188" t="str">
            <v>Xомуты  NCT-2.5*200 -черный (уп./20 шт) HLT</v>
          </cell>
          <cell r="D2188" t="str">
            <v>уп.</v>
          </cell>
          <cell r="E2188">
            <v>15.51</v>
          </cell>
          <cell r="F2188">
            <v>8.5305</v>
          </cell>
        </row>
        <row r="2189">
          <cell r="B2189" t="str">
            <v>084-01-100</v>
          </cell>
          <cell r="C2189" t="str">
            <v>Xомуты  NCT-3.6*100 -черный (уп./20 шт) HLT</v>
          </cell>
          <cell r="D2189" t="str">
            <v>уп.</v>
          </cell>
          <cell r="E2189">
            <v>14.81</v>
          </cell>
          <cell r="F2189">
            <v>8.1455</v>
          </cell>
        </row>
        <row r="2190">
          <cell r="B2190" t="str">
            <v>084-01-102</v>
          </cell>
          <cell r="C2190" t="str">
            <v>Xомуты  NCT-3.6*150 -черный (уп./20 шт) HLT</v>
          </cell>
          <cell r="D2190" t="str">
            <v>уп.</v>
          </cell>
          <cell r="E2190">
            <v>16.26</v>
          </cell>
          <cell r="F2190">
            <v>8.943</v>
          </cell>
        </row>
        <row r="2191">
          <cell r="B2191" t="str">
            <v>084-01-103</v>
          </cell>
          <cell r="C2191" t="str">
            <v>Xомуты  NCT-3.6*200 -черный (уп./20 шт) HLT</v>
          </cell>
          <cell r="D2191" t="str">
            <v>уп.</v>
          </cell>
          <cell r="E2191">
            <v>22.04</v>
          </cell>
          <cell r="F2191">
            <v>12.122</v>
          </cell>
        </row>
        <row r="2192">
          <cell r="B2192" t="str">
            <v>084-01-104</v>
          </cell>
          <cell r="C2192" t="str">
            <v>Xомуты  NCT-3.6*250 -черный (уп./20 шт) HLT</v>
          </cell>
          <cell r="D2192" t="str">
            <v>уп.</v>
          </cell>
          <cell r="E2192">
            <v>29.02</v>
          </cell>
          <cell r="F2192">
            <v>15.961</v>
          </cell>
        </row>
        <row r="2193">
          <cell r="B2193" t="str">
            <v>084-01-105</v>
          </cell>
          <cell r="C2193" t="str">
            <v>Xомуты  NCT-3.6*300 -черный (уп./20 шт) HLT</v>
          </cell>
          <cell r="D2193" t="str">
            <v>уп.</v>
          </cell>
          <cell r="E2193">
            <v>33.8</v>
          </cell>
          <cell r="F2193">
            <v>18.59</v>
          </cell>
        </row>
        <row r="2194">
          <cell r="B2194" t="str">
            <v>084-01-107</v>
          </cell>
          <cell r="C2194" t="str">
            <v>Xомуты  NCT-4.8*150 -черный (уп./20 шт) HLT</v>
          </cell>
          <cell r="D2194" t="str">
            <v>уп.</v>
          </cell>
          <cell r="E2194">
            <v>26.94</v>
          </cell>
          <cell r="F2194">
            <v>14.817</v>
          </cell>
        </row>
        <row r="2195">
          <cell r="B2195" t="str">
            <v>084-01-108</v>
          </cell>
          <cell r="C2195" t="str">
            <v>Xомуты  NCT-4.8*200 -черный (уп./20 шт) HLT</v>
          </cell>
          <cell r="D2195" t="str">
            <v>уп.</v>
          </cell>
          <cell r="E2195">
            <v>32.12</v>
          </cell>
          <cell r="F2195">
            <v>17.666</v>
          </cell>
        </row>
        <row r="2196">
          <cell r="B2196" t="str">
            <v>084-01-110</v>
          </cell>
          <cell r="C2196" t="str">
            <v>Xомуты  NCT-4.8*300 -черный (уп./20 шт) HLT</v>
          </cell>
          <cell r="D2196" t="str">
            <v>уп.</v>
          </cell>
          <cell r="E2196">
            <v>43.6</v>
          </cell>
          <cell r="F2196">
            <v>23.98</v>
          </cell>
        </row>
        <row r="2197">
          <cell r="B2197" t="str">
            <v>084-01-113</v>
          </cell>
          <cell r="C2197" t="str">
            <v>Xомуты  NCT-4.8*400 -черный (уп./20 шт) HLT</v>
          </cell>
          <cell r="D2197" t="str">
            <v>уп.</v>
          </cell>
          <cell r="E2197">
            <v>61.6</v>
          </cell>
          <cell r="F2197">
            <v>33.88</v>
          </cell>
        </row>
        <row r="2198">
          <cell r="B2198" t="str">
            <v>кабельная стяжка многозвеньевая</v>
          </cell>
        </row>
        <row r="2199">
          <cell r="B2199" t="str">
            <v>084-07-055</v>
          </cell>
          <cell r="C2199" t="str">
            <v>кабельная стяжка многозвеньевая 300х10мм белая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084-07-056</v>
          </cell>
          <cell r="C2200" t="str">
            <v>кабельная стяжка многозвеньевая 300х10мм черный (уп./20шт) HLT</v>
          </cell>
          <cell r="D2200" t="str">
            <v>уп.</v>
          </cell>
          <cell r="E2200">
            <v>205.19</v>
          </cell>
          <cell r="F2200">
            <v>112.8545</v>
          </cell>
        </row>
        <row r="2201">
          <cell r="B2201" t="str">
            <v>084-07-057</v>
          </cell>
          <cell r="C2201" t="str">
            <v>кабельная стяжка многозвеньевая 300х10мм красный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084-07-058</v>
          </cell>
          <cell r="C2202" t="str">
            <v>кабельная стяжка многозвеньевая 300х10мм зеленая (уп./20шт) HLT</v>
          </cell>
          <cell r="D2202" t="str">
            <v>уп.</v>
          </cell>
          <cell r="E2202">
            <v>225.71</v>
          </cell>
          <cell r="F2202">
            <v>124.1405</v>
          </cell>
        </row>
        <row r="2203">
          <cell r="B2203" t="str">
            <v>Кабельная стяжка под винт</v>
          </cell>
        </row>
        <row r="2204">
          <cell r="B2204" t="str">
            <v>084-07-45</v>
          </cell>
          <cell r="C2204" t="str">
            <v>Кабельная стяжка 3,5х100 бел. (под винт)  (уп./100шт) HLT</v>
          </cell>
          <cell r="D2204" t="str">
            <v>уп.</v>
          </cell>
          <cell r="E2204">
            <v>162.27</v>
          </cell>
          <cell r="F2204">
            <v>89.2485</v>
          </cell>
        </row>
        <row r="2205">
          <cell r="B2205" t="str">
            <v>084-07-46</v>
          </cell>
          <cell r="C2205" t="str">
            <v>Кабельная стяжка 3,5х150 бел. (под винт) (уп./100шт) HLT</v>
          </cell>
          <cell r="D2205" t="str">
            <v>уп.</v>
          </cell>
          <cell r="E2205">
            <v>266.17</v>
          </cell>
          <cell r="F2205">
            <v>146.3935</v>
          </cell>
        </row>
        <row r="2206">
          <cell r="B2206" t="str">
            <v>084-07-47</v>
          </cell>
          <cell r="C2206" t="str">
            <v>Кабельная стяжка 4,8х200 бел. (под винт) (уп./100шт) HLT</v>
          </cell>
          <cell r="D2206" t="str">
            <v>уп.</v>
          </cell>
          <cell r="E2206">
            <v>341.84</v>
          </cell>
          <cell r="F2206">
            <v>188.012</v>
          </cell>
        </row>
        <row r="2207">
          <cell r="B2207" t="str">
            <v>084-07-048</v>
          </cell>
          <cell r="C2207" t="str">
            <v>Кабельная стяжка 3,5х100 чёр. (под винт)  (уп./100шт) HLT</v>
          </cell>
          <cell r="D2207" t="str">
            <v>уп.</v>
          </cell>
          <cell r="E2207">
            <v>162.27</v>
          </cell>
          <cell r="F2207">
            <v>89.2485</v>
          </cell>
        </row>
        <row r="2208">
          <cell r="B2208" t="str">
            <v>084-07-049</v>
          </cell>
          <cell r="C2208" t="str">
            <v>Кабельная стяжка 3,5х150 чёр. (под винт) (уп./100шт) HLT</v>
          </cell>
          <cell r="D2208" t="str">
            <v>уп.</v>
          </cell>
          <cell r="E2208">
            <v>266.17</v>
          </cell>
          <cell r="F2208">
            <v>146.3935</v>
          </cell>
        </row>
        <row r="2209">
          <cell r="B2209" t="str">
            <v>084-07-054</v>
          </cell>
          <cell r="C2209" t="str">
            <v>Кабельная стяжка 4,8х200 чёр. (под винт) (уп./100шт) HLT</v>
          </cell>
          <cell r="D2209" t="str">
            <v>уп.</v>
          </cell>
          <cell r="E2209">
            <v>341.84</v>
          </cell>
          <cell r="F2209">
            <v>188.012</v>
          </cell>
        </row>
        <row r="2210">
          <cell r="B2210" t="str">
            <v>Кабельная стяжка разъёмная (нейлон)</v>
          </cell>
        </row>
        <row r="2211">
          <cell r="B2211" t="str">
            <v>084-07-30</v>
          </cell>
          <cell r="C2211" t="str">
            <v>Кабельная стяжка разъёмная 7,5х200 белая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084-07-31</v>
          </cell>
          <cell r="C2212" t="str">
            <v>Кабельная стяжка разъёмная 7,5х200 чёрная (уп./100шт) HLT</v>
          </cell>
          <cell r="D2212" t="str">
            <v>уп.</v>
          </cell>
          <cell r="E2212">
            <v>288.17</v>
          </cell>
          <cell r="F2212">
            <v>158.4935</v>
          </cell>
        </row>
        <row r="2213">
          <cell r="B2213" t="str">
            <v>084-07-32</v>
          </cell>
          <cell r="C2213" t="str">
            <v>Кабельная стяжка разъёмная 7,5х250 белая (уп./100шт) HLT</v>
          </cell>
          <cell r="D2213" t="str">
            <v>уп.</v>
          </cell>
          <cell r="E2213">
            <v>365.18</v>
          </cell>
          <cell r="F2213">
            <v>200.849</v>
          </cell>
        </row>
        <row r="2214">
          <cell r="B2214" t="str">
            <v>084-07-33</v>
          </cell>
          <cell r="C2214" t="str">
            <v>Кабельная стяжка разъёмная 7,5х300 чёрная (уп./100шт) HLT</v>
          </cell>
          <cell r="D2214" t="str">
            <v>уп.</v>
          </cell>
          <cell r="E2214">
            <v>395.27</v>
          </cell>
          <cell r="F2214">
            <v>217.3985</v>
          </cell>
        </row>
        <row r="2215">
          <cell r="B2215" t="str">
            <v>Стяжки крепежные с маркировочной площадкой</v>
          </cell>
        </row>
        <row r="2216">
          <cell r="B2216" t="str">
            <v>084-07-150</v>
          </cell>
          <cell r="C2216" t="str">
            <v>Стяжки крепежные с маркировочной площадкой КСМ 3*100 белый (уп./100шт.) HLT</v>
          </cell>
          <cell r="D2216" t="str">
            <v>уп.</v>
          </cell>
          <cell r="E2216">
            <v>175.61</v>
          </cell>
          <cell r="F2216">
            <v>96.5855</v>
          </cell>
        </row>
        <row r="2217">
          <cell r="B2217" t="str">
            <v>084-07-151</v>
          </cell>
          <cell r="C2217" t="str">
            <v>Стяжки крепежные с маркировочной площадкой КСМ 4*150 белый (уп./100шт.) HLT</v>
          </cell>
          <cell r="D2217" t="str">
            <v>уп.</v>
          </cell>
          <cell r="E2217">
            <v>381.16</v>
          </cell>
          <cell r="F2217">
            <v>209.638</v>
          </cell>
        </row>
        <row r="2218">
          <cell r="B2218" t="str">
            <v>084-07-152</v>
          </cell>
          <cell r="C2218" t="str">
            <v>Стяжки крепежные с маркировочной площадкой КСМ 4*205 белый (уп./100шт.) HLT</v>
          </cell>
          <cell r="D2218" t="str">
            <v>уп.</v>
          </cell>
          <cell r="E2218">
            <v>492.25</v>
          </cell>
          <cell r="F2218">
            <v>270.7375</v>
          </cell>
        </row>
        <row r="2219">
          <cell r="B2219" t="str">
            <v>Хомут дюбельный ХД</v>
          </cell>
        </row>
        <row r="2220">
          <cell r="B2220" t="str">
            <v>084-07-40</v>
          </cell>
          <cell r="C2220" t="str">
            <v>Хомут дюбельный ХД 7х150 серый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084-07-41</v>
          </cell>
          <cell r="C2221" t="str">
            <v>Хомут дюбельный ХД 7х150 черный  (уп./50 шт) HLT</v>
          </cell>
          <cell r="D2221" t="str">
            <v>уп.</v>
          </cell>
          <cell r="E2221">
            <v>340.15</v>
          </cell>
          <cell r="F2221">
            <v>187.0825</v>
          </cell>
        </row>
        <row r="2222">
          <cell r="B2222" t="str">
            <v>Хомуты анкерные ХА</v>
          </cell>
        </row>
        <row r="2223">
          <cell r="B2223" t="str">
            <v>084-07-257</v>
          </cell>
          <cell r="C2223" t="str">
            <v>Кабельная стяжка с дюбель-пистоном 2.5х100 белый (уп./100 шт) HLT</v>
          </cell>
          <cell r="D2223" t="str">
            <v>уп.</v>
          </cell>
          <cell r="E2223">
            <v>135.35</v>
          </cell>
          <cell r="F2223">
            <v>74.4425</v>
          </cell>
        </row>
        <row r="2224">
          <cell r="B2224" t="str">
            <v>084-07-258</v>
          </cell>
          <cell r="C2224" t="str">
            <v>Кабельная стяжка с дюбель-пистоном 3.6х150 белый (уп./100 шт) HLT</v>
          </cell>
          <cell r="D2224" t="str">
            <v>уп.</v>
          </cell>
          <cell r="E2224">
            <v>200.59</v>
          </cell>
          <cell r="F2224">
            <v>110.3245</v>
          </cell>
        </row>
        <row r="2225">
          <cell r="B2225" t="str">
            <v>084-07-259</v>
          </cell>
          <cell r="C2225" t="str">
            <v>Кабельная стяжка с дюбель-пистоном 4.8х200 белый (уп./100 шт) HLT</v>
          </cell>
          <cell r="D2225" t="str">
            <v>уп.</v>
          </cell>
          <cell r="E2225">
            <v>336.41</v>
          </cell>
          <cell r="F2225">
            <v>185.0255</v>
          </cell>
        </row>
        <row r="2226">
          <cell r="B2226" t="str">
            <v>Крепеж ремешковый</v>
          </cell>
        </row>
        <row r="2227">
          <cell r="B2227" t="str">
            <v>084-07-501</v>
          </cell>
          <cell r="C2227" t="str">
            <v>Крепеж ремешковый 7,6х165 белый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084-07-502</v>
          </cell>
          <cell r="C2228" t="str">
            <v>Крепеж ремешковый 7,6х165 серый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084-07-503</v>
          </cell>
          <cell r="C2229" t="str">
            <v>Крепеж ремешковый 7,6х165 черный (уп./50 шт) HLT</v>
          </cell>
          <cell r="D2229" t="str">
            <v>уп.</v>
          </cell>
          <cell r="E2229">
            <v>385.87</v>
          </cell>
          <cell r="F2229">
            <v>212.2285</v>
          </cell>
        </row>
        <row r="2230">
          <cell r="B2230" t="str">
            <v>084-07-504</v>
          </cell>
          <cell r="C2230" t="str">
            <v>Крепеж ремешковый 7,6х285 белый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084-07-505</v>
          </cell>
          <cell r="C2231" t="str">
            <v>Крепеж ремешковый 7,6х285 серый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084-07-506</v>
          </cell>
          <cell r="C2232" t="str">
            <v>Крепеж ремешковый 7,6х285 черный (уп./20 шт) HLT</v>
          </cell>
          <cell r="D2232" t="str">
            <v>уп.</v>
          </cell>
          <cell r="E2232">
            <v>312.98</v>
          </cell>
          <cell r="F2232">
            <v>172.139</v>
          </cell>
        </row>
        <row r="2233">
          <cell r="B2233" t="str">
            <v>Пломбы пластиковые универсальные</v>
          </cell>
        </row>
        <row r="2234">
          <cell r="B2234" t="str">
            <v>084-07-520</v>
          </cell>
          <cell r="C2234" t="str">
            <v>Пломба пластиковая Универсал-385x22 (100шт./уп.)-красный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084-07-521</v>
          </cell>
          <cell r="C2235" t="str">
            <v>Пломба пластиковая Универсал-385x22 (100шт./уп.) синяя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084-07-522</v>
          </cell>
          <cell r="C2236" t="str">
            <v>Пломба пластиковая  Универсал-385x22 (100шт./уп.)-желтый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084-07-523</v>
          </cell>
          <cell r="C2237" t="str">
            <v>Пломба пластиковая  Универсал-385x22 (100шт./уп.)-зеленая HLT</v>
          </cell>
          <cell r="D2237" t="str">
            <v>уп.</v>
          </cell>
          <cell r="E2237">
            <v>814.84</v>
          </cell>
          <cell r="F2237">
            <v>448.162</v>
          </cell>
        </row>
        <row r="2238">
          <cell r="B2238" t="str">
            <v>Кабельные стяжки всепогодные усиленные с двойным замком</v>
          </cell>
        </row>
        <row r="2239">
          <cell r="B2239" t="str">
            <v>084-07-216</v>
          </cell>
          <cell r="C2239" t="str">
            <v>Кабельные стяжки всепогодные усиленные с двойным замком КСУ 6*180 (100шт./уп.)-чёрная HLT</v>
          </cell>
          <cell r="D2239" t="str">
            <v>уп.</v>
          </cell>
          <cell r="E2239">
            <v>479.27</v>
          </cell>
          <cell r="F2239">
            <v>263.5985</v>
          </cell>
        </row>
        <row r="2240">
          <cell r="B2240" t="str">
            <v>084-07-217</v>
          </cell>
          <cell r="C2240" t="str">
            <v>Кабельные стяжки всепогодные усиленные с двойным замком КСУ 9*180 (100шт./уп.)-чёрная HLT</v>
          </cell>
          <cell r="D2240" t="str">
            <v>уп.</v>
          </cell>
          <cell r="E2240">
            <v>633.37</v>
          </cell>
          <cell r="F2240">
            <v>348.3535</v>
          </cell>
        </row>
        <row r="2241">
          <cell r="B2241" t="str">
            <v>084-07-218</v>
          </cell>
          <cell r="C2241" t="str">
            <v>Кабельные стяжки всепогодные усиленные с двойным замком КСУ 9*260 (100шт./уп.)-чёрная HLT</v>
          </cell>
          <cell r="D2241" t="str">
            <v>уп.</v>
          </cell>
          <cell r="E2241">
            <v>655.05</v>
          </cell>
          <cell r="F2241">
            <v>360.2775</v>
          </cell>
        </row>
        <row r="2242">
          <cell r="B2242" t="str">
            <v>084-07-219</v>
          </cell>
          <cell r="C2242" t="str">
            <v>Кабельные стяжки всепогодные усиленные с двойным замком КСУ 9*350  (100шт./уп.)-чёрная HLT</v>
          </cell>
          <cell r="D2242" t="str">
            <v>уп.</v>
          </cell>
          <cell r="E2242">
            <v>1028.27</v>
          </cell>
          <cell r="F2242">
            <v>565.5485</v>
          </cell>
        </row>
        <row r="2243">
          <cell r="B2243" t="str">
            <v>084-07-220</v>
          </cell>
          <cell r="C2243" t="str">
            <v>Кабельные стяжки всепогодные усиленные с двойным замком КСУ 6*180 (100шт./уп.)-белая HLT</v>
          </cell>
          <cell r="D2243" t="str">
            <v>уп.</v>
          </cell>
          <cell r="E2243">
            <v>479.27</v>
          </cell>
          <cell r="F2243">
            <v>263.5985</v>
          </cell>
        </row>
        <row r="2244">
          <cell r="B2244" t="str">
            <v>084-07-221</v>
          </cell>
          <cell r="C2244" t="str">
            <v>Кабельные стяжки всепогодные усиленные с двойным замком КСУ 9*180 (100шт./уп.)-белая HLT</v>
          </cell>
          <cell r="D2244" t="str">
            <v>уп.</v>
          </cell>
          <cell r="E2244">
            <v>633.37</v>
          </cell>
          <cell r="F2244">
            <v>348.3535</v>
          </cell>
        </row>
        <row r="2245">
          <cell r="B2245" t="str">
            <v>084-07-222</v>
          </cell>
          <cell r="C2245" t="str">
            <v>Кабельные стяжки всепогодные усиленные с двойным замком КСУ 9*260 (100шт./уп.)-белая HLT</v>
          </cell>
          <cell r="D2245" t="str">
            <v>уп.</v>
          </cell>
          <cell r="E2245">
            <v>655.05</v>
          </cell>
          <cell r="F2245">
            <v>360.2775</v>
          </cell>
        </row>
        <row r="2246">
          <cell r="B2246" t="str">
            <v>084-07-223</v>
          </cell>
          <cell r="C2246" t="str">
            <v>Кабельные стяжки всепогодные усиленные с двойным замком КСУ 9*350  (100шт./уп.)-белая HLT</v>
          </cell>
          <cell r="D2246" t="str">
            <v>уп.</v>
          </cell>
          <cell r="E2246">
            <v>1028.27</v>
          </cell>
          <cell r="F2246">
            <v>565.5485</v>
          </cell>
        </row>
        <row r="2247">
          <cell r="B2247" t="str">
            <v>Кабельные стяжки с гор. замком КСГ</v>
          </cell>
        </row>
        <row r="2248">
          <cell r="B2248" t="str">
            <v>084-07-230</v>
          </cell>
          <cell r="C2248" t="str">
            <v>Кабельные стяжки с гор. замком КСГ 8.8*400(кр) (100шт./уп.)-красный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084-07-231</v>
          </cell>
          <cell r="C2249" t="str">
            <v>Кабельные стяжки с гор. замком КСГ 8.8*400(жел) (100шт./уп.)-желтый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084-07-232</v>
          </cell>
          <cell r="C2250" t="str">
            <v>Кабельные стяжки с гор. замком КСГ 8.8*400(зел)  (100шт./уп.)-зеленая HLT</v>
          </cell>
          <cell r="D2250" t="str">
            <v>уп.</v>
          </cell>
          <cell r="E2250">
            <v>915.6</v>
          </cell>
          <cell r="F2250">
            <v>503.58</v>
          </cell>
        </row>
        <row r="2251">
          <cell r="B2251" t="str">
            <v>Хомуты-липучки</v>
          </cell>
        </row>
        <row r="2252">
          <cell r="B2252" t="str">
            <v>084-07-260</v>
          </cell>
          <cell r="C2252" t="str">
            <v>Хомуты-липучки  12*135 белый (уп./20шт.) HLT</v>
          </cell>
          <cell r="D2252" t="str">
            <v>уп.</v>
          </cell>
          <cell r="E2252">
            <v>188.14</v>
          </cell>
          <cell r="F2252">
            <v>103.477</v>
          </cell>
        </row>
        <row r="2253">
          <cell r="B2253" t="str">
            <v>084-07-261</v>
          </cell>
          <cell r="C2253" t="str">
            <v>Хомуты-липучки  16*210 белый (уп./20шт.) HLT</v>
          </cell>
          <cell r="D2253" t="str">
            <v>уп.</v>
          </cell>
          <cell r="E2253">
            <v>340.51</v>
          </cell>
          <cell r="F2253">
            <v>187.2805</v>
          </cell>
        </row>
        <row r="2254">
          <cell r="B2254" t="str">
            <v>084-07-262</v>
          </cell>
          <cell r="C2254" t="str">
            <v>Хомуты-липучки  16*310 белый (уп./20шт.) HLT</v>
          </cell>
          <cell r="D2254" t="str">
            <v>уп.</v>
          </cell>
          <cell r="E2254">
            <v>481.19</v>
          </cell>
          <cell r="F2254">
            <v>264.6545</v>
          </cell>
        </row>
        <row r="2255">
          <cell r="B2255" t="str">
            <v>084-07-263</v>
          </cell>
          <cell r="C2255" t="str">
            <v>Хомуты-липучки  12*135 черный (уп./20шт.) HLT</v>
          </cell>
          <cell r="D2255" t="str">
            <v>уп.</v>
          </cell>
          <cell r="E2255">
            <v>188.14</v>
          </cell>
          <cell r="F2255">
            <v>103.477</v>
          </cell>
        </row>
        <row r="2256">
          <cell r="B2256" t="str">
            <v>084-07-264</v>
          </cell>
          <cell r="C2256" t="str">
            <v>Хомуты-липучки  16*210 черный (уп./20шт.) HLT</v>
          </cell>
          <cell r="D2256" t="str">
            <v>уп.</v>
          </cell>
          <cell r="E2256">
            <v>340.51</v>
          </cell>
          <cell r="F2256">
            <v>187.2805</v>
          </cell>
        </row>
        <row r="2257">
          <cell r="B2257" t="str">
            <v>084-07-265</v>
          </cell>
          <cell r="C2257" t="str">
            <v>Хомуты-липучки  16*310 черный (уп./20шт.) HLT</v>
          </cell>
          <cell r="D2257" t="str">
            <v>уп.</v>
          </cell>
          <cell r="E2257">
            <v>481.19</v>
          </cell>
          <cell r="F2257">
            <v>264.6545</v>
          </cell>
        </row>
        <row r="2258">
          <cell r="B2258" t="str">
            <v>084-07-266</v>
          </cell>
          <cell r="C2258" t="str">
            <v>Хомуты-липучки  12*135 красная (уп./20шт.) HLT</v>
          </cell>
          <cell r="D2258" t="str">
            <v>уп.</v>
          </cell>
          <cell r="E2258">
            <v>188.14</v>
          </cell>
          <cell r="F2258">
            <v>103.477</v>
          </cell>
        </row>
        <row r="2259">
          <cell r="B2259" t="str">
            <v>084-07-267</v>
          </cell>
          <cell r="C2259" t="str">
            <v>Хомуты-липучки  16*210 красная (уп./20шт.) HLT</v>
          </cell>
          <cell r="D2259" t="str">
            <v>уп.</v>
          </cell>
          <cell r="E2259">
            <v>340.51</v>
          </cell>
          <cell r="F2259">
            <v>187.2805</v>
          </cell>
        </row>
        <row r="2260">
          <cell r="B2260" t="str">
            <v>084-07-268</v>
          </cell>
          <cell r="C2260" t="str">
            <v>Хомуты-липучки  16*310 красная (уп./20шт.) HLT</v>
          </cell>
          <cell r="D2260" t="str">
            <v>уп.</v>
          </cell>
          <cell r="E2260">
            <v>481.19</v>
          </cell>
          <cell r="F2260">
            <v>264.6545</v>
          </cell>
        </row>
        <row r="2261">
          <cell r="B2261" t="str">
            <v>084-07-269</v>
          </cell>
          <cell r="C2261" t="str">
            <v>Хомуты-липучки  12*135 зеленая (уп./20шт.) HLT</v>
          </cell>
          <cell r="D2261" t="str">
            <v>уп.</v>
          </cell>
          <cell r="E2261">
            <v>188.14</v>
          </cell>
          <cell r="F2261">
            <v>103.477</v>
          </cell>
        </row>
        <row r="2262">
          <cell r="B2262" t="str">
            <v>084-07-270</v>
          </cell>
          <cell r="C2262" t="str">
            <v>Хомуты-липучки  16*210 зеленая (уп./20шт.) HLT</v>
          </cell>
          <cell r="D2262" t="str">
            <v>уп.</v>
          </cell>
          <cell r="E2262">
            <v>340.51</v>
          </cell>
          <cell r="F2262">
            <v>187.2805</v>
          </cell>
        </row>
        <row r="2263">
          <cell r="B2263" t="str">
            <v>084-07-271</v>
          </cell>
          <cell r="C2263" t="str">
            <v>Хомуты-липучки  16*310 зеленая (уп./20шт.) HLT</v>
          </cell>
          <cell r="D2263" t="str">
            <v>уп.</v>
          </cell>
          <cell r="E2263">
            <v>481.19</v>
          </cell>
          <cell r="F2263">
            <v>264.6545</v>
          </cell>
        </row>
        <row r="2264">
          <cell r="B2264" t="str">
            <v>084-07-272</v>
          </cell>
          <cell r="C2264" t="str">
            <v>Хомуты-липучки  12*135 синяя (уп./20шт.) HLT</v>
          </cell>
          <cell r="D2264" t="str">
            <v>уп.</v>
          </cell>
          <cell r="E2264">
            <v>188.14</v>
          </cell>
          <cell r="F2264">
            <v>103.477</v>
          </cell>
        </row>
        <row r="2265">
          <cell r="B2265" t="str">
            <v>084-07-273</v>
          </cell>
          <cell r="C2265" t="str">
            <v>Хомуты-липучки  16*210 синяя (уп./20шт.) HLT</v>
          </cell>
          <cell r="D2265" t="str">
            <v>уп.</v>
          </cell>
          <cell r="E2265">
            <v>340.51</v>
          </cell>
          <cell r="F2265">
            <v>187.2805</v>
          </cell>
        </row>
        <row r="2266">
          <cell r="B2266" t="str">
            <v>084-07-274</v>
          </cell>
          <cell r="C2266" t="str">
            <v>Хомуты-липучки  16*310 синяя (уп./20шт.) HLT</v>
          </cell>
          <cell r="D2266" t="str">
            <v>уп.</v>
          </cell>
          <cell r="E2266">
            <v>481.19</v>
          </cell>
          <cell r="F2266">
            <v>264.6545</v>
          </cell>
        </row>
        <row r="2267">
          <cell r="B2267" t="str">
            <v>084-07-275</v>
          </cell>
          <cell r="C2267" t="str">
            <v>Хомуты-липучки  16х210 мм 6 цветов по 2 штуки (уп./12 шт) HLT</v>
          </cell>
          <cell r="D2267" t="str">
            <v>уп.</v>
          </cell>
          <cell r="E2267">
            <v>182.94</v>
          </cell>
          <cell r="F2267">
            <v>100.617</v>
          </cell>
        </row>
        <row r="2268">
          <cell r="B2268" t="str">
            <v>084-07-276</v>
          </cell>
          <cell r="C2268" t="str">
            <v>Хомуты-липучки  16х250 мм 6 цветов по 2 штуки (уп./12 шт) HLT</v>
          </cell>
          <cell r="D2268" t="str">
            <v>уп.</v>
          </cell>
          <cell r="E2268">
            <v>289.95</v>
          </cell>
          <cell r="F2268">
            <v>159.4725</v>
          </cell>
        </row>
        <row r="2269">
          <cell r="B2269" t="str">
            <v>084-07-277</v>
          </cell>
          <cell r="C2269" t="str">
            <v>Хомуты-липучки  16х310 мм 6 цветов по 2 штуки (уп./12 шт) HLT</v>
          </cell>
          <cell r="D2269" t="str">
            <v>уп.</v>
          </cell>
          <cell r="E2269">
            <v>385.37</v>
          </cell>
          <cell r="F2269">
            <v>211.9535</v>
          </cell>
        </row>
        <row r="2270">
          <cell r="B2270" t="str">
            <v>Хомуты-липучки с пластиковой пряжкой</v>
          </cell>
        </row>
        <row r="2271">
          <cell r="B2271" t="str">
            <v>084-07-350</v>
          </cell>
          <cell r="C2271" t="str">
            <v>Хомуты-липучки с пластиковой пряжкой 20*300 белый (уп./20шт.) HLT</v>
          </cell>
          <cell r="D2271" t="str">
            <v>уп.</v>
          </cell>
          <cell r="E2271">
            <v>459.64</v>
          </cell>
          <cell r="F2271">
            <v>252.802</v>
          </cell>
        </row>
        <row r="2272">
          <cell r="B2272" t="str">
            <v>084-07-357</v>
          </cell>
          <cell r="C2272" t="str">
            <v>Хомуты-липучки с пластиковой пряжкой 20*450 белый (уп./20шт.) HLT</v>
          </cell>
          <cell r="D2272" t="str">
            <v>уп.</v>
          </cell>
          <cell r="E2272">
            <v>612.38</v>
          </cell>
          <cell r="F2272">
            <v>336.809</v>
          </cell>
        </row>
        <row r="2273">
          <cell r="B2273" t="str">
            <v>084-07-364</v>
          </cell>
          <cell r="C2273" t="str">
            <v>Хомуты-липучки с пластиковой пряжкой 25*300 белый (уп./20шт.) HLT</v>
          </cell>
          <cell r="D2273" t="str">
            <v>уп.</v>
          </cell>
          <cell r="E2273">
            <v>552.76</v>
          </cell>
          <cell r="F2273">
            <v>304.018</v>
          </cell>
        </row>
        <row r="2274">
          <cell r="B2274" t="str">
            <v>084-07-371</v>
          </cell>
          <cell r="C2274" t="str">
            <v>Хомуты-липучки с пластиковой пряжкой 25*450 белый (уп./20шт.) HLT</v>
          </cell>
          <cell r="D2274" t="str">
            <v>уп.</v>
          </cell>
          <cell r="E2274">
            <v>638.9</v>
          </cell>
          <cell r="F2274">
            <v>351.395</v>
          </cell>
        </row>
        <row r="2275">
          <cell r="B2275" t="str">
            <v>084-07-352</v>
          </cell>
          <cell r="C2275" t="str">
            <v>Хомуты-липучки с пластиковой пряжкой 20*300 черный (уп./20шт.) HLT</v>
          </cell>
          <cell r="D2275" t="str">
            <v>уп.</v>
          </cell>
          <cell r="E2275">
            <v>459.64</v>
          </cell>
          <cell r="F2275">
            <v>252.802</v>
          </cell>
        </row>
        <row r="2276">
          <cell r="B2276" t="str">
            <v>084-07-359</v>
          </cell>
          <cell r="C2276" t="str">
            <v>Хомуты-липучки с пластиковой пряжкой 20*450 черный (уп./20шт.) HLT</v>
          </cell>
          <cell r="D2276" t="str">
            <v>уп.</v>
          </cell>
          <cell r="E2276">
            <v>612.38</v>
          </cell>
          <cell r="F2276">
            <v>336.809</v>
          </cell>
        </row>
        <row r="2277">
          <cell r="B2277" t="str">
            <v>084-07-366</v>
          </cell>
          <cell r="C2277" t="str">
            <v>Хомуты-липучки с пластиковой пряжкой 25*300черный  (уп./20шт.) HLT</v>
          </cell>
          <cell r="D2277" t="str">
            <v>уп.</v>
          </cell>
          <cell r="E2277">
            <v>552.76</v>
          </cell>
          <cell r="F2277">
            <v>304.018</v>
          </cell>
        </row>
        <row r="2278">
          <cell r="B2278" t="str">
            <v>084-07-373</v>
          </cell>
          <cell r="C2278" t="str">
            <v>Хомуты-липучки с пластиковой пряжкой 25*450 черный (уп./20шт.) HLT</v>
          </cell>
          <cell r="D2278" t="str">
            <v>уп.</v>
          </cell>
          <cell r="E2278">
            <v>638.9</v>
          </cell>
          <cell r="F2278">
            <v>351.395</v>
          </cell>
        </row>
        <row r="2279">
          <cell r="B2279" t="str">
            <v>084-07-353</v>
          </cell>
          <cell r="C2279" t="str">
            <v>Хомуты-липучки с пластиковой пряжкой 20*300 красная (уп./20шт.) HLT</v>
          </cell>
          <cell r="D2279" t="str">
            <v>уп.</v>
          </cell>
          <cell r="E2279">
            <v>459.64</v>
          </cell>
          <cell r="F2279">
            <v>252.802</v>
          </cell>
        </row>
        <row r="2280">
          <cell r="B2280" t="str">
            <v>084-07-360</v>
          </cell>
          <cell r="C2280" t="str">
            <v>Хомуты-липучки с пластиковой пряжкой 20*450 красная (уп./20шт.) HLT</v>
          </cell>
          <cell r="D2280" t="str">
            <v>уп.</v>
          </cell>
          <cell r="E2280">
            <v>612.38</v>
          </cell>
          <cell r="F2280">
            <v>336.809</v>
          </cell>
        </row>
        <row r="2281">
          <cell r="B2281" t="str">
            <v>084-07-367</v>
          </cell>
          <cell r="C2281" t="str">
            <v>Хомуты-липучки с пластиковой пряжкой 25*300 красная (уп./20шт.) HLT</v>
          </cell>
          <cell r="D2281" t="str">
            <v>уп.</v>
          </cell>
          <cell r="E2281">
            <v>552.76</v>
          </cell>
          <cell r="F2281">
            <v>304.018</v>
          </cell>
        </row>
        <row r="2282">
          <cell r="B2282" t="str">
            <v>084-07-374</v>
          </cell>
          <cell r="C2282" t="str">
            <v>Хомуты-липучки с пластиковой пряжкой 25*450 красная (уп./20шт.) HLT</v>
          </cell>
          <cell r="D2282" t="str">
            <v>уп.</v>
          </cell>
          <cell r="E2282">
            <v>638.9</v>
          </cell>
          <cell r="F2282">
            <v>351.395</v>
          </cell>
        </row>
        <row r="2283">
          <cell r="B2283" t="str">
            <v>084-07-354</v>
          </cell>
          <cell r="C2283" t="str">
            <v>Хомуты-липучки с пластиковой пряжкой 20*300 зеленая (уп./20шт.) HLT</v>
          </cell>
          <cell r="D2283" t="str">
            <v>уп.</v>
          </cell>
          <cell r="E2283">
            <v>459.64</v>
          </cell>
          <cell r="F2283">
            <v>252.802</v>
          </cell>
        </row>
        <row r="2284">
          <cell r="B2284" t="str">
            <v>084-07-361</v>
          </cell>
          <cell r="C2284" t="str">
            <v>Хомуты-липучки с пластиковой пряжкой 20*450 зеленая (уп./20шт.) HLT</v>
          </cell>
          <cell r="D2284" t="str">
            <v>уп.</v>
          </cell>
          <cell r="E2284">
            <v>612.38</v>
          </cell>
          <cell r="F2284">
            <v>336.809</v>
          </cell>
        </row>
        <row r="2285">
          <cell r="B2285" t="str">
            <v>084-07-368</v>
          </cell>
          <cell r="C2285" t="str">
            <v>Хомуты-липучки с пластиковой пряжкой 25*300 зеленая (уп./20шт.) HLT</v>
          </cell>
          <cell r="D2285" t="str">
            <v>уп.</v>
          </cell>
          <cell r="E2285">
            <v>552.76</v>
          </cell>
          <cell r="F2285">
            <v>304.018</v>
          </cell>
        </row>
        <row r="2286">
          <cell r="B2286" t="str">
            <v>084-07-375</v>
          </cell>
          <cell r="C2286" t="str">
            <v>Хомуты-липучки с пластиковой пряжкой 25*450 зеленая (уп./20шт.) HLT</v>
          </cell>
          <cell r="D2286" t="str">
            <v>уп.</v>
          </cell>
          <cell r="E2286">
            <v>638.9</v>
          </cell>
          <cell r="F2286">
            <v>351.395</v>
          </cell>
        </row>
        <row r="2287">
          <cell r="B2287" t="str">
            <v>084-07-355</v>
          </cell>
          <cell r="C2287" t="str">
            <v>Хомуты-липучки с пластиковой пряжкой 20*300 синяя (уп./20шт.) HLT</v>
          </cell>
          <cell r="D2287" t="str">
            <v>уп.</v>
          </cell>
          <cell r="E2287">
            <v>459.64</v>
          </cell>
          <cell r="F2287">
            <v>252.802</v>
          </cell>
        </row>
        <row r="2288">
          <cell r="B2288" t="str">
            <v>084-07-362</v>
          </cell>
          <cell r="C2288" t="str">
            <v>Хомуты-липучки с пластиковой пряжкой 20*450 синяя (уп./20шт.) HLT</v>
          </cell>
          <cell r="D2288" t="str">
            <v>уп.</v>
          </cell>
          <cell r="E2288">
            <v>612.38</v>
          </cell>
          <cell r="F2288">
            <v>336.809</v>
          </cell>
        </row>
        <row r="2289">
          <cell r="B2289" t="str">
            <v>084-07-369</v>
          </cell>
          <cell r="C2289" t="str">
            <v>Хомуты-липучки с пластиковой пряжкой 25*300 синяя (уп./20шт.) HLT</v>
          </cell>
          <cell r="D2289" t="str">
            <v>уп.</v>
          </cell>
          <cell r="E2289">
            <v>552.76</v>
          </cell>
          <cell r="F2289">
            <v>304.018</v>
          </cell>
        </row>
        <row r="2290">
          <cell r="B2290" t="str">
            <v>084-07-376</v>
          </cell>
          <cell r="C2290" t="str">
            <v>Хомуты-липучки с пластиковой пряжкой 25*450 синяя (уп./20шт.) HLT</v>
          </cell>
          <cell r="D2290" t="str">
            <v>уп.</v>
          </cell>
          <cell r="E2290">
            <v>638.9</v>
          </cell>
          <cell r="F2290">
            <v>351.395</v>
          </cell>
        </row>
        <row r="2291">
          <cell r="B2291" t="str">
            <v>084-07-356</v>
          </cell>
          <cell r="C2291" t="str">
            <v>Хомуты-липучки с пластиковой пряжкой 20*300 желтая (уп./20шт.) HLT</v>
          </cell>
          <cell r="D2291" t="str">
            <v>уп.</v>
          </cell>
          <cell r="E2291">
            <v>459.64</v>
          </cell>
          <cell r="F2291">
            <v>252.802</v>
          </cell>
        </row>
        <row r="2292">
          <cell r="B2292" t="str">
            <v>084-07-363</v>
          </cell>
          <cell r="C2292" t="str">
            <v>Хомуты-липучки с пластиковой пряжкой 20*450 желтая (уп./20шт.) HLT</v>
          </cell>
          <cell r="D2292" t="str">
            <v>уп.</v>
          </cell>
          <cell r="E2292">
            <v>612.38</v>
          </cell>
          <cell r="F2292">
            <v>336.809</v>
          </cell>
        </row>
        <row r="2293">
          <cell r="B2293" t="str">
            <v>084-07-370</v>
          </cell>
          <cell r="C2293" t="str">
            <v>Хомуты-липучки с пластиковой пряжкой 25*300 желтая (уп./20шт.) HLT</v>
          </cell>
          <cell r="D2293" t="str">
            <v>уп.</v>
          </cell>
          <cell r="E2293">
            <v>552.76</v>
          </cell>
          <cell r="F2293">
            <v>304.018</v>
          </cell>
        </row>
        <row r="2294">
          <cell r="B2294" t="str">
            <v>084-07-377</v>
          </cell>
          <cell r="C2294" t="str">
            <v>Хомуты-липучки с пластиковой пряжкой 25*450 желтая (уп./20шт.) HLT</v>
          </cell>
          <cell r="D2294" t="str">
            <v>уп.</v>
          </cell>
          <cell r="E2294">
            <v>638.9</v>
          </cell>
          <cell r="F2294">
            <v>351.395</v>
          </cell>
        </row>
        <row r="2295">
          <cell r="B2295" t="str">
            <v>Хомут AISI 304 из нержавеющей стали</v>
          </cell>
        </row>
        <row r="2296">
          <cell r="B2296" t="str">
            <v>084-01-300</v>
          </cell>
          <cell r="C2296" t="str">
            <v>Хомут AISI 304 из нержавеющей стали, 4.6x125 (уп./100 шт.) HLT</v>
          </cell>
          <cell r="D2296" t="str">
            <v>уп.</v>
          </cell>
          <cell r="E2296">
            <v>755.65</v>
          </cell>
          <cell r="F2296">
            <v>415.6075</v>
          </cell>
        </row>
        <row r="2297">
          <cell r="B2297" t="str">
            <v>084-01-301</v>
          </cell>
          <cell r="C2297" t="str">
            <v>Хомут AISI 304 из нержавеющей стали, 4.6x150 (уп./100 шт.) HLT</v>
          </cell>
          <cell r="D2297" t="str">
            <v>уп.</v>
          </cell>
          <cell r="E2297">
            <v>785.6</v>
          </cell>
          <cell r="F2297">
            <v>432.08</v>
          </cell>
        </row>
        <row r="2298">
          <cell r="B2298" t="str">
            <v>084-01-302</v>
          </cell>
          <cell r="C2298" t="str">
            <v>Хомут AISI 304 из нержавеющей стали, 4.6x200 (уп./100 шт.) HLT</v>
          </cell>
          <cell r="D2298" t="str">
            <v>уп.</v>
          </cell>
          <cell r="E2298">
            <v>885.43</v>
          </cell>
          <cell r="F2298">
            <v>486.9865</v>
          </cell>
        </row>
        <row r="2299">
          <cell r="B2299" t="str">
            <v>084-01-303</v>
          </cell>
          <cell r="C2299" t="str">
            <v>Хомут AISI 304 из нержавеющей стали, 4.6x250 (уп./100 шт.) HLT</v>
          </cell>
          <cell r="D2299" t="str">
            <v>уп.</v>
          </cell>
          <cell r="E2299">
            <v>950.06</v>
          </cell>
          <cell r="F2299">
            <v>522.533</v>
          </cell>
        </row>
        <row r="2300">
          <cell r="B2300" t="str">
            <v>084-01-304</v>
          </cell>
          <cell r="C2300" t="str">
            <v>Хомут AISI 304 из нержавеющей стали, 4.6x300 (уп./100 шт.) HLT</v>
          </cell>
          <cell r="D2300" t="str">
            <v>уп.</v>
          </cell>
          <cell r="E2300">
            <v>1050.3</v>
          </cell>
          <cell r="F2300">
            <v>577.665</v>
          </cell>
        </row>
        <row r="2301">
          <cell r="B2301" t="str">
            <v>084-01-305</v>
          </cell>
          <cell r="C2301" t="str">
            <v>Хомут AISI 304 из нержавеющей стали, 4.6x350 (уп./100 шт.) HLT</v>
          </cell>
          <cell r="D2301" t="str">
            <v>уп.</v>
          </cell>
          <cell r="E2301">
            <v>1138.33</v>
          </cell>
          <cell r="F2301">
            <v>626.0815</v>
          </cell>
        </row>
        <row r="2302">
          <cell r="B2302" t="str">
            <v>084-01-306</v>
          </cell>
          <cell r="C2302" t="str">
            <v>Хомут AISI 304 из нержавеющей стали, 4.6x500 (уп./100 шт.) HLT</v>
          </cell>
          <cell r="D2302" t="str">
            <v>уп.</v>
          </cell>
          <cell r="E2302">
            <v>1455.39</v>
          </cell>
          <cell r="F2302">
            <v>800.4645</v>
          </cell>
        </row>
        <row r="2303">
          <cell r="B2303" t="str">
            <v>084-01-308</v>
          </cell>
          <cell r="C2303" t="str">
            <v>Хомут AISI 304 из нержавеющей стали, 4.6x800 (уп./100 шт.) HLT</v>
          </cell>
          <cell r="D2303" t="str">
            <v>уп.</v>
          </cell>
          <cell r="E2303">
            <v>1875.39</v>
          </cell>
          <cell r="F2303">
            <v>1031.4645</v>
          </cell>
        </row>
        <row r="2304">
          <cell r="B2304" t="str">
            <v>084-01-330</v>
          </cell>
          <cell r="C2304" t="str">
            <v>Хомут AISI 304 из нержавеющей стали, 7.9x150 (уп./100 шт.) HLT</v>
          </cell>
          <cell r="D2304" t="str">
            <v>уп.</v>
          </cell>
          <cell r="E2304">
            <v>1086.96</v>
          </cell>
          <cell r="F2304">
            <v>597.828</v>
          </cell>
        </row>
        <row r="2305">
          <cell r="B2305" t="str">
            <v>084-01-309</v>
          </cell>
          <cell r="C2305" t="str">
            <v>Хомут AISI 304 из нержавеющей стали, 7.9x200 (уп./100 шт.) HLT</v>
          </cell>
          <cell r="D2305" t="str">
            <v>уп.</v>
          </cell>
          <cell r="E2305">
            <v>1282.35</v>
          </cell>
          <cell r="F2305">
            <v>705.2925</v>
          </cell>
        </row>
        <row r="2306">
          <cell r="B2306" t="str">
            <v>084-01-310</v>
          </cell>
          <cell r="C2306" t="str">
            <v>Хомут AISI 304 из нержавеющей стали, 7.9x250 (уп./100 шт.) HLT</v>
          </cell>
          <cell r="D2306" t="str">
            <v>уп.</v>
          </cell>
          <cell r="E2306">
            <v>1439.92</v>
          </cell>
          <cell r="F2306">
            <v>791.956</v>
          </cell>
        </row>
        <row r="2307">
          <cell r="B2307" t="str">
            <v>084-01-311</v>
          </cell>
          <cell r="C2307" t="str">
            <v>Хомут AISI 304 из нержавеющей стали, 7.9x300 (уп./100 шт.) HLT</v>
          </cell>
          <cell r="D2307" t="str">
            <v>уп.</v>
          </cell>
          <cell r="E2307">
            <v>1563.69</v>
          </cell>
          <cell r="F2307">
            <v>860.0295</v>
          </cell>
        </row>
        <row r="2308">
          <cell r="B2308" t="str">
            <v>084-01-312</v>
          </cell>
          <cell r="C2308" t="str">
            <v>Хомут AISI 304 из нержавеющей стали, 7.9x350 (уп./100 шт.) HLT</v>
          </cell>
          <cell r="D2308" t="str">
            <v>уп.</v>
          </cell>
          <cell r="E2308">
            <v>1654.29</v>
          </cell>
          <cell r="F2308">
            <v>909.8595</v>
          </cell>
        </row>
        <row r="2309">
          <cell r="B2309" t="str">
            <v>084-01-313</v>
          </cell>
          <cell r="C2309" t="str">
            <v>Хомут AISI 304 из нержавеющей стали, 7.9x500 (уп./100 шт.) HLT</v>
          </cell>
          <cell r="D2309" t="str">
            <v>уп.</v>
          </cell>
          <cell r="E2309">
            <v>2051.67</v>
          </cell>
          <cell r="F2309">
            <v>1128.4185</v>
          </cell>
        </row>
        <row r="2310">
          <cell r="B2310" t="str">
            <v>084-01-314</v>
          </cell>
          <cell r="C2310" t="str">
            <v>Хомут AISI 304 из нержавеющей стали, 7.9x600 (уп./100 шт.) HLT</v>
          </cell>
          <cell r="D2310" t="str">
            <v>уп.</v>
          </cell>
          <cell r="E2310">
            <v>2302.24</v>
          </cell>
          <cell r="F2310">
            <v>1266.232</v>
          </cell>
        </row>
        <row r="2311">
          <cell r="B2311" t="str">
            <v>084-01-315</v>
          </cell>
          <cell r="C2311" t="str">
            <v>Хомут AISI 304 из нержавеющей стали, 7.9x800 (уп./100 шт.) HLT</v>
          </cell>
          <cell r="D2311" t="str">
            <v>уп.</v>
          </cell>
          <cell r="E2311">
            <v>2908.33</v>
          </cell>
          <cell r="F2311">
            <v>1599.5815</v>
          </cell>
        </row>
        <row r="2312">
          <cell r="B2312" t="str">
            <v>084-01-331</v>
          </cell>
          <cell r="C2312" t="str">
            <v>Хомут AISI 304 из нержавеющей стали, 7.9x1000 (уп./100 шт.) HLT</v>
          </cell>
          <cell r="D2312" t="str">
            <v>уп.</v>
          </cell>
          <cell r="E2312">
            <v>3400.93</v>
          </cell>
          <cell r="F2312">
            <v>1870.5115</v>
          </cell>
        </row>
        <row r="2313">
          <cell r="B2313" t="str">
            <v>084-01-316</v>
          </cell>
          <cell r="C2313" t="str">
            <v>Хомут AISI 304 из нержавеющей стали, 11.9x300 (уп./100 шт.) HLT</v>
          </cell>
          <cell r="D2313" t="str">
            <v>уп.</v>
          </cell>
          <cell r="E2313">
            <v>2705</v>
          </cell>
          <cell r="F2313">
            <v>1487.75</v>
          </cell>
        </row>
        <row r="2314">
          <cell r="B2314" t="str">
            <v>084-01-317</v>
          </cell>
          <cell r="C2314" t="str">
            <v>Хомут AISI 304 из нержавеющей стали, 11.9x400 (уп./100 шт.) HLT</v>
          </cell>
          <cell r="D2314" t="str">
            <v>уп.</v>
          </cell>
          <cell r="E2314">
            <v>3025.01</v>
          </cell>
          <cell r="F2314">
            <v>1663.7555</v>
          </cell>
        </row>
        <row r="2315">
          <cell r="B2315" t="str">
            <v>084-01-318</v>
          </cell>
          <cell r="C2315" t="str">
            <v>Хомут AISI 304 из нержавеющей стали, 11.9x600 (уп./100 шт.) HLT</v>
          </cell>
          <cell r="D2315" t="str">
            <v>уп.</v>
          </cell>
          <cell r="E2315">
            <v>3785.69</v>
          </cell>
          <cell r="F2315">
            <v>2082.1295</v>
          </cell>
        </row>
        <row r="2316">
          <cell r="B2316" t="str">
            <v>084-01-319</v>
          </cell>
          <cell r="C2316" t="str">
            <v>Хомут AISI 304 из нержавеющей стали, 11.9x800 (уп./100 шт.) HLT</v>
          </cell>
          <cell r="D2316" t="str">
            <v>уп.</v>
          </cell>
          <cell r="E2316">
            <v>4895</v>
          </cell>
          <cell r="F2316">
            <v>2692.25</v>
          </cell>
        </row>
        <row r="2317">
          <cell r="B2317" t="str">
            <v>084-01-320</v>
          </cell>
          <cell r="C2317" t="str">
            <v>Хомут AISI 304 из нержавеющей стали, 11.9x1000 (уп./100 шт.) HLT</v>
          </cell>
          <cell r="D2317" t="str">
            <v>уп.</v>
          </cell>
          <cell r="E2317">
            <v>6008.75</v>
          </cell>
          <cell r="F2317">
            <v>3304.8125</v>
          </cell>
        </row>
        <row r="2318">
          <cell r="B2318" t="str">
            <v>Хомут AISI 316 из нержавеющей стали</v>
          </cell>
        </row>
        <row r="2319">
          <cell r="B2319" t="str">
            <v>084-01-400</v>
          </cell>
          <cell r="C2319" t="str">
            <v>Хомут AISI 316 из нержавеющей стали, 4.6x125 (уп./100 шт.) HLT</v>
          </cell>
          <cell r="D2319" t="str">
            <v>уп.</v>
          </cell>
          <cell r="E2319">
            <v>1056.67</v>
          </cell>
          <cell r="F2319">
            <v>581.1685</v>
          </cell>
        </row>
        <row r="2320">
          <cell r="B2320" t="str">
            <v>084-01-401</v>
          </cell>
          <cell r="C2320" t="str">
            <v>Хомут AISI 316 из нержавеющей стали, 4.6x150 (уп./100 шт.) HLT</v>
          </cell>
          <cell r="D2320" t="str">
            <v>уп.</v>
          </cell>
          <cell r="E2320">
            <v>1103.33</v>
          </cell>
          <cell r="F2320">
            <v>606.8315</v>
          </cell>
        </row>
        <row r="2321">
          <cell r="B2321" t="str">
            <v>084-01-402</v>
          </cell>
          <cell r="C2321" t="str">
            <v>Хомут AISI 316 из нержавеющей стали, 4.6x200 (уп./100 шт.) HLT</v>
          </cell>
          <cell r="D2321" t="str">
            <v>уп.</v>
          </cell>
          <cell r="E2321">
            <v>1218.33</v>
          </cell>
          <cell r="F2321">
            <v>670.0815</v>
          </cell>
        </row>
        <row r="2322">
          <cell r="B2322" t="str">
            <v>084-01-403</v>
          </cell>
          <cell r="C2322" t="str">
            <v>Хомут AISI 316 из нержавеющей стали, 4.6x260 (уп./100 шт.) HLT</v>
          </cell>
          <cell r="D2322" t="str">
            <v>уп.</v>
          </cell>
          <cell r="E2322">
            <v>1420</v>
          </cell>
          <cell r="F2322">
            <v>781</v>
          </cell>
        </row>
        <row r="2323">
          <cell r="B2323" t="str">
            <v>084-01-404</v>
          </cell>
          <cell r="C2323" t="str">
            <v>Хомут AISI 316 из нержавеющей стали, 4.6x290 (уп./100 шт.) HLT</v>
          </cell>
          <cell r="D2323" t="str">
            <v>уп.</v>
          </cell>
          <cell r="E2323">
            <v>1628.47</v>
          </cell>
          <cell r="F2323">
            <v>895.6585</v>
          </cell>
        </row>
        <row r="2324">
          <cell r="B2324" t="str">
            <v>084-01-405</v>
          </cell>
          <cell r="C2324" t="str">
            <v>Хомут AISI 316 из нержавеющей стали, 4.6x360 (уп./100 шт.) HLT</v>
          </cell>
          <cell r="D2324" t="str">
            <v>уп.</v>
          </cell>
          <cell r="E2324">
            <v>1845.7</v>
          </cell>
          <cell r="F2324">
            <v>1015.135</v>
          </cell>
        </row>
        <row r="2325">
          <cell r="B2325" t="str">
            <v>084-01-406</v>
          </cell>
          <cell r="C2325" t="str">
            <v>Хомут AISI 316 из нержавеющей стали, 4.6x520 (уп./100 шт.) HLT</v>
          </cell>
          <cell r="D2325" t="str">
            <v>уп.</v>
          </cell>
          <cell r="E2325">
            <v>2117.05</v>
          </cell>
          <cell r="F2325">
            <v>1164.3775</v>
          </cell>
        </row>
        <row r="2326">
          <cell r="B2326" t="str">
            <v>084-01-407</v>
          </cell>
          <cell r="C2326" t="str">
            <v>Хомут AISI 316 из нержавеющей стали, 4.6x680 (уп./100 шт.) HLT</v>
          </cell>
          <cell r="D2326" t="str">
            <v>уп.</v>
          </cell>
          <cell r="E2326">
            <v>2507.93</v>
          </cell>
          <cell r="F2326">
            <v>1379.3615</v>
          </cell>
        </row>
        <row r="2327">
          <cell r="B2327" t="str">
            <v>084-01-408</v>
          </cell>
          <cell r="C2327" t="str">
            <v>Хомут AISI 316 из нержавеющей стали, 4.6x840 (уп./100 шт.) HLT</v>
          </cell>
          <cell r="D2327" t="str">
            <v>уп.</v>
          </cell>
          <cell r="E2327">
            <v>2981.67</v>
          </cell>
          <cell r="F2327">
            <v>1639.9185</v>
          </cell>
        </row>
        <row r="2328">
          <cell r="B2328" t="str">
            <v>084-01-421</v>
          </cell>
          <cell r="C2328" t="str">
            <v>Хомут AISI 316 из нержавеющей стали, 7.9x150 (уп./100 шт.) HLT</v>
          </cell>
          <cell r="D2328" t="str">
            <v>уп.</v>
          </cell>
          <cell r="E2328">
            <v>1428.93</v>
          </cell>
          <cell r="F2328">
            <v>785.9115</v>
          </cell>
        </row>
        <row r="2329">
          <cell r="B2329" t="str">
            <v>084-01-409</v>
          </cell>
          <cell r="C2329" t="str">
            <v>Хомут AISI 316 из нержавеющей стали, 7.9x200 (уп./100 шт.) HLT</v>
          </cell>
          <cell r="D2329" t="str">
            <v>уп.</v>
          </cell>
          <cell r="E2329">
            <v>1858.33</v>
          </cell>
          <cell r="F2329">
            <v>1022.0815</v>
          </cell>
        </row>
        <row r="2330">
          <cell r="B2330" t="str">
            <v>084-01-410</v>
          </cell>
          <cell r="C2330" t="str">
            <v>Хомут AISI 316 из нержавеющей стали, 7.9x260 (уп./100 шт.) HLT</v>
          </cell>
          <cell r="D2330" t="str">
            <v>уп.</v>
          </cell>
          <cell r="E2330">
            <v>2108.33</v>
          </cell>
          <cell r="F2330">
            <v>1159.5815</v>
          </cell>
        </row>
        <row r="2331">
          <cell r="B2331" t="str">
            <v>084-01-411</v>
          </cell>
          <cell r="C2331" t="str">
            <v>Хомут AISI 316 из нержавеющей стали, 7.9x290 (уп./100 шт.) HLT</v>
          </cell>
          <cell r="D2331" t="str">
            <v>уп.</v>
          </cell>
          <cell r="E2331">
            <v>2301.67</v>
          </cell>
          <cell r="F2331">
            <v>1265.9185</v>
          </cell>
        </row>
        <row r="2332">
          <cell r="B2332" t="str">
            <v>084-01-412</v>
          </cell>
          <cell r="C2332" t="str">
            <v>Хомут AISI 316 из нержавеющей стали, 7.9x360 (уп./100 шт.) HLT</v>
          </cell>
          <cell r="D2332" t="str">
            <v>уп.</v>
          </cell>
          <cell r="E2332">
            <v>2617.08</v>
          </cell>
          <cell r="F2332">
            <v>1439.394</v>
          </cell>
        </row>
        <row r="2333">
          <cell r="B2333" t="str">
            <v>084-01-413</v>
          </cell>
          <cell r="C2333" t="str">
            <v>Хомут AISI 316 из нержавеющей стали, 7.9x520 (уп./100 шт.) HLT</v>
          </cell>
          <cell r="D2333" t="str">
            <v>уп.</v>
          </cell>
          <cell r="E2333">
            <v>3358.7</v>
          </cell>
          <cell r="F2333">
            <v>1847.285</v>
          </cell>
        </row>
        <row r="2334">
          <cell r="B2334" t="str">
            <v>084-01-414</v>
          </cell>
          <cell r="C2334" t="str">
            <v>Хомут AISI 316 из нержавеющей стали, 7.9x680 (уп./100 шт.) HLT</v>
          </cell>
          <cell r="D2334" t="str">
            <v>уп.</v>
          </cell>
          <cell r="E2334">
            <v>3621.36</v>
          </cell>
          <cell r="F2334">
            <v>1991.748</v>
          </cell>
        </row>
        <row r="2335">
          <cell r="B2335" t="str">
            <v>084-01-415</v>
          </cell>
          <cell r="C2335" t="str">
            <v>Хомут AISI 316 из нержавеющей стали, 7.9x840 (уп./100 шт.) HLT</v>
          </cell>
          <cell r="D2335" t="str">
            <v>уп.</v>
          </cell>
          <cell r="E2335">
            <v>4501.67</v>
          </cell>
          <cell r="F2335">
            <v>2475.9185</v>
          </cell>
        </row>
        <row r="2336">
          <cell r="B2336" t="str">
            <v>084-01-422</v>
          </cell>
          <cell r="C2336" t="str">
            <v>Хомут AISI 316 из нержавеющей стали, 7.9x1000 (уп./100 шт.) HLT</v>
          </cell>
        </row>
        <row r="2336">
          <cell r="E2336">
            <v>4726.09</v>
          </cell>
          <cell r="F2336">
            <v>2599.3495</v>
          </cell>
        </row>
        <row r="2337">
          <cell r="B2337" t="str">
            <v>084-01-416</v>
          </cell>
          <cell r="C2337" t="str">
            <v>Хомут AISI 316 из нержавеющей стали, 12x290 (уп./100 шт.) HLT</v>
          </cell>
          <cell r="D2337" t="str">
            <v>уп.</v>
          </cell>
          <cell r="E2337">
            <v>4302.93</v>
          </cell>
          <cell r="F2337">
            <v>2366.6115</v>
          </cell>
        </row>
        <row r="2338">
          <cell r="B2338" t="str">
            <v>084-01-417</v>
          </cell>
          <cell r="C2338" t="str">
            <v>Хомут AISI 316 из нержавеющей стали, 12x360 (уп./100 шт.) HLT</v>
          </cell>
          <cell r="D2338" t="str">
            <v>уп.</v>
          </cell>
          <cell r="E2338">
            <v>4206.66</v>
          </cell>
          <cell r="F2338">
            <v>2313.663</v>
          </cell>
        </row>
        <row r="2339">
          <cell r="B2339" t="str">
            <v>084-01-418</v>
          </cell>
          <cell r="C2339" t="str">
            <v>Хомут AISI 316 из нержавеющей стали, 12x520 (уп./100 шт.) HLT</v>
          </cell>
          <cell r="D2339" t="str">
            <v>уп.</v>
          </cell>
          <cell r="E2339">
            <v>5886.67</v>
          </cell>
          <cell r="F2339">
            <v>3237.6685</v>
          </cell>
        </row>
        <row r="2340">
          <cell r="B2340" t="str">
            <v>084-01-419</v>
          </cell>
          <cell r="C2340" t="str">
            <v>Хомут AISI 316 из нержавеющей стали, 12x680 (уп./100 шт.) HLT</v>
          </cell>
          <cell r="D2340" t="str">
            <v>уп.</v>
          </cell>
          <cell r="E2340">
            <v>6571.96</v>
          </cell>
          <cell r="F2340">
            <v>3614.578</v>
          </cell>
        </row>
        <row r="2341">
          <cell r="B2341" t="str">
            <v>084-01-420</v>
          </cell>
          <cell r="C2341" t="str">
            <v>Хомут AISI 316 из нержавеющей стали, 12x840 (уп./100 шт.) HLT</v>
          </cell>
          <cell r="D2341" t="str">
            <v>уп.</v>
          </cell>
          <cell r="E2341">
            <v>7396.97</v>
          </cell>
          <cell r="F2341">
            <v>4068.3335</v>
          </cell>
        </row>
        <row r="2342">
          <cell r="B2342" t="str">
            <v>Хомут AISI 316 из нержавеющей стали в мини-упаковке</v>
          </cell>
        </row>
        <row r="2343">
          <cell r="B2343" t="str">
            <v>084-01-600</v>
          </cell>
          <cell r="C2343" t="str">
            <v>Хомут AISI 316 из нержавеющей стали, 4.6x150 (уп./10 шт.) HLT</v>
          </cell>
          <cell r="D2343" t="str">
            <v>уп.</v>
          </cell>
          <cell r="E2343">
            <v>118.95</v>
          </cell>
          <cell r="F2343">
            <v>65.4225</v>
          </cell>
        </row>
        <row r="2344">
          <cell r="B2344" t="str">
            <v>084-01-601</v>
          </cell>
          <cell r="C2344" t="str">
            <v>Хомут AISI 316 из нержавеющей стали, 4.6x200 (уп./10 шт.) HLT</v>
          </cell>
          <cell r="D2344" t="str">
            <v>уп.</v>
          </cell>
          <cell r="E2344">
            <v>135.42</v>
          </cell>
          <cell r="F2344">
            <v>74.481</v>
          </cell>
        </row>
        <row r="2345">
          <cell r="B2345" t="str">
            <v>084-01-602</v>
          </cell>
          <cell r="C2345" t="str">
            <v>Хомут AISI 316 из нержавеющей стали, 4.6x290 (уп./10 шт.) HLT</v>
          </cell>
          <cell r="D2345" t="str">
            <v>уп.</v>
          </cell>
          <cell r="E2345">
            <v>176.09</v>
          </cell>
          <cell r="F2345">
            <v>96.8495</v>
          </cell>
        </row>
        <row r="2346">
          <cell r="B2346" t="str">
            <v>084-01-603</v>
          </cell>
          <cell r="C2346" t="str">
            <v>Хомут AISI 316 из нержавеющей стали, 7.9x200 (уп./10 шт.) HLT</v>
          </cell>
          <cell r="D2346" t="str">
            <v>уп.</v>
          </cell>
          <cell r="E2346">
            <v>185.28</v>
          </cell>
          <cell r="F2346">
            <v>101.904</v>
          </cell>
        </row>
        <row r="2347">
          <cell r="B2347" t="str">
            <v>084-01-604</v>
          </cell>
          <cell r="C2347" t="str">
            <v>Хомут AISI 316 из нержавеющей стали, 7.9x290 (уп./10 шт.) HLT</v>
          </cell>
          <cell r="D2347" t="str">
            <v>уп.</v>
          </cell>
          <cell r="E2347">
            <v>213.57</v>
          </cell>
          <cell r="F2347">
            <v>117.4635</v>
          </cell>
        </row>
        <row r="2348">
          <cell r="B2348" t="str">
            <v>084-01-605</v>
          </cell>
          <cell r="C2348" t="str">
            <v>Хомут AISI 316 из нержавеющей стали, 7.9x520 (уп./10 шт.) HLT</v>
          </cell>
          <cell r="D2348" t="str">
            <v>уп.</v>
          </cell>
          <cell r="E2348">
            <v>302.32</v>
          </cell>
          <cell r="F2348">
            <v>166.276</v>
          </cell>
        </row>
        <row r="2349">
          <cell r="B2349" t="str">
            <v>Бирки маркировочные из нержавеющей стали</v>
          </cell>
        </row>
        <row r="2350">
          <cell r="B2350" t="str">
            <v>084-01-801</v>
          </cell>
          <cell r="C2350" t="str">
            <v>Бирки маркировочные из нержавеющей стали (304)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084-01-803</v>
          </cell>
          <cell r="C2351" t="str">
            <v>Бирки маркировочные из нержавеющей стали (316) 10x89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084-01-802</v>
          </cell>
          <cell r="C2352" t="str">
            <v>Бирки маркировочные из нержавеющей стали (304)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084-01-804</v>
          </cell>
          <cell r="C2353" t="str">
            <v>Бирки маркировочные из нержавеющей стали (316) 19x89 (уп./10 шт.) HLT</v>
          </cell>
          <cell r="D2353" t="str">
            <v>уп.</v>
          </cell>
        </row>
        <row r="2353">
          <cell r="F2353">
            <v>0</v>
          </cell>
        </row>
        <row r="2354">
          <cell r="B2354" t="str">
            <v>Стяжки крепежные из нержавеющей стали AISI 316 лестничного типа</v>
          </cell>
        </row>
        <row r="2355">
          <cell r="B2355" t="str">
            <v>084-01-450</v>
          </cell>
          <cell r="C2355" t="str">
            <v>Стяжка стальная СКЛ (316)-7x150</v>
          </cell>
          <cell r="D2355" t="str">
            <v>уп.</v>
          </cell>
          <cell r="E2355">
            <v>385.6</v>
          </cell>
          <cell r="F2355">
            <v>212.08</v>
          </cell>
        </row>
        <row r="2356">
          <cell r="B2356" t="str">
            <v>084-01-451</v>
          </cell>
          <cell r="C2356" t="str">
            <v>Стяжка стальная СКЛ (316)-7x200</v>
          </cell>
          <cell r="D2356" t="str">
            <v>уп.</v>
          </cell>
          <cell r="E2356">
            <v>455.73</v>
          </cell>
          <cell r="F2356">
            <v>250.6515</v>
          </cell>
        </row>
        <row r="2357">
          <cell r="B2357" t="str">
            <v>084-01-452</v>
          </cell>
          <cell r="C2357" t="str">
            <v>Стяжка стальная СКЛ (316)-7x300</v>
          </cell>
          <cell r="D2357" t="str">
            <v>уп.</v>
          </cell>
          <cell r="E2357">
            <v>589.34</v>
          </cell>
          <cell r="F2357">
            <v>324.137</v>
          </cell>
        </row>
        <row r="2358">
          <cell r="B2358" t="str">
            <v>084-01-453</v>
          </cell>
          <cell r="C2358" t="str">
            <v>Стяжка стальная СКЛ (316)-7x450</v>
          </cell>
          <cell r="D2358" t="str">
            <v>уп.</v>
          </cell>
          <cell r="E2358">
            <v>671.09</v>
          </cell>
          <cell r="F2358">
            <v>369.0995</v>
          </cell>
        </row>
        <row r="2359">
          <cell r="B2359" t="str">
            <v>084-01-454</v>
          </cell>
          <cell r="C2359" t="str">
            <v>Стяжка стальная СКЛ (316)-7x600</v>
          </cell>
          <cell r="D2359" t="str">
            <v>уп.</v>
          </cell>
          <cell r="E2359">
            <v>921.09</v>
          </cell>
          <cell r="F2359">
            <v>506.5995</v>
          </cell>
        </row>
        <row r="2360">
          <cell r="B2360" t="str">
            <v>084-01-455</v>
          </cell>
          <cell r="C2360" t="str">
            <v>Стяжка стальная СКЛ (316)-12x450</v>
          </cell>
          <cell r="D2360" t="str">
            <v>уп.</v>
          </cell>
          <cell r="E2360">
            <v>1185.94</v>
          </cell>
          <cell r="F2360">
            <v>652.267</v>
          </cell>
        </row>
        <row r="2361">
          <cell r="B2361" t="str">
            <v>084-01-456</v>
          </cell>
          <cell r="C2361" t="str">
            <v>Стяжка стальная СКЛ (316)-12x600</v>
          </cell>
          <cell r="D2361" t="str">
            <v>уп.</v>
          </cell>
          <cell r="E2361">
            <v>1402.93</v>
          </cell>
          <cell r="F2361">
            <v>771.6115</v>
          </cell>
        </row>
        <row r="2363">
          <cell r="B2363" t="str">
            <v>084-01-457</v>
          </cell>
          <cell r="C2363" t="str">
            <v>Стяжка стальная СКЛ-П 316-7x150</v>
          </cell>
          <cell r="D2363" t="str">
            <v>уп.</v>
          </cell>
          <cell r="E2363">
            <v>521.19</v>
          </cell>
          <cell r="F2363">
            <v>286.6545</v>
          </cell>
        </row>
        <row r="2364">
          <cell r="B2364" t="str">
            <v>084-01-458</v>
          </cell>
          <cell r="C2364" t="str">
            <v>Стяжка стальная СКЛ-П 316-7x200</v>
          </cell>
          <cell r="D2364" t="str">
            <v>уп.</v>
          </cell>
          <cell r="E2364">
            <v>702.94</v>
          </cell>
          <cell r="F2364">
            <v>386.617</v>
          </cell>
        </row>
        <row r="2365">
          <cell r="B2365" t="str">
            <v>084-01-459</v>
          </cell>
          <cell r="C2365" t="str">
            <v>Стяжка стальная СКЛ-П 316-7x300</v>
          </cell>
          <cell r="D2365" t="str">
            <v>уп.</v>
          </cell>
          <cell r="E2365">
            <v>882.19</v>
          </cell>
          <cell r="F2365">
            <v>485.2045</v>
          </cell>
        </row>
        <row r="2366">
          <cell r="B2366" t="str">
            <v>084-01-460</v>
          </cell>
          <cell r="C2366" t="str">
            <v>Стяжка стальная СКЛ-П 316-7x450</v>
          </cell>
          <cell r="D2366" t="str">
            <v>уп.</v>
          </cell>
          <cell r="E2366">
            <v>1005.9</v>
          </cell>
          <cell r="F2366">
            <v>553.245</v>
          </cell>
        </row>
        <row r="2367">
          <cell r="B2367" t="str">
            <v>084-01-461</v>
          </cell>
          <cell r="C2367" t="str">
            <v>Стяжка стальная СКЛ-П 316-7x600</v>
          </cell>
          <cell r="D2367" t="str">
            <v>уп.</v>
          </cell>
          <cell r="E2367">
            <v>1208.63</v>
          </cell>
          <cell r="F2367">
            <v>664.7465</v>
          </cell>
        </row>
        <row r="2368">
          <cell r="B2368" t="str">
            <v>084-01-462</v>
          </cell>
          <cell r="C2368" t="str">
            <v>Стяжка стальная СКЛ-П 316-12x200</v>
          </cell>
          <cell r="D2368" t="str">
            <v>уп.</v>
          </cell>
          <cell r="E2368">
            <v>986.39</v>
          </cell>
          <cell r="F2368">
            <v>542.5145</v>
          </cell>
        </row>
        <row r="2369">
          <cell r="B2369" t="str">
            <v>084-01-463</v>
          </cell>
          <cell r="C2369" t="str">
            <v>Стяжка стальная СКЛ-П 316-12x300</v>
          </cell>
          <cell r="D2369" t="str">
            <v>уп.</v>
          </cell>
          <cell r="E2369">
            <v>1192.73</v>
          </cell>
          <cell r="F2369">
            <v>656.0015</v>
          </cell>
        </row>
        <row r="2370">
          <cell r="B2370" t="str">
            <v>084-01-464</v>
          </cell>
          <cell r="C2370" t="str">
            <v>Стяжка стальная СКЛ-П 316-12x450</v>
          </cell>
          <cell r="D2370" t="str">
            <v>уп.</v>
          </cell>
          <cell r="E2370">
            <v>1200.13</v>
          </cell>
          <cell r="F2370">
            <v>660.0715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D2373" t="str">
            <v>уп.</v>
          </cell>
        </row>
        <row r="2373">
          <cell r="F2373">
            <v>0</v>
          </cell>
        </row>
        <row r="2374">
          <cell r="B2374" t="str">
            <v>Хомут AISI 316 из нержавеющей стали с полимерным покрытием</v>
          </cell>
        </row>
        <row r="2375">
          <cell r="B2375" t="str">
            <v>084-01-501</v>
          </cell>
          <cell r="C2375" t="str">
            <v>Хомут AISI 316 из нержавеющей стали с полимерным покрытием 4.6x100 (уп./100 шт.) HLT</v>
          </cell>
          <cell r="D2375" t="str">
            <v>уп.</v>
          </cell>
          <cell r="E2375">
            <v>1511.66</v>
          </cell>
          <cell r="F2375">
            <v>831.413</v>
          </cell>
        </row>
        <row r="2376">
          <cell r="B2376" t="str">
            <v>084-01-502</v>
          </cell>
          <cell r="C2376" t="str">
            <v>Хомут AISI 316 из нержавеющей стали с полимерным покрытием 4.6x125 (уп./100 шт.) HLT</v>
          </cell>
          <cell r="D2376" t="str">
            <v>уп.</v>
          </cell>
          <cell r="E2376">
            <v>1599.32</v>
          </cell>
          <cell r="F2376">
            <v>879.626</v>
          </cell>
        </row>
        <row r="2377">
          <cell r="B2377" t="str">
            <v>084-01-503</v>
          </cell>
          <cell r="C2377" t="str">
            <v>Хомут AISI 316 из нержавеющей стали с полимерным покрытием 4.6x150 (уп./100 шт.) HLT</v>
          </cell>
          <cell r="D2377" t="str">
            <v>уп.</v>
          </cell>
          <cell r="E2377">
            <v>1730.61</v>
          </cell>
          <cell r="F2377">
            <v>951.8355</v>
          </cell>
        </row>
        <row r="2378">
          <cell r="B2378" t="str">
            <v>084-01-504</v>
          </cell>
          <cell r="C2378" t="str">
            <v>Хомут AISI 316 из нержавеющей стали с полимерным покрытием 4.6x200 (уп./100 шт.) HLT</v>
          </cell>
          <cell r="D2378" t="str">
            <v>уп.</v>
          </cell>
          <cell r="E2378">
            <v>2005.27</v>
          </cell>
          <cell r="F2378">
            <v>1102.8985</v>
          </cell>
        </row>
        <row r="2379">
          <cell r="B2379" t="str">
            <v>084-01-505</v>
          </cell>
          <cell r="C2379" t="str">
            <v>Хомут AISI 316 из нержавеющей стали с полимерным покрытием 4.6x250 (уп./100 шт.) HLT</v>
          </cell>
          <cell r="D2379" t="str">
            <v>уп.</v>
          </cell>
          <cell r="E2379">
            <v>2147.46</v>
          </cell>
          <cell r="F2379">
            <v>1181.103</v>
          </cell>
        </row>
        <row r="2380">
          <cell r="B2380" t="str">
            <v>084-01-506</v>
          </cell>
          <cell r="C2380" t="str">
            <v>Хомут AISI 316 из нержавеющей стали с полимерным покрытием 4.6x300 (уп./100 шт.) HLT</v>
          </cell>
          <cell r="D2380" t="str">
            <v>уп.</v>
          </cell>
          <cell r="E2380">
            <v>2214.19</v>
          </cell>
          <cell r="F2380">
            <v>1217.8045</v>
          </cell>
        </row>
        <row r="2381">
          <cell r="B2381" t="str">
            <v>084-01-507</v>
          </cell>
          <cell r="C2381" t="str">
            <v>Хомут AISI 316 из нержавеющей стали с полимерным покрытием 4.6x350 (уп./100 шт.) HLT</v>
          </cell>
          <cell r="D2381" t="str">
            <v>уп.</v>
          </cell>
          <cell r="E2381">
            <v>2429.82</v>
          </cell>
          <cell r="F2381">
            <v>1336.401</v>
          </cell>
        </row>
        <row r="2382">
          <cell r="B2382" t="str">
            <v>084-01-508</v>
          </cell>
          <cell r="C2382" t="str">
            <v>Хомут AISI 316 из нержавеющей стали с полимерным покрытием 4.6x400 (уп./100 шт.) HLT</v>
          </cell>
          <cell r="D2382" t="str">
            <v>уп.</v>
          </cell>
          <cell r="E2382">
            <v>2697.33</v>
          </cell>
          <cell r="F2382">
            <v>1483.5315</v>
          </cell>
        </row>
        <row r="2383">
          <cell r="B2383" t="str">
            <v>084-01-509</v>
          </cell>
          <cell r="C2383" t="str">
            <v>Хомут AISI 316 из нержавеющей стали с полимерным покрытием 4.6x500 (уп./100 шт.) HLT</v>
          </cell>
          <cell r="D2383" t="str">
            <v>уп.</v>
          </cell>
          <cell r="E2383">
            <v>2891.99</v>
          </cell>
          <cell r="F2383">
            <v>1590.5945</v>
          </cell>
        </row>
        <row r="2384">
          <cell r="B2384" t="str">
            <v>084-01-510</v>
          </cell>
          <cell r="C2384" t="str">
            <v>Хомут AISI 316 из нержавеющей стали с полимерным покрытием 4.6x600 (уп./100 шт.) HLT</v>
          </cell>
          <cell r="D2384" t="str">
            <v>уп.</v>
          </cell>
          <cell r="E2384">
            <v>3509.37</v>
          </cell>
          <cell r="F2384">
            <v>1930.1535</v>
          </cell>
        </row>
        <row r="2385">
          <cell r="B2385" t="str">
            <v>084-01-511</v>
          </cell>
          <cell r="C2385" t="str">
            <v>Хомут AISI 316 из нержавеющей стали с полимерным покрытием 4.6x800 (уп./100 шт.) HLT</v>
          </cell>
          <cell r="D2385" t="str">
            <v>уп.</v>
          </cell>
          <cell r="E2385">
            <v>4443.93</v>
          </cell>
          <cell r="F2385">
            <v>2444.1615</v>
          </cell>
        </row>
        <row r="2386">
          <cell r="B2386" t="str">
            <v>084-01-512</v>
          </cell>
          <cell r="C2386" t="str">
            <v>Хомут AISI 316 из нержавеющей стали с полимерным покрытием 4.6x1000 (уп./100 шт.) HLT</v>
          </cell>
          <cell r="D2386" t="str">
            <v>уп.</v>
          </cell>
          <cell r="E2386">
            <v>6046.03</v>
          </cell>
          <cell r="F2386">
            <v>3325.3165</v>
          </cell>
        </row>
        <row r="2387">
          <cell r="B2387" t="str">
            <v>084-01-513</v>
          </cell>
          <cell r="C2387" t="str">
            <v>Хомут AISI 316 из нержавеющей стали с полимерным покрытием 7.9x150 (уп./100 шт.) HLT</v>
          </cell>
          <cell r="D2387" t="str">
            <v>уп.</v>
          </cell>
          <cell r="E2387">
            <v>2374.79</v>
          </cell>
          <cell r="F2387">
            <v>1306.1345</v>
          </cell>
        </row>
        <row r="2388">
          <cell r="B2388" t="str">
            <v>084-01-514</v>
          </cell>
          <cell r="C2388" t="str">
            <v>Хомут AISI 316 из нержавеющей стали с полимерным покрытием 7.9x200 (уп./100 шт.) HLT</v>
          </cell>
          <cell r="D2388" t="str">
            <v>уп.</v>
          </cell>
          <cell r="E2388">
            <v>2451.27</v>
          </cell>
          <cell r="F2388">
            <v>1348.1985</v>
          </cell>
        </row>
        <row r="2389">
          <cell r="B2389" t="str">
            <v>084-01-515</v>
          </cell>
          <cell r="C2389" t="str">
            <v>Хомут AISI 316 из нержавеющей стали с полимерным покрытием 7.9x250 (уп./100 шт.) HLT</v>
          </cell>
          <cell r="D2389" t="str">
            <v>уп.</v>
          </cell>
          <cell r="E2389">
            <v>2763.5</v>
          </cell>
          <cell r="F2389">
            <v>1519.925</v>
          </cell>
        </row>
        <row r="2390">
          <cell r="B2390" t="str">
            <v>084-01-516</v>
          </cell>
          <cell r="C2390" t="str">
            <v>Хомут AISI 316 из нержавеющей стали с полимерным покрытием 7.9x300 (уп./100 шт.) HLT</v>
          </cell>
          <cell r="D2390" t="str">
            <v>уп.</v>
          </cell>
          <cell r="E2390">
            <v>2876.24</v>
          </cell>
          <cell r="F2390">
            <v>1581.932</v>
          </cell>
        </row>
        <row r="2391">
          <cell r="B2391" t="str">
            <v>084-01-517</v>
          </cell>
          <cell r="C2391" t="str">
            <v>Хомут AISI 316 из нержавеющей стали с полимерным покрытием 7.9x350 (уп./100 шт.) HLT</v>
          </cell>
          <cell r="D2391" t="str">
            <v>уп.</v>
          </cell>
          <cell r="E2391">
            <v>3204.09</v>
          </cell>
          <cell r="F2391">
            <v>1762.2495</v>
          </cell>
        </row>
        <row r="2392">
          <cell r="B2392" t="str">
            <v>084-01-518</v>
          </cell>
          <cell r="C2392" t="str">
            <v>Хомут AISI 316 из нержавеющей стали с полимерным покрытием 7.9x400 (уп./100 шт.) HLT</v>
          </cell>
          <cell r="D2392" t="str">
            <v>уп.</v>
          </cell>
          <cell r="E2392">
            <v>3441.68</v>
          </cell>
          <cell r="F2392">
            <v>1892.924</v>
          </cell>
        </row>
        <row r="2393">
          <cell r="B2393" t="str">
            <v>084-01-519</v>
          </cell>
          <cell r="C2393" t="str">
            <v>Хомут AISI 316 из нержавеющей стали с полимерным покрытием 7.9x500 (уп./100 шт.) HLT</v>
          </cell>
          <cell r="D2393" t="str">
            <v>уп.</v>
          </cell>
          <cell r="E2393">
            <v>4319.89</v>
          </cell>
          <cell r="F2393">
            <v>2375.9395</v>
          </cell>
        </row>
        <row r="2394">
          <cell r="B2394" t="str">
            <v>084-01-520</v>
          </cell>
          <cell r="C2394" t="str">
            <v>Хомут AISI 316 из нержавеющей стали с полимерным покрытием 7.9x600 (уп./100 шт.) HLT</v>
          </cell>
          <cell r="D2394" t="str">
            <v>уп.</v>
          </cell>
          <cell r="E2394">
            <v>4611.46</v>
          </cell>
          <cell r="F2394">
            <v>2536.303</v>
          </cell>
        </row>
        <row r="2395">
          <cell r="B2395" t="str">
            <v>084-01-521</v>
          </cell>
          <cell r="C2395" t="str">
            <v>Хомут AISI 316 из нержавеющей стали с полимерным покрытием 7.9x800 (уп./100 шт.) HLT</v>
          </cell>
          <cell r="D2395" t="str">
            <v>уп.</v>
          </cell>
          <cell r="E2395">
            <v>5800.51</v>
          </cell>
          <cell r="F2395">
            <v>3190.2805</v>
          </cell>
        </row>
        <row r="2396">
          <cell r="B2396" t="str">
            <v>084-01-522</v>
          </cell>
          <cell r="C2396" t="str">
            <v>Хомут AISI 316 из нержавеющей стали с полимерным покрытием 7.9x1000 (уп./100 шт.) HLT</v>
          </cell>
          <cell r="D2396" t="str">
            <v>уп.</v>
          </cell>
          <cell r="E2396">
            <v>6728.17</v>
          </cell>
          <cell r="F2396">
            <v>3700.4935</v>
          </cell>
        </row>
        <row r="2397">
          <cell r="B2397" t="str">
            <v>084-01-523</v>
          </cell>
          <cell r="C2397" t="str">
            <v>Хомут AISI 316 из нержавеющей стали с полимерным покрытием 12x200 (уп./100 шт.) HLT</v>
          </cell>
          <cell r="D2397" t="str">
            <v>уп.</v>
          </cell>
          <cell r="E2397">
            <v>2990.5</v>
          </cell>
          <cell r="F2397">
            <v>1644.775</v>
          </cell>
        </row>
        <row r="2398">
          <cell r="B2398" t="str">
            <v>084-01-524</v>
          </cell>
          <cell r="C2398" t="str">
            <v>Хомут AISI 316 из нержавеющей стали с полимерным покрытием 12x300 (уп./100 шт.) HLT</v>
          </cell>
          <cell r="D2398" t="str">
            <v>уп.</v>
          </cell>
          <cell r="E2398">
            <v>3159.09</v>
          </cell>
          <cell r="F2398">
            <v>1737.4995</v>
          </cell>
        </row>
        <row r="2399">
          <cell r="B2399" t="str">
            <v>084-01-525</v>
          </cell>
          <cell r="C2399" t="str">
            <v>Хомут AISI 316 из нержавеющей стали с полимерным покрытием 12x400 (уп./100 шт.) HLT</v>
          </cell>
          <cell r="D2399" t="str">
            <v>уп.</v>
          </cell>
          <cell r="E2399">
            <v>3639.27</v>
          </cell>
          <cell r="F2399">
            <v>2001.5985</v>
          </cell>
        </row>
        <row r="2400">
          <cell r="B2400" t="str">
            <v>084-01-526</v>
          </cell>
          <cell r="C2400" t="str">
            <v>Хомут AISI 316 из нержавеющей стали с полимерным покрытием 12x500 (уп./100 шт.) HLT</v>
          </cell>
          <cell r="D2400" t="str">
            <v>уп.</v>
          </cell>
          <cell r="E2400">
            <v>4621.88</v>
          </cell>
          <cell r="F2400">
            <v>2542.034</v>
          </cell>
        </row>
        <row r="2401">
          <cell r="B2401" t="str">
            <v>084-01-527</v>
          </cell>
          <cell r="C2401" t="str">
            <v>Хомут AISI 316 из нержавеющей стали с полимерным покрытием 12x600 (уп./100 шт.) HLT</v>
          </cell>
          <cell r="D2401" t="str">
            <v>уп.</v>
          </cell>
          <cell r="E2401">
            <v>4872.89</v>
          </cell>
          <cell r="F2401">
            <v>2680.0895</v>
          </cell>
        </row>
        <row r="2402">
          <cell r="B2402" t="str">
            <v>084-01-528</v>
          </cell>
          <cell r="C2402" t="str">
            <v>Хомут AISI 316 из нержавеющей стали с полимерным покрытием 12x800 (уп./100 шт.) HLT</v>
          </cell>
          <cell r="D2402" t="str">
            <v>уп.</v>
          </cell>
          <cell r="E2402">
            <v>6134.63</v>
          </cell>
          <cell r="F2402">
            <v>3374.0465</v>
          </cell>
        </row>
        <row r="2403">
          <cell r="B2403" t="str">
            <v>084-01-529</v>
          </cell>
          <cell r="C2403" t="str">
            <v>Хомут AISI 316 из нержавеющей стали с полимерным покрытием 12x1000 (уп./100 шт.) HLT</v>
          </cell>
          <cell r="D2403" t="str">
            <v>уп.</v>
          </cell>
          <cell r="E2403">
            <v>7289.81</v>
          </cell>
          <cell r="F2403">
            <v>4009.3955</v>
          </cell>
        </row>
        <row r="2404">
          <cell r="B2404" t="str">
            <v>Хомут AISI 304 из нержавеющей стали с полимерным покрытием</v>
          </cell>
        </row>
        <row r="2405">
          <cell r="B2405" t="str">
            <v>084-01-901</v>
          </cell>
          <cell r="C2405" t="str">
            <v>Хомут AISI 304 из нержавеющей стали с полимерным покрытием 4.6x125 (уп./100 шт.) HLT</v>
          </cell>
        </row>
        <row r="2406">
          <cell r="B2406" t="str">
            <v>084-01-904</v>
          </cell>
          <cell r="C2406" t="str">
            <v>Хомут AISI 304 из нержавеющей стали с полимерным покрытием 4.6x250 (уп./100 шт.) HLT</v>
          </cell>
        </row>
        <row r="2407">
          <cell r="B2407" t="str">
            <v>084-01-905</v>
          </cell>
          <cell r="C2407" t="str">
            <v>Хомут AISI 304 из нержавеющей стали с полимерным покрытием 4.6x300 (уп./100 шт.) HLT</v>
          </cell>
        </row>
        <row r="2408">
          <cell r="B2408" t="str">
            <v>084-01-906</v>
          </cell>
          <cell r="C2408" t="str">
            <v>Хомут AISI 304 из нержавеющей стали с полимерным покрытием 4.6x350 (уп./100 шт.) HLT</v>
          </cell>
        </row>
        <row r="2409">
          <cell r="B2409" t="str">
            <v>084-01-909</v>
          </cell>
          <cell r="C2409" t="str">
            <v>Хомут AISI 304 из нержавеющей стали с полимерным покрытием 4.6x600 (уп./100 шт.) HLT</v>
          </cell>
        </row>
        <row r="2410">
          <cell r="B2410" t="str">
            <v>084-01-910</v>
          </cell>
          <cell r="C2410" t="str">
            <v>Хомут AISI 304 из нержавеющей стали с полимерным покрытием 4.6x800 (уп./100 шт.) HLT</v>
          </cell>
        </row>
        <row r="2414">
          <cell r="B2414" t="str">
            <v>Хомут AISI 304 из нержавеющей стали крепежный под двойной обхват</v>
          </cell>
        </row>
        <row r="2415">
          <cell r="B2415" t="str">
            <v>084-01-700</v>
          </cell>
          <cell r="C2415" t="str">
            <v>Хомут AISI 304 из нержавеющей стали крепежный под двойной обхват 7.9x400  (уп./50 шт.) HLT</v>
          </cell>
          <cell r="D2415" t="str">
            <v>уп.</v>
          </cell>
          <cell r="E2415">
            <v>875.71</v>
          </cell>
          <cell r="F2415">
            <v>481.6405</v>
          </cell>
        </row>
        <row r="2416">
          <cell r="B2416" t="str">
            <v>084-01-701</v>
          </cell>
          <cell r="C2416" t="str">
            <v>Хомут AISI 304 из нержавеющей стали крепежный под двойной обхват 7.9x600  (уп./50 шт.) HLT</v>
          </cell>
          <cell r="D2416" t="str">
            <v>уп.</v>
          </cell>
          <cell r="E2416">
            <v>1208.18</v>
          </cell>
          <cell r="F2416">
            <v>664.499</v>
          </cell>
        </row>
        <row r="2417">
          <cell r="B2417" t="str">
            <v>084-01-702</v>
          </cell>
          <cell r="C2417" t="str">
            <v>Хомут AISI 304 из нержавеющей стали крепежный под двойной обхват 7.9x800  (уп./50 шт.) HLT</v>
          </cell>
          <cell r="D2417" t="str">
            <v>уп.</v>
          </cell>
          <cell r="E2417">
            <v>1485.55</v>
          </cell>
          <cell r="F2417">
            <v>817.0525</v>
          </cell>
        </row>
        <row r="2418">
          <cell r="B2418" t="str">
            <v>084-01-703</v>
          </cell>
          <cell r="C2418" t="str">
            <v>Хомут AISI 304 из нержавеющей стали крепежный под двойной обхват 7.9x1000  (уп./50 шт.) HLT</v>
          </cell>
          <cell r="D2418" t="str">
            <v>уп.</v>
          </cell>
          <cell r="E2418">
            <v>1715.27</v>
          </cell>
          <cell r="F2418">
            <v>943.3985</v>
          </cell>
        </row>
        <row r="2419">
          <cell r="B2419" t="str">
            <v>084-01-704</v>
          </cell>
          <cell r="C2419" t="str">
            <v>Хомут AISI 304 из нержавеющей стали крепежный под двойной обхват 12x500  (уп./50 шт.) HLT</v>
          </cell>
          <cell r="D2419" t="str">
            <v>уп.</v>
          </cell>
          <cell r="E2419">
            <v>1803.97</v>
          </cell>
          <cell r="F2419">
            <v>992.1835</v>
          </cell>
        </row>
        <row r="2420">
          <cell r="B2420" t="str">
            <v>084-01-705</v>
          </cell>
          <cell r="C2420" t="str">
            <v>Хомут AISI 304 из нержавеющей стали крепежный под двойной обхват 12x600  (уп./50 шт.) HLT</v>
          </cell>
          <cell r="D2420" t="str">
            <v>уп.</v>
          </cell>
          <cell r="E2420">
            <v>2005.85</v>
          </cell>
          <cell r="F2420">
            <v>1103.2175</v>
          </cell>
        </row>
        <row r="2421">
          <cell r="B2421" t="str">
            <v>084-01-706</v>
          </cell>
          <cell r="C2421" t="str">
            <v>Хомут AISI 304 из нержавеющей стали крепежный под двойной обхват 12x800  (уп./50 шт.) HLT</v>
          </cell>
          <cell r="D2421" t="str">
            <v>уп.</v>
          </cell>
          <cell r="E2421">
            <v>2263.97</v>
          </cell>
          <cell r="F2421">
            <v>1245.1835</v>
          </cell>
        </row>
        <row r="2422">
          <cell r="B2422" t="str">
            <v>084-01-707</v>
          </cell>
          <cell r="C2422" t="str">
            <v>Хомут AISI 304 из нержавеющей стали крепежный под двойной обхват 12x1000  (уп./50 шт.) HLT</v>
          </cell>
          <cell r="D2422" t="str">
            <v>уп.</v>
          </cell>
          <cell r="E2422">
            <v>2739.63</v>
          </cell>
          <cell r="F2422">
            <v>1506.7965</v>
          </cell>
        </row>
        <row r="2423">
          <cell r="B2423" t="str">
            <v>084-01-708</v>
          </cell>
          <cell r="C2423" t="str">
            <v>Хомут AISI 304 из нержавеющей стали крепежный под двойной обхват 12x1200  (уп./50 шт.) HLT</v>
          </cell>
          <cell r="D2423" t="str">
            <v>уп.</v>
          </cell>
          <cell r="E2423">
            <v>3113.28</v>
          </cell>
          <cell r="F2423">
            <v>1712.304</v>
          </cell>
        </row>
        <row r="2424">
          <cell r="B2424" t="str">
            <v>084-01-709</v>
          </cell>
          <cell r="C2424" t="str">
            <v>Хомут AISI 304 из нержавеющей стали крепежный под двойной обхват 12x1400  (уп./50 шт.) HLT</v>
          </cell>
          <cell r="D2424" t="str">
            <v>уп.</v>
          </cell>
          <cell r="E2424">
            <v>3728.2</v>
          </cell>
          <cell r="F2424">
            <v>2050.51</v>
          </cell>
        </row>
        <row r="2425">
          <cell r="B2425" t="str">
            <v>Хомут AISI 316 из нержавеющей стали крепежный под двойной обхват</v>
          </cell>
        </row>
        <row r="2426">
          <cell r="B2426" t="str">
            <v>084-01-750</v>
          </cell>
          <cell r="C2426" t="str">
            <v>Хомут AISI 316 из нержавеющей стали крепежный под двойной обхват 7.9x400  (уп./50 шт.) HLT</v>
          </cell>
          <cell r="D2426" t="str">
            <v>уп.</v>
          </cell>
          <cell r="E2426">
            <v>1057.94</v>
          </cell>
          <cell r="F2426">
            <v>581.867</v>
          </cell>
        </row>
        <row r="2427">
          <cell r="B2427" t="str">
            <v>084-01-751</v>
          </cell>
          <cell r="C2427" t="str">
            <v>Хомут AISI 316 из нержавеющей стали крепежный под двойной обхват 7.9x600  (уп./50 шт.) HLT</v>
          </cell>
          <cell r="D2427" t="str">
            <v>уп.</v>
          </cell>
          <cell r="E2427">
            <v>1626.9</v>
          </cell>
          <cell r="F2427">
            <v>894.795</v>
          </cell>
        </row>
        <row r="2428">
          <cell r="B2428" t="str">
            <v>084-01-752</v>
          </cell>
          <cell r="C2428" t="str">
            <v>Хомут AISI 316 из нержавеющей стали крепежный под двойной обхват 7.9x800  (уп./50 шт.) HLT</v>
          </cell>
          <cell r="D2428" t="str">
            <v>уп.</v>
          </cell>
          <cell r="E2428">
            <v>1960.74</v>
          </cell>
          <cell r="F2428">
            <v>1078.407</v>
          </cell>
        </row>
        <row r="2429">
          <cell r="B2429" t="str">
            <v>084-01-753</v>
          </cell>
          <cell r="C2429" t="str">
            <v>Хомут AISI 316 из нержавеющей стали крепежный под двойной обхват 7.9x1000  (уп./50 шт.) HLT</v>
          </cell>
          <cell r="D2429" t="str">
            <v>уп.</v>
          </cell>
          <cell r="E2429">
            <v>2296.37</v>
          </cell>
          <cell r="F2429">
            <v>1263.0035</v>
          </cell>
        </row>
        <row r="2430">
          <cell r="B2430" t="str">
            <v>084-01-754</v>
          </cell>
          <cell r="C2430" t="str">
            <v>Хомут AISI 316 из нержавеющей стали крепежный под двойной обхват 12x500  (уп./50 шт.) HLT</v>
          </cell>
          <cell r="D2430" t="str">
            <v>уп.</v>
          </cell>
          <cell r="E2430">
            <v>2594.97</v>
          </cell>
          <cell r="F2430">
            <v>1427.2335</v>
          </cell>
        </row>
        <row r="2431">
          <cell r="B2431" t="str">
            <v>084-01-755</v>
          </cell>
          <cell r="C2431" t="str">
            <v>Хомут AISI 316 из нержавеющей стали крепежный под двойной обхват 12x600  (уп./50 шт.) HLT</v>
          </cell>
          <cell r="D2431" t="str">
            <v>уп.</v>
          </cell>
          <cell r="E2431">
            <v>2801.71</v>
          </cell>
          <cell r="F2431">
            <v>1540.9405</v>
          </cell>
        </row>
        <row r="2432">
          <cell r="B2432" t="str">
            <v>084-01-756</v>
          </cell>
          <cell r="C2432" t="str">
            <v>Хомут AISI 316 из нержавеющей стали крепежный под двойной обхват 12x800  (уп./50 шт.) HLT</v>
          </cell>
          <cell r="D2432" t="str">
            <v>уп.</v>
          </cell>
          <cell r="E2432">
            <v>3709.34</v>
          </cell>
          <cell r="F2432">
            <v>2040.137</v>
          </cell>
        </row>
        <row r="2433">
          <cell r="B2433" t="str">
            <v>084-01-757</v>
          </cell>
          <cell r="C2433" t="str">
            <v>Хомут AISI 316 из нержавеющей стали крепежный под двойной обхват 12x1000  (уп./50 шт.) HLT</v>
          </cell>
          <cell r="D2433" t="str">
            <v>уп.</v>
          </cell>
          <cell r="E2433">
            <v>4215.25</v>
          </cell>
          <cell r="F2433">
            <v>2318.3875</v>
          </cell>
        </row>
        <row r="2434">
          <cell r="B2434" t="str">
            <v>084-01-758</v>
          </cell>
          <cell r="C2434" t="str">
            <v>Хомут AISI 316 из нержавеющей стали крепежный под двойной обхват 12x1200  (уп./50 шт.) HLT</v>
          </cell>
          <cell r="D2434" t="str">
            <v>уп.</v>
          </cell>
          <cell r="E2434">
            <v>5188.54</v>
          </cell>
          <cell r="F2434">
            <v>2853.697</v>
          </cell>
        </row>
        <row r="2435">
          <cell r="B2435" t="str">
            <v>084-01-759</v>
          </cell>
          <cell r="C2435" t="str">
            <v>Хомут AISI 316 из нержавеющей стали крепежный под двойной обхват 12x1400  (уп./50 шт.) HLT</v>
          </cell>
          <cell r="D2435" t="str">
            <v>уп.</v>
          </cell>
          <cell r="E2435">
            <v>6981.5</v>
          </cell>
          <cell r="F2435">
            <v>3839.825</v>
          </cell>
        </row>
        <row r="2436">
          <cell r="B2436" t="str">
            <v>Дюбель хомуты</v>
          </cell>
        </row>
        <row r="2437">
          <cell r="B2437" t="str">
            <v>084-09-001</v>
          </cell>
          <cell r="C2437" t="str">
            <v>Дюбель-хомут Т-обр. 4-12мм нейлон белый (50шт/упак) HLT</v>
          </cell>
          <cell r="D2437" t="str">
            <v>уп.</v>
          </cell>
          <cell r="E2437">
            <v>125.64</v>
          </cell>
          <cell r="F2437">
            <v>69.102</v>
          </cell>
        </row>
        <row r="2438">
          <cell r="B2438" t="str">
            <v>084-09-002</v>
          </cell>
          <cell r="C2438" t="str">
            <v>Дюбель-хомут Т-обр. 4-12мм нейлон черный (50шт/упак) HLT</v>
          </cell>
          <cell r="D2438" t="str">
            <v>уп.</v>
          </cell>
          <cell r="E2438">
            <v>125.64</v>
          </cell>
          <cell r="F2438">
            <v>69.102</v>
          </cell>
        </row>
        <row r="2439">
          <cell r="B2439" t="str">
            <v>Дюбель хомуты (розн. упак.)</v>
          </cell>
        </row>
        <row r="2440">
          <cell r="B2440" t="str">
            <v>084-09-005</v>
          </cell>
          <cell r="C2440" t="str">
            <v>Дюбель-хомут Т-обр. 4-12мм нейлон белый (25шт./упак.) HLT</v>
          </cell>
          <cell r="D2440" t="str">
            <v>уп.</v>
          </cell>
          <cell r="E2440">
            <v>69.34</v>
          </cell>
          <cell r="F2440">
            <v>38.137</v>
          </cell>
        </row>
        <row r="2441">
          <cell r="B2441" t="str">
            <v>084-09-006</v>
          </cell>
          <cell r="C2441" t="str">
            <v>Дюбель-хомут Т-обр. 4-12мм нейлон черный (25шт./упак.) HLT</v>
          </cell>
          <cell r="D2441" t="str">
            <v>уп.</v>
          </cell>
          <cell r="E2441">
            <v>69.34</v>
          </cell>
          <cell r="F2441">
            <v>38.137</v>
          </cell>
        </row>
        <row r="2442">
          <cell r="B2442" t="str">
            <v>Дюбель-хомут для плоского кабеля</v>
          </cell>
        </row>
        <row r="2443">
          <cell r="B2443" t="str">
            <v>084-07-200</v>
          </cell>
          <cell r="C2443" t="str">
            <v>Дюбель хомут 5-10мм для круглого кабеля нейлон белый (уп./100 шт) HLT</v>
          </cell>
          <cell r="D2443" t="str">
            <v>уп.</v>
          </cell>
          <cell r="E2443">
            <v>126.96</v>
          </cell>
          <cell r="F2443">
            <v>69.828</v>
          </cell>
        </row>
        <row r="2444">
          <cell r="B2444" t="str">
            <v>084-07-201</v>
          </cell>
          <cell r="C2444" t="str">
            <v>Дюбель хомут 5-10мм для круглого кабеля нейлон черный (уп./100 шт) HLT</v>
          </cell>
          <cell r="D2444" t="str">
            <v>уп.</v>
          </cell>
          <cell r="E2444">
            <v>126.96</v>
          </cell>
          <cell r="F2444">
            <v>69.828</v>
          </cell>
        </row>
        <row r="2445">
          <cell r="B2445" t="str">
            <v>084-07-202</v>
          </cell>
          <cell r="C2445" t="str">
            <v>Дюбель хомут 11-18мм для круглого кабеля нейлон белый (уп./100 шт) HLT</v>
          </cell>
          <cell r="D2445" t="str">
            <v>уп.</v>
          </cell>
          <cell r="E2445">
            <v>140.35</v>
          </cell>
          <cell r="F2445">
            <v>77.1925</v>
          </cell>
        </row>
        <row r="2446">
          <cell r="B2446" t="str">
            <v>084-07-203</v>
          </cell>
          <cell r="C2446" t="str">
            <v>Дюбель хомут 11-18мм для круглого кабеля нейлон черный (уп./100 шт) HLT</v>
          </cell>
          <cell r="D2446" t="str">
            <v>уп.</v>
          </cell>
          <cell r="E2446">
            <v>140.35</v>
          </cell>
          <cell r="F2446">
            <v>77.1925</v>
          </cell>
        </row>
        <row r="2447">
          <cell r="B2447" t="str">
            <v>084-07-204</v>
          </cell>
          <cell r="C2447" t="str">
            <v>Дюбель хомут 19-25мм для круглого кабеля нейлон белый (уп./100 шт) HLT</v>
          </cell>
          <cell r="D2447" t="str">
            <v>уп.</v>
          </cell>
          <cell r="E2447">
            <v>200.2</v>
          </cell>
          <cell r="F2447">
            <v>110.11</v>
          </cell>
        </row>
        <row r="2448">
          <cell r="B2448" t="str">
            <v>084-07-205</v>
          </cell>
          <cell r="C2448" t="str">
            <v>Дюбель хомут 19-25мм для круглого кабеля нейлон черный (уп./100 шт) HLT</v>
          </cell>
          <cell r="D2448" t="str">
            <v>уп.</v>
          </cell>
          <cell r="E2448">
            <v>200.2</v>
          </cell>
          <cell r="F2448">
            <v>110.11</v>
          </cell>
        </row>
        <row r="2449">
          <cell r="B2449" t="str">
            <v>084-07-206</v>
          </cell>
          <cell r="C2449" t="str">
            <v>Дюбель хомут 5х8мм для плоского кабеля нейлон белый (уп./100 шт) HLT</v>
          </cell>
          <cell r="D2449" t="str">
            <v>уп.</v>
          </cell>
          <cell r="E2449">
            <v>205.12</v>
          </cell>
          <cell r="F2449">
            <v>112.816</v>
          </cell>
        </row>
        <row r="2450">
          <cell r="B2450" t="str">
            <v>084-07-207</v>
          </cell>
          <cell r="C2450" t="str">
            <v>Дюбель хомут 5х8мм для плоского кабеля нейлон черный (уп./100 шт) HLT</v>
          </cell>
          <cell r="D2450" t="str">
            <v>уп.</v>
          </cell>
          <cell r="E2450">
            <v>205.12</v>
          </cell>
          <cell r="F2450">
            <v>112.816</v>
          </cell>
        </row>
        <row r="2451">
          <cell r="B2451" t="str">
            <v>Дюбель для бандажа ДБ</v>
          </cell>
        </row>
        <row r="2452">
          <cell r="B2452" t="str">
            <v>084-07-50</v>
          </cell>
          <cell r="C2452" t="str">
            <v>Дюбель для бандажа ДБ 6х35 белый (уп./100 шт) HLT</v>
          </cell>
          <cell r="D2452" t="str">
            <v>уп.</v>
          </cell>
          <cell r="E2452">
            <v>272.4</v>
          </cell>
          <cell r="F2452">
            <v>149.82</v>
          </cell>
        </row>
        <row r="2453">
          <cell r="B2453" t="str">
            <v>084-07-52</v>
          </cell>
          <cell r="C2453" t="str">
            <v>Дюбель для бандажа ДБ 8х45 белый (уп./100 шт) HLT</v>
          </cell>
          <cell r="D2453" t="str">
            <v>уп.</v>
          </cell>
          <cell r="E2453">
            <v>352.35</v>
          </cell>
          <cell r="F2453">
            <v>193.7925</v>
          </cell>
        </row>
        <row r="2454">
          <cell r="B2454" t="str">
            <v>084-07-51</v>
          </cell>
          <cell r="C2454" t="str">
            <v>Дюбель для бандажа ДБ 6х35 черный (уп./100 шт) HLT</v>
          </cell>
          <cell r="D2454" t="str">
            <v>уп.</v>
          </cell>
          <cell r="E2454">
            <v>272.4</v>
          </cell>
          <cell r="F2454">
            <v>149.82</v>
          </cell>
        </row>
        <row r="2455">
          <cell r="B2455" t="str">
            <v>084-07-53</v>
          </cell>
          <cell r="C2455" t="str">
            <v>Дюбель для бандажа ДБ 8х45 черный (уп./100 шт) HLT</v>
          </cell>
          <cell r="D2455" t="str">
            <v>уп.</v>
          </cell>
          <cell r="E2455">
            <v>352.35</v>
          </cell>
          <cell r="F2455">
            <v>193.7925</v>
          </cell>
        </row>
        <row r="2456">
          <cell r="B2456" t="str">
            <v>Площадка с монтажным отверстием ПМО</v>
          </cell>
        </row>
        <row r="2457">
          <cell r="B2457" t="str">
            <v>084-07-081</v>
          </cell>
          <cell r="C2457" t="str">
            <v>Площадка с монтажным отверстием ПМО 15*10 белый (уп./100 шт) HLT</v>
          </cell>
          <cell r="D2457" t="str">
            <v>уп.</v>
          </cell>
          <cell r="E2457">
            <v>175.16</v>
          </cell>
          <cell r="F2457">
            <v>96.338</v>
          </cell>
        </row>
        <row r="2458">
          <cell r="B2458" t="str">
            <v>084-07-084</v>
          </cell>
          <cell r="C2458" t="str">
            <v>Площадка с монтажным отверстием ПМО 15*10 черный (уп./100 шт) HLT</v>
          </cell>
          <cell r="D2458" t="str">
            <v>уп.</v>
          </cell>
          <cell r="E2458">
            <v>175.16</v>
          </cell>
          <cell r="F2458">
            <v>96.338</v>
          </cell>
        </row>
        <row r="2459">
          <cell r="B2459" t="str">
            <v>084-07-082</v>
          </cell>
          <cell r="C2459" t="str">
            <v>Площадка с монтажным отверстием ПМО 23*16 белый (уп./100 шт) HLT</v>
          </cell>
          <cell r="D2459" t="str">
            <v>уп.</v>
          </cell>
          <cell r="E2459">
            <v>354.37</v>
          </cell>
          <cell r="F2459">
            <v>194.9035</v>
          </cell>
        </row>
        <row r="2460">
          <cell r="B2460" t="str">
            <v>084-07-083</v>
          </cell>
          <cell r="C2460" t="str">
            <v>Площадка с монтажным отверстием ПМО 23*16 черный (уп./100 шт) HLT</v>
          </cell>
          <cell r="D2460" t="str">
            <v>уп.</v>
          </cell>
          <cell r="E2460">
            <v>354.37</v>
          </cell>
          <cell r="F2460">
            <v>194.9035</v>
          </cell>
        </row>
        <row r="2461">
          <cell r="B2461" t="str">
            <v>Площадки самоклеящиеся под хомуты ПСК</v>
          </cell>
        </row>
        <row r="2462">
          <cell r="B2462" t="str">
            <v>084-07-312</v>
          </cell>
          <cell r="C2462" t="str">
            <v>Площадки самоклеящиеся под хомуты ПСК-1 черный (уп./100 шт) HLT</v>
          </cell>
          <cell r="D2462" t="str">
            <v>уп.</v>
          </cell>
          <cell r="E2462">
            <v>1027.1</v>
          </cell>
          <cell r="F2462">
            <v>564.905</v>
          </cell>
        </row>
        <row r="2463">
          <cell r="B2463" t="str">
            <v>084-07-313</v>
          </cell>
          <cell r="C2463" t="str">
            <v>Площадки самоклеящиеся под хомуты ПСК-2 черный (уп./100 шт) HLT</v>
          </cell>
          <cell r="D2463" t="str">
            <v>уп.</v>
          </cell>
          <cell r="E2463">
            <v>1128.24</v>
          </cell>
          <cell r="F2463">
            <v>620.532</v>
          </cell>
        </row>
        <row r="2464">
          <cell r="B2464" t="str">
            <v>Скоба круглая</v>
          </cell>
        </row>
        <row r="2465">
          <cell r="B2465" t="str">
            <v>084-07-37</v>
          </cell>
          <cell r="C2465" t="str">
            <v>Скоба 4мм круглая пластиковая (уп./100 шт) -белая HLT</v>
          </cell>
          <cell r="D2465" t="str">
            <v>уп.</v>
          </cell>
          <cell r="E2465">
            <v>55.1</v>
          </cell>
          <cell r="F2465">
            <v>30.305</v>
          </cell>
        </row>
        <row r="2466">
          <cell r="B2466" t="str">
            <v>084-07-01</v>
          </cell>
          <cell r="C2466" t="str">
            <v>Скоба 5мм круглая пластиковая (уп./100 шт) -белая HLT</v>
          </cell>
          <cell r="D2466" t="str">
            <v>уп.</v>
          </cell>
          <cell r="E2466">
            <v>56.75</v>
          </cell>
          <cell r="F2466">
            <v>31.2125</v>
          </cell>
        </row>
        <row r="2467">
          <cell r="B2467" t="str">
            <v>084-07-02</v>
          </cell>
          <cell r="C2467" t="str">
            <v>Скоба 6мм круглая пластиковая (уп./100 шт) -белая HLT</v>
          </cell>
          <cell r="D2467" t="str">
            <v>уп.</v>
          </cell>
          <cell r="E2467">
            <v>65.26</v>
          </cell>
          <cell r="F2467">
            <v>35.893</v>
          </cell>
        </row>
        <row r="2468">
          <cell r="B2468" t="str">
            <v>084-07-03</v>
          </cell>
          <cell r="C2468" t="str">
            <v>Скоба 7мм круглая пластиковая (уп./100 шт) -белая HLT</v>
          </cell>
          <cell r="D2468" t="str">
            <v>уп.</v>
          </cell>
          <cell r="E2468">
            <v>68.9</v>
          </cell>
          <cell r="F2468">
            <v>37.895</v>
          </cell>
        </row>
        <row r="2469">
          <cell r="B2469" t="str">
            <v>084-07-04</v>
          </cell>
          <cell r="C2469" t="str">
            <v>Скоба 8мм круглая пластиковая (уп./100 шт) -белая HLT</v>
          </cell>
          <cell r="D2469" t="str">
            <v>уп.</v>
          </cell>
          <cell r="E2469">
            <v>81.04</v>
          </cell>
          <cell r="F2469">
            <v>44.572</v>
          </cell>
        </row>
        <row r="2470">
          <cell r="B2470" t="str">
            <v>084-07-05</v>
          </cell>
          <cell r="C2470" t="str">
            <v>Скоба 9мм круглая пластиковая (уп./100 шт) -белая HLT</v>
          </cell>
          <cell r="D2470" t="str">
            <v>уп.</v>
          </cell>
          <cell r="E2470">
            <v>93.02</v>
          </cell>
          <cell r="F2470">
            <v>51.161</v>
          </cell>
        </row>
        <row r="2471">
          <cell r="B2471" t="str">
            <v>084-07-06</v>
          </cell>
          <cell r="C2471" t="str">
            <v>Скоба 10мм круглая пластиковая (уп./100 шт) -белая HLT</v>
          </cell>
          <cell r="D2471" t="str">
            <v>уп.</v>
          </cell>
          <cell r="E2471">
            <v>105.41</v>
          </cell>
          <cell r="F2471">
            <v>57.9755</v>
          </cell>
        </row>
        <row r="2472">
          <cell r="B2472" t="str">
            <v>084-07-07</v>
          </cell>
          <cell r="C2472" t="str">
            <v>Скоба 12мм круглая пластиковая (уп./100 шт) -белая HLT</v>
          </cell>
          <cell r="D2472" t="str">
            <v>уп.</v>
          </cell>
          <cell r="E2472">
            <v>130.24</v>
          </cell>
          <cell r="F2472">
            <v>71.632</v>
          </cell>
        </row>
        <row r="2473">
          <cell r="B2473" t="str">
            <v>084-07-08</v>
          </cell>
          <cell r="C2473" t="str">
            <v>Скоба 16мм круглая пластиковая (уп./100 шт) -белая HLT</v>
          </cell>
          <cell r="D2473" t="str">
            <v>уп.</v>
          </cell>
          <cell r="E2473">
            <v>225.71</v>
          </cell>
          <cell r="F2473">
            <v>124.1405</v>
          </cell>
        </row>
        <row r="2474">
          <cell r="B2474" t="str">
            <v>084-07-12</v>
          </cell>
          <cell r="C2474" t="str">
            <v>Скоба 18мм круглая пластиковая (уп./100 шт) -белая HLT</v>
          </cell>
          <cell r="D2474" t="str">
            <v>уп.</v>
          </cell>
          <cell r="E2474">
            <v>258.94</v>
          </cell>
          <cell r="F2474">
            <v>142.417</v>
          </cell>
        </row>
        <row r="2475">
          <cell r="B2475" t="str">
            <v>084-07-13</v>
          </cell>
          <cell r="C2475" t="str">
            <v>Скоба 20мм круглая пластиковая (уп./100 шт) -белая HLT</v>
          </cell>
          <cell r="D2475" t="str">
            <v>уп.</v>
          </cell>
          <cell r="E2475">
            <v>323.93</v>
          </cell>
          <cell r="F2475">
            <v>178.1615</v>
          </cell>
        </row>
        <row r="2476">
          <cell r="B2476" t="str">
            <v>084-07-035</v>
          </cell>
          <cell r="C2476" t="str">
            <v>Скоба 22мм круглая пластиковая (уп./50 шт) -белая HLT</v>
          </cell>
          <cell r="D2476" t="str">
            <v>уп.</v>
          </cell>
          <cell r="E2476">
            <v>222.51</v>
          </cell>
          <cell r="F2476">
            <v>122.3805</v>
          </cell>
        </row>
        <row r="2477">
          <cell r="B2477" t="str">
            <v>084-07-09</v>
          </cell>
          <cell r="C2477" t="str">
            <v>Скоба 25мм круглая пластиковая (уп./50 шт) -белая HLT</v>
          </cell>
          <cell r="D2477" t="str">
            <v>уп.</v>
          </cell>
          <cell r="E2477">
            <v>268.95</v>
          </cell>
          <cell r="F2477">
            <v>147.9225</v>
          </cell>
        </row>
        <row r="2478">
          <cell r="B2478" t="str">
            <v>084-07-10</v>
          </cell>
          <cell r="C2478" t="str">
            <v>Скоба 30мм круглая пластиковая (уп./50 шт) -белая HLT</v>
          </cell>
          <cell r="D2478" t="str">
            <v>уп.</v>
          </cell>
          <cell r="E2478">
            <v>555.91</v>
          </cell>
          <cell r="F2478">
            <v>305.7505</v>
          </cell>
        </row>
        <row r="2479">
          <cell r="B2479" t="str">
            <v>084-07-11</v>
          </cell>
          <cell r="C2479" t="str">
            <v>Скоба 35мм круглая пластиковая (уп./50 шт) -белая HLT</v>
          </cell>
          <cell r="D2479" t="str">
            <v>уп.</v>
          </cell>
          <cell r="E2479">
            <v>758.29</v>
          </cell>
          <cell r="F2479">
            <v>417.0595</v>
          </cell>
        </row>
        <row r="2480">
          <cell r="B2480" t="str">
            <v>084-07-098</v>
          </cell>
          <cell r="C2480" t="str">
            <v>Скоба 4мм круглая пластиковая (уп./100 шт) -черная HLT</v>
          </cell>
          <cell r="D2480" t="str">
            <v>уп.</v>
          </cell>
          <cell r="E2480">
            <v>55.1</v>
          </cell>
          <cell r="F2480">
            <v>30.305</v>
          </cell>
        </row>
        <row r="2481">
          <cell r="B2481" t="str">
            <v>084-07-099</v>
          </cell>
          <cell r="C2481" t="str">
            <v>Скоба 5мм круглая пластиковая (уп./100 шт) -черная HLT</v>
          </cell>
          <cell r="D2481" t="str">
            <v>уп.</v>
          </cell>
          <cell r="E2481">
            <v>56.75</v>
          </cell>
          <cell r="F2481">
            <v>31.2125</v>
          </cell>
        </row>
        <row r="2482">
          <cell r="B2482" t="str">
            <v>084-07-100</v>
          </cell>
          <cell r="C2482" t="str">
            <v>Скоба 6мм круглая пластиковая (уп./100 шт) -черная HLT</v>
          </cell>
          <cell r="D2482" t="str">
            <v>уп.</v>
          </cell>
          <cell r="E2482">
            <v>65.26</v>
          </cell>
          <cell r="F2482">
            <v>35.893</v>
          </cell>
        </row>
        <row r="2483">
          <cell r="B2483" t="str">
            <v>084-07-101</v>
          </cell>
          <cell r="C2483" t="str">
            <v>Скоба 7мм круглая пластиковая (уп./100 шт) -черная HLT</v>
          </cell>
          <cell r="D2483" t="str">
            <v>уп.</v>
          </cell>
          <cell r="E2483">
            <v>68.9</v>
          </cell>
          <cell r="F2483">
            <v>37.895</v>
          </cell>
        </row>
        <row r="2484">
          <cell r="B2484" t="str">
            <v>084-07-102</v>
          </cell>
          <cell r="C2484" t="str">
            <v>Скоба 8мм круглая пластиковая (уп./100 шт) -черная HLT</v>
          </cell>
          <cell r="D2484" t="str">
            <v>уп.</v>
          </cell>
          <cell r="E2484">
            <v>81.04</v>
          </cell>
          <cell r="F2484">
            <v>44.572</v>
          </cell>
        </row>
        <row r="2485">
          <cell r="B2485" t="str">
            <v>084-07-103</v>
          </cell>
          <cell r="C2485" t="str">
            <v>Скоба 9мм круглая пластиковая (уп./100 шт) -черная HLT</v>
          </cell>
          <cell r="D2485" t="str">
            <v>уп.</v>
          </cell>
          <cell r="E2485">
            <v>93.02</v>
          </cell>
          <cell r="F2485">
            <v>51.161</v>
          </cell>
        </row>
        <row r="2486">
          <cell r="B2486" t="str">
            <v>084-07-104</v>
          </cell>
          <cell r="C2486" t="str">
            <v>Скоба 10мм круглая пластиковая (уп./100 шт) -черная HLT</v>
          </cell>
          <cell r="D2486" t="str">
            <v>уп.</v>
          </cell>
          <cell r="E2486">
            <v>105.41</v>
          </cell>
          <cell r="F2486">
            <v>57.9755</v>
          </cell>
        </row>
        <row r="2487">
          <cell r="B2487" t="str">
            <v>084-07-105</v>
          </cell>
          <cell r="C2487" t="str">
            <v>Скоба 12мм круглая пластиковая (уп./100 шт) -черная HLT</v>
          </cell>
          <cell r="D2487" t="str">
            <v>уп.</v>
          </cell>
          <cell r="E2487">
            <v>130.24</v>
          </cell>
          <cell r="F2487">
            <v>71.632</v>
          </cell>
        </row>
        <row r="2488">
          <cell r="B2488" t="str">
            <v>084-07-106</v>
          </cell>
          <cell r="C2488" t="str">
            <v>Скоба 16мм круглая пластиковая (уп./100 шт) -черная HLT</v>
          </cell>
          <cell r="D2488" t="str">
            <v>уп.</v>
          </cell>
          <cell r="E2488">
            <v>225.71</v>
          </cell>
          <cell r="F2488">
            <v>124.1405</v>
          </cell>
        </row>
        <row r="2489">
          <cell r="B2489" t="str">
            <v>084-07-107</v>
          </cell>
          <cell r="C2489" t="str">
            <v>Скоба 18мм круглая пластиковая (уп./100 шт) -черная HLT</v>
          </cell>
          <cell r="D2489" t="str">
            <v>уп.</v>
          </cell>
          <cell r="E2489">
            <v>258.94</v>
          </cell>
          <cell r="F2489">
            <v>142.417</v>
          </cell>
        </row>
        <row r="2490">
          <cell r="B2490" t="str">
            <v>084-07-108</v>
          </cell>
          <cell r="C2490" t="str">
            <v>Скоба 20мм круглая пластиковая (уп./100 шт) -черная HLT</v>
          </cell>
          <cell r="D2490" t="str">
            <v>уп.</v>
          </cell>
          <cell r="E2490">
            <v>323.93</v>
          </cell>
          <cell r="F2490">
            <v>178.1615</v>
          </cell>
        </row>
        <row r="2491">
          <cell r="B2491" t="str">
            <v>084-07-110</v>
          </cell>
          <cell r="C2491" t="str">
            <v>Скоба 25мм круглая пластиковая (уп./50 шт) -черная HLT</v>
          </cell>
          <cell r="D2491" t="str">
            <v>уп.</v>
          </cell>
          <cell r="E2491">
            <v>268.95</v>
          </cell>
          <cell r="F2491">
            <v>147.9225</v>
          </cell>
        </row>
        <row r="2492">
          <cell r="B2492" t="str">
            <v>084-07-111</v>
          </cell>
          <cell r="C2492" t="str">
            <v>Скоба 30мм круглая пластиковая (уп./50 шт) -черная HLT</v>
          </cell>
          <cell r="D2492" t="str">
            <v>уп.</v>
          </cell>
          <cell r="E2492">
            <v>555.91</v>
          </cell>
          <cell r="F2492">
            <v>305.7505</v>
          </cell>
        </row>
        <row r="2493">
          <cell r="B2493" t="str">
            <v>084-07-112</v>
          </cell>
          <cell r="C2493" t="str">
            <v>Скоба 35мм круглая пластиковая (уп./50 шт) -черная HLT</v>
          </cell>
          <cell r="D2493" t="str">
            <v>уп.</v>
          </cell>
          <cell r="E2493">
            <v>758.29</v>
          </cell>
          <cell r="F2493">
            <v>417.0595</v>
          </cell>
        </row>
        <row r="2494">
          <cell r="B2494" t="str">
            <v>Скоба плоская</v>
          </cell>
        </row>
        <row r="2495">
          <cell r="B2495" t="str">
            <v>084-07-28</v>
          </cell>
          <cell r="C2495" t="str">
            <v>Скоба 4мм плоская пластиковая(уп./100 шт) -белая HLT</v>
          </cell>
          <cell r="D2495" t="str">
            <v>уп.</v>
          </cell>
          <cell r="E2495">
            <v>53.59</v>
          </cell>
          <cell r="F2495">
            <v>29.4745</v>
          </cell>
        </row>
        <row r="2496">
          <cell r="B2496" t="str">
            <v>084-07-20</v>
          </cell>
          <cell r="C2496" t="str">
            <v>Скоба 5мм плоская пластиковая(уп./100 шт) -белая HLT</v>
          </cell>
          <cell r="D2496" t="str">
            <v>уп.</v>
          </cell>
          <cell r="E2496">
            <v>63.65</v>
          </cell>
          <cell r="F2496">
            <v>35.0075</v>
          </cell>
        </row>
        <row r="2497">
          <cell r="B2497" t="str">
            <v>084-07-21</v>
          </cell>
          <cell r="C2497" t="str">
            <v>Скоба 6мм плоская пластиковая(уп./100 шт) -белая HLT</v>
          </cell>
          <cell r="D2497" t="str">
            <v>уп.</v>
          </cell>
          <cell r="E2497">
            <v>60.62</v>
          </cell>
          <cell r="F2497">
            <v>33.341</v>
          </cell>
        </row>
        <row r="2498">
          <cell r="B2498" t="str">
            <v>084-07-22</v>
          </cell>
          <cell r="C2498" t="str">
            <v>Скоба 7мм плоская пластиковая(уп./100 шт) -белая HLT</v>
          </cell>
          <cell r="D2498" t="str">
            <v>уп.</v>
          </cell>
          <cell r="E2498">
            <v>63.26</v>
          </cell>
          <cell r="F2498">
            <v>34.793</v>
          </cell>
        </row>
        <row r="2499">
          <cell r="B2499" t="str">
            <v>084-07-23</v>
          </cell>
          <cell r="C2499" t="str">
            <v>Скоба 8мм плоская пластиковая(уп./100 шт) -белая HLT</v>
          </cell>
          <cell r="D2499" t="str">
            <v>уп.</v>
          </cell>
          <cell r="E2499">
            <v>72.25</v>
          </cell>
          <cell r="F2499">
            <v>39.7375</v>
          </cell>
        </row>
        <row r="2500">
          <cell r="B2500" t="str">
            <v>084-07-24</v>
          </cell>
          <cell r="C2500" t="str">
            <v>Скоба 9мм плоская пластиковая(уп./100 шт) -белая HLT</v>
          </cell>
          <cell r="D2500" t="str">
            <v>уп.</v>
          </cell>
          <cell r="E2500">
            <v>78.06</v>
          </cell>
          <cell r="F2500">
            <v>42.933</v>
          </cell>
        </row>
        <row r="2501">
          <cell r="B2501" t="str">
            <v>084-07-25</v>
          </cell>
          <cell r="C2501" t="str">
            <v>Скоба 10мм плоская пластиковая(уп./100 шт) -белая HLT</v>
          </cell>
          <cell r="D2501" t="str">
            <v>уп.</v>
          </cell>
          <cell r="E2501">
            <v>85.3</v>
          </cell>
          <cell r="F2501">
            <v>46.915</v>
          </cell>
        </row>
        <row r="2502">
          <cell r="B2502" t="str">
            <v>084-07-26</v>
          </cell>
          <cell r="C2502" t="str">
            <v>Скоба 12мм плоская пластиковая(уп./100 шт) -белая HLT</v>
          </cell>
          <cell r="D2502" t="str">
            <v>уп.</v>
          </cell>
          <cell r="E2502">
            <v>100.03</v>
          </cell>
          <cell r="F2502">
            <v>55.0165</v>
          </cell>
        </row>
        <row r="2503">
          <cell r="B2503" t="str">
            <v>084-07-27</v>
          </cell>
          <cell r="C2503" t="str">
            <v>Скоба 14мм плоская пластиковая(уп./100 шт) -белая HLT</v>
          </cell>
          <cell r="D2503" t="str">
            <v>уп.</v>
          </cell>
          <cell r="E2503">
            <v>145.68</v>
          </cell>
          <cell r="F2503">
            <v>80.124</v>
          </cell>
        </row>
        <row r="2504">
          <cell r="B2504" t="str">
            <v>084-07-036</v>
          </cell>
          <cell r="C2504" t="str">
            <v>Скоба 16мм плоская пластиковая(уп./100 шт) белая HLT</v>
          </cell>
          <cell r="D2504" t="str">
            <v>уп.</v>
          </cell>
          <cell r="E2504">
            <v>0</v>
          </cell>
        </row>
        <row r="2505">
          <cell r="B2505" t="str">
            <v>084-07-130</v>
          </cell>
          <cell r="C2505" t="str">
            <v>Скоба 4мм плоская пластиковая(уп./100 шт) -черная HLT</v>
          </cell>
          <cell r="D2505" t="str">
            <v>уп.</v>
          </cell>
          <cell r="E2505">
            <v>53.59</v>
          </cell>
          <cell r="F2505">
            <v>29.4745</v>
          </cell>
        </row>
        <row r="2506">
          <cell r="B2506" t="str">
            <v>084-07-131</v>
          </cell>
          <cell r="C2506" t="str">
            <v>Скоба 5мм плоская пластиковая(уп./100 шт) -черная HLT</v>
          </cell>
          <cell r="D2506" t="str">
            <v>уп.</v>
          </cell>
          <cell r="E2506">
            <v>63.65</v>
          </cell>
          <cell r="F2506">
            <v>35.0075</v>
          </cell>
        </row>
        <row r="2507">
          <cell r="B2507" t="str">
            <v>084-07-132</v>
          </cell>
          <cell r="C2507" t="str">
            <v>Скоба 6мм плоская пластиковая(уп./100 шт) -черная HLT</v>
          </cell>
          <cell r="D2507" t="str">
            <v>уп.</v>
          </cell>
          <cell r="E2507">
            <v>60.62</v>
          </cell>
          <cell r="F2507">
            <v>33.341</v>
          </cell>
        </row>
        <row r="2508">
          <cell r="B2508" t="str">
            <v>084-07-133</v>
          </cell>
          <cell r="C2508" t="str">
            <v>Скоба 7мм плоская пластиковая(уп./100 шт) -черная HLT</v>
          </cell>
          <cell r="D2508" t="str">
            <v>уп.</v>
          </cell>
          <cell r="E2508">
            <v>63.26</v>
          </cell>
          <cell r="F2508">
            <v>34.793</v>
          </cell>
        </row>
        <row r="2509">
          <cell r="B2509" t="str">
            <v>084-07-134</v>
          </cell>
          <cell r="C2509" t="str">
            <v>Скоба 8мм плоская пластиковая(уп./100 шт) -черная HLT</v>
          </cell>
          <cell r="D2509" t="str">
            <v>уп.</v>
          </cell>
          <cell r="E2509">
            <v>72.25</v>
          </cell>
          <cell r="F2509">
            <v>39.7375</v>
          </cell>
        </row>
        <row r="2510">
          <cell r="B2510" t="str">
            <v>084-07-135</v>
          </cell>
          <cell r="C2510" t="str">
            <v>Скоба 9мм плоская пластиковая(уп./100 шт) -черная HLT</v>
          </cell>
          <cell r="D2510" t="str">
            <v>уп.</v>
          </cell>
          <cell r="E2510">
            <v>78.06</v>
          </cell>
          <cell r="F2510">
            <v>42.933</v>
          </cell>
        </row>
        <row r="2511">
          <cell r="B2511" t="str">
            <v>084-07-136</v>
          </cell>
          <cell r="C2511" t="str">
            <v>Скоба 10мм плоская пластиковая(уп./100 шт) -черная HLT</v>
          </cell>
          <cell r="D2511" t="str">
            <v>уп.</v>
          </cell>
          <cell r="E2511">
            <v>85.3</v>
          </cell>
          <cell r="F2511">
            <v>46.915</v>
          </cell>
        </row>
        <row r="2512">
          <cell r="B2512" t="str">
            <v>084-07-137</v>
          </cell>
          <cell r="C2512" t="str">
            <v>Скоба 12мм плоская пластиковая(уп./100 шт) -черная HLT</v>
          </cell>
          <cell r="D2512" t="str">
            <v>уп.</v>
          </cell>
          <cell r="E2512">
            <v>100.03</v>
          </cell>
          <cell r="F2512">
            <v>55.0165</v>
          </cell>
        </row>
        <row r="2513">
          <cell r="B2513" t="str">
            <v>084-07-138</v>
          </cell>
          <cell r="C2513" t="str">
            <v>Скоба 14мм плоская пластиковая(уп./100 шт) -черная HLT</v>
          </cell>
          <cell r="D2513" t="str">
            <v>уп.</v>
          </cell>
          <cell r="E2513">
            <v>145.68</v>
          </cell>
          <cell r="F2513">
            <v>80.124</v>
          </cell>
        </row>
        <row r="2514">
          <cell r="B2514" t="str">
            <v>Скоба круглая (розн. упак.)</v>
          </cell>
        </row>
        <row r="2515">
          <cell r="B2515" t="str">
            <v>084-07-401</v>
          </cell>
          <cell r="C2515" t="str">
            <v>Скоба 4мм круглая пластиковая (уп./20 шт) -белая HLT</v>
          </cell>
          <cell r="D2515" t="str">
            <v>уп.</v>
          </cell>
          <cell r="E2515">
            <v>18.58</v>
          </cell>
          <cell r="F2515">
            <v>10.219</v>
          </cell>
        </row>
        <row r="2516">
          <cell r="B2516" t="str">
            <v>084-07-402</v>
          </cell>
          <cell r="C2516" t="str">
            <v>Скоба 5мм круглая пластиковая (уп./20 шт) -белая HLT</v>
          </cell>
          <cell r="D2516" t="str">
            <v>уп.</v>
          </cell>
          <cell r="E2516">
            <v>21.21</v>
          </cell>
          <cell r="F2516">
            <v>11.6655</v>
          </cell>
        </row>
        <row r="2517">
          <cell r="B2517" t="str">
            <v>084-07-403</v>
          </cell>
          <cell r="C2517" t="str">
            <v>Скоба 6мм круглая пластиковая (уп./20 шт) -белая HLT</v>
          </cell>
          <cell r="D2517" t="str">
            <v>уп.</v>
          </cell>
          <cell r="E2517">
            <v>23.59</v>
          </cell>
          <cell r="F2517">
            <v>12.9745</v>
          </cell>
        </row>
        <row r="2518">
          <cell r="B2518" t="str">
            <v>084-07-409</v>
          </cell>
          <cell r="C2518" t="str">
            <v>Скоба 6мм круглая пластиковая (уп./50 шт) -белая HLT</v>
          </cell>
          <cell r="D2518" t="str">
            <v>уп.</v>
          </cell>
          <cell r="E2518">
            <v>35.07</v>
          </cell>
          <cell r="F2518">
            <v>19.2885</v>
          </cell>
        </row>
        <row r="2519">
          <cell r="B2519" t="str">
            <v>084-07-404</v>
          </cell>
          <cell r="C2519" t="str">
            <v>Скоба 7мм круглая пластиковая (уп./20 шт) -белая HLT</v>
          </cell>
          <cell r="D2519" t="str">
            <v>уп.</v>
          </cell>
          <cell r="E2519">
            <v>25.94</v>
          </cell>
          <cell r="F2519">
            <v>14.267</v>
          </cell>
        </row>
        <row r="2520">
          <cell r="B2520" t="str">
            <v>084-07-405</v>
          </cell>
          <cell r="C2520" t="str">
            <v>Скоба 8мм круглая пластиковая (уп./20 шт) -белая HLT</v>
          </cell>
          <cell r="D2520" t="str">
            <v>уп.</v>
          </cell>
          <cell r="E2520">
            <v>26.37</v>
          </cell>
          <cell r="F2520">
            <v>14.5035</v>
          </cell>
        </row>
        <row r="2521">
          <cell r="B2521" t="str">
            <v>084-07-406</v>
          </cell>
          <cell r="C2521" t="str">
            <v>Скоба 9мм круглая пластиковая (уп./20 шт) -белая HLT</v>
          </cell>
          <cell r="D2521" t="str">
            <v>уп.</v>
          </cell>
          <cell r="E2521">
            <v>28.39</v>
          </cell>
          <cell r="F2521">
            <v>15.6145</v>
          </cell>
        </row>
        <row r="2522">
          <cell r="B2522" t="str">
            <v>084-07-407</v>
          </cell>
          <cell r="C2522" t="str">
            <v>Скоба 10мм круглая пластиковая (уп./20 шт) -белая HLT</v>
          </cell>
          <cell r="D2522" t="str">
            <v>уп.</v>
          </cell>
          <cell r="E2522">
            <v>30.39</v>
          </cell>
          <cell r="F2522">
            <v>16.7145</v>
          </cell>
        </row>
        <row r="2523">
          <cell r="B2523" t="str">
            <v>084-07-410</v>
          </cell>
          <cell r="C2523" t="str">
            <v>Скоба 10мм круглая пластиковая (уп./50 шт) -белая HLT</v>
          </cell>
          <cell r="D2523" t="str">
            <v>уп.</v>
          </cell>
          <cell r="E2523">
            <v>45.28</v>
          </cell>
          <cell r="F2523">
            <v>24.904</v>
          </cell>
        </row>
        <row r="2524">
          <cell r="B2524" t="str">
            <v>084-07-408</v>
          </cell>
          <cell r="C2524" t="str">
            <v>Скоба 12мм круглая пластиковая (уп./20 шт) -белая HLT</v>
          </cell>
          <cell r="D2524" t="str">
            <v>уп.</v>
          </cell>
          <cell r="E2524">
            <v>32.3</v>
          </cell>
          <cell r="F2524">
            <v>17.765</v>
          </cell>
        </row>
        <row r="2525">
          <cell r="B2525" t="str">
            <v>084-07-411</v>
          </cell>
          <cell r="C2525" t="str">
            <v>Скоба 4мм круглая пластиковая (уп./20 шт) -черная HLT</v>
          </cell>
          <cell r="D2525" t="str">
            <v>уп.</v>
          </cell>
          <cell r="E2525">
            <v>18.58</v>
          </cell>
          <cell r="F2525">
            <v>10.219</v>
          </cell>
        </row>
        <row r="2526">
          <cell r="B2526" t="str">
            <v>084-07-412</v>
          </cell>
          <cell r="C2526" t="str">
            <v>Скоба 5мм круглая пластиковая (уп./20 шт) -черная HLT</v>
          </cell>
          <cell r="D2526" t="str">
            <v>уп.</v>
          </cell>
          <cell r="E2526">
            <v>21.21</v>
          </cell>
          <cell r="F2526">
            <v>11.6655</v>
          </cell>
        </row>
        <row r="2527">
          <cell r="B2527" t="str">
            <v>084-07-413</v>
          </cell>
          <cell r="C2527" t="str">
            <v>Скоба 6мм круглая пластиковая (уп./20 шт) -черная HLT</v>
          </cell>
          <cell r="D2527" t="str">
            <v>уп.</v>
          </cell>
          <cell r="E2527">
            <v>23.59</v>
          </cell>
          <cell r="F2527">
            <v>12.9745</v>
          </cell>
        </row>
        <row r="2528">
          <cell r="B2528" t="str">
            <v>084-07-414</v>
          </cell>
          <cell r="C2528" t="str">
            <v>Скоба 7мм круглая пластиковая (уп./20 шт) -черная HLT</v>
          </cell>
          <cell r="D2528" t="str">
            <v>уп.</v>
          </cell>
          <cell r="E2528">
            <v>25.94</v>
          </cell>
          <cell r="F2528">
            <v>14.267</v>
          </cell>
        </row>
        <row r="2529">
          <cell r="B2529" t="str">
            <v>084-07-415</v>
          </cell>
          <cell r="C2529" t="str">
            <v>Скоба 7мм круглая пластиковая (уп./50 шт) -черная HLT</v>
          </cell>
          <cell r="D2529" t="str">
            <v>уп.</v>
          </cell>
          <cell r="E2529">
            <v>40.36</v>
          </cell>
          <cell r="F2529">
            <v>22.198</v>
          </cell>
        </row>
        <row r="2530">
          <cell r="B2530" t="str">
            <v>084-07-416</v>
          </cell>
          <cell r="C2530" t="str">
            <v>Скоба 8мм круглая пластиковая (уп./20 шт) -черная HLT</v>
          </cell>
          <cell r="D2530" t="str">
            <v>уп.</v>
          </cell>
          <cell r="E2530">
            <v>28.39</v>
          </cell>
          <cell r="F2530">
            <v>15.6145</v>
          </cell>
        </row>
        <row r="2531">
          <cell r="B2531" t="str">
            <v>084-07-417</v>
          </cell>
          <cell r="C2531" t="str">
            <v>Скоба 9мм круглая пластиковая (уп./20 шт) -черная HLT</v>
          </cell>
          <cell r="D2531" t="str">
            <v>уп.</v>
          </cell>
          <cell r="E2531">
            <v>23.08</v>
          </cell>
          <cell r="F2531">
            <v>12.694</v>
          </cell>
        </row>
        <row r="2532">
          <cell r="B2532" t="str">
            <v>084-07-418</v>
          </cell>
          <cell r="C2532" t="str">
            <v>Скоба 9мм круглая пластиковая (уп./50 шт) -черная HLT</v>
          </cell>
          <cell r="D2532" t="str">
            <v>уп.</v>
          </cell>
          <cell r="E2532">
            <v>42.25</v>
          </cell>
          <cell r="F2532">
            <v>23.2375</v>
          </cell>
        </row>
        <row r="2533">
          <cell r="B2533" t="str">
            <v>Скоба плоская (розн. упак.)</v>
          </cell>
        </row>
        <row r="2534">
          <cell r="B2534" t="str">
            <v>084-07-420</v>
          </cell>
          <cell r="C2534" t="str">
            <v>Скоба 4мм плоская пластиковая(уп./20 шт) -белая HLT</v>
          </cell>
          <cell r="D2534" t="str">
            <v>уп.</v>
          </cell>
          <cell r="E2534">
            <v>20.25</v>
          </cell>
          <cell r="F2534">
            <v>11.1375</v>
          </cell>
        </row>
        <row r="2535">
          <cell r="B2535" t="str">
            <v>084-07-421</v>
          </cell>
          <cell r="C2535" t="str">
            <v>Скоба 5мм плоская пластиковая(уп./20 шт) -белая HLT</v>
          </cell>
          <cell r="D2535" t="str">
            <v>уп.</v>
          </cell>
          <cell r="E2535">
            <v>22.05</v>
          </cell>
          <cell r="F2535">
            <v>12.1275</v>
          </cell>
        </row>
        <row r="2536">
          <cell r="B2536" t="str">
            <v>084-07-422</v>
          </cell>
          <cell r="C2536" t="str">
            <v>Скоба 6мм плоская пластиковая(уп./20 шт) -белая HLT</v>
          </cell>
          <cell r="D2536" t="str">
            <v>уп.</v>
          </cell>
          <cell r="E2536">
            <v>24.95</v>
          </cell>
          <cell r="F2536">
            <v>13.7225</v>
          </cell>
        </row>
        <row r="2537">
          <cell r="B2537" t="str">
            <v>084-07-428</v>
          </cell>
          <cell r="C2537" t="str">
            <v>Скоба 6мм плоская пластиковая(уп./50 шт) -белая HLT</v>
          </cell>
          <cell r="D2537" t="str">
            <v>уп.</v>
          </cell>
          <cell r="E2537">
            <v>35.41</v>
          </cell>
          <cell r="F2537">
            <v>19.4755</v>
          </cell>
        </row>
        <row r="2538">
          <cell r="B2538" t="str">
            <v>084-07-423</v>
          </cell>
          <cell r="C2538" t="str">
            <v>Скоба 7мм плоская пластиковая(уп./20 шт) -белая HLT</v>
          </cell>
          <cell r="D2538" t="str">
            <v>уп.</v>
          </cell>
          <cell r="E2538">
            <v>26.09</v>
          </cell>
          <cell r="F2538">
            <v>14.3495</v>
          </cell>
        </row>
        <row r="2539">
          <cell r="B2539" t="str">
            <v>084-07-424</v>
          </cell>
          <cell r="C2539" t="str">
            <v>Скоба 8мм плоская пластиковая(уп./20 шт) -белая HLT</v>
          </cell>
          <cell r="D2539" t="str">
            <v>уп.</v>
          </cell>
          <cell r="E2539">
            <v>28.17</v>
          </cell>
          <cell r="F2539">
            <v>15.4935</v>
          </cell>
        </row>
        <row r="2540">
          <cell r="B2540" t="str">
            <v>084-07-425</v>
          </cell>
          <cell r="C2540" t="str">
            <v>Скоба 9мм плоская пластиковая(уп./20 шт) -белая HLT</v>
          </cell>
          <cell r="D2540" t="str">
            <v>уп.</v>
          </cell>
          <cell r="E2540">
            <v>29.03</v>
          </cell>
          <cell r="F2540">
            <v>15.9665</v>
          </cell>
        </row>
        <row r="2541">
          <cell r="B2541" t="str">
            <v>084-07-426</v>
          </cell>
          <cell r="C2541" t="str">
            <v>Скоба 10мм плоская пластиковая(уп./20 шт) -белая HLT</v>
          </cell>
          <cell r="D2541" t="str">
            <v>уп.</v>
          </cell>
          <cell r="E2541">
            <v>30.29</v>
          </cell>
          <cell r="F2541">
            <v>16.6595</v>
          </cell>
        </row>
        <row r="2542">
          <cell r="B2542" t="str">
            <v>084-07-429</v>
          </cell>
          <cell r="C2542" t="str">
            <v>Скоба 10мм плоская пластиковая(уп./50 шт) -белая HLT</v>
          </cell>
          <cell r="D2542" t="str">
            <v>уп.</v>
          </cell>
          <cell r="E2542">
            <v>45.24</v>
          </cell>
          <cell r="F2542">
            <v>24.882</v>
          </cell>
        </row>
        <row r="2543">
          <cell r="B2543" t="str">
            <v>084-07-427</v>
          </cell>
          <cell r="C2543" t="str">
            <v>Скоба 12мм плоская пластиковая(уп./20 шт) -белая HLT</v>
          </cell>
          <cell r="D2543" t="str">
            <v>уп.</v>
          </cell>
          <cell r="E2543">
            <v>32.3</v>
          </cell>
          <cell r="F2543">
            <v>17.765</v>
          </cell>
        </row>
        <row r="2544">
          <cell r="B2544" t="str">
            <v>084-07-430</v>
          </cell>
          <cell r="C2544" t="str">
            <v>Скоба 5мм плоская пластиковая(уп./50 шт) -черная HLT</v>
          </cell>
          <cell r="D2544" t="str">
            <v>уп.</v>
          </cell>
          <cell r="E2544">
            <v>40.17</v>
          </cell>
          <cell r="F2544">
            <v>22.0935</v>
          </cell>
        </row>
        <row r="2545">
          <cell r="B2545" t="str">
            <v>084-07-431</v>
          </cell>
          <cell r="C2545" t="str">
            <v>Скоба 6мм плоская пластиковая(уп./50 шт) -черная HLT</v>
          </cell>
          <cell r="D2545" t="str">
            <v>уп.</v>
          </cell>
          <cell r="E2545">
            <v>41.39</v>
          </cell>
          <cell r="F2545">
            <v>22.7645</v>
          </cell>
        </row>
        <row r="2546">
          <cell r="B2546" t="str">
            <v>084-07-432</v>
          </cell>
          <cell r="C2546" t="str">
            <v>Скоба 7мм плоская пластиковая(уп./50 шт) -черная HLT</v>
          </cell>
          <cell r="D2546" t="str">
            <v>уп.</v>
          </cell>
          <cell r="E2546">
            <v>42.28</v>
          </cell>
          <cell r="F2546">
            <v>23.254</v>
          </cell>
        </row>
        <row r="2547">
          <cell r="B2547" t="str">
            <v>084-07-433</v>
          </cell>
          <cell r="C2547" t="str">
            <v>Скоба 8мм плоская пластиковая(уп./50 шт) -черная HLT</v>
          </cell>
          <cell r="D2547" t="str">
            <v>уп.</v>
          </cell>
          <cell r="E2547">
            <v>47.17</v>
          </cell>
          <cell r="F2547">
            <v>25.9435</v>
          </cell>
        </row>
        <row r="2548">
          <cell r="B2548" t="str">
            <v>084-07-434</v>
          </cell>
          <cell r="C2548" t="str">
            <v>Скоба 9мм плоская пластиковая(уп./50 шт) -черная HLT</v>
          </cell>
          <cell r="D2548" t="str">
            <v>уп.</v>
          </cell>
          <cell r="E2548">
            <v>48.72</v>
          </cell>
          <cell r="F2548">
            <v>26.796</v>
          </cell>
        </row>
        <row r="2549">
          <cell r="B2549" t="str">
            <v>Скоба металлическая двухлапковая</v>
          </cell>
        </row>
        <row r="2550">
          <cell r="B2550" t="str">
            <v>084-25-050</v>
          </cell>
          <cell r="C2550" t="str">
            <v>Скоба металлическая двухлапковая d 8-9 мм (уп./100шт.) HLT</v>
          </cell>
          <cell r="D2550" t="str">
            <v>шт.</v>
          </cell>
          <cell r="E2550">
            <v>3.54</v>
          </cell>
          <cell r="F2550">
            <v>1.947</v>
          </cell>
        </row>
        <row r="2551">
          <cell r="B2551" t="str">
            <v>084-25-052</v>
          </cell>
          <cell r="C2551" t="str">
            <v>Скоба металлическая двухлапковая d 12-13 мм (уп./100шт.) HLT</v>
          </cell>
          <cell r="D2551" t="str">
            <v>шт.</v>
          </cell>
          <cell r="E2551">
            <v>3.94</v>
          </cell>
          <cell r="F2551">
            <v>2.167</v>
          </cell>
        </row>
        <row r="2552">
          <cell r="B2552" t="str">
            <v>084-25-053</v>
          </cell>
          <cell r="C2552" t="str">
            <v>Скоба металлическая двухлапковая d 14-15 мм (уп./100шт.) HLT</v>
          </cell>
          <cell r="D2552" t="str">
            <v>шт.</v>
          </cell>
          <cell r="E2552">
            <v>4.44</v>
          </cell>
          <cell r="F2552">
            <v>2.442</v>
          </cell>
        </row>
        <row r="2553">
          <cell r="B2553" t="str">
            <v>084-25-054</v>
          </cell>
          <cell r="C2553" t="str">
            <v>Скоба металлическая двухлапковая d 16-17 мм (уп./100шт.) HLT</v>
          </cell>
          <cell r="D2553" t="str">
            <v>шт.</v>
          </cell>
          <cell r="E2553">
            <v>4.65</v>
          </cell>
          <cell r="F2553">
            <v>2.5575</v>
          </cell>
        </row>
        <row r="2554">
          <cell r="B2554" t="str">
            <v>084-25-055</v>
          </cell>
          <cell r="C2554" t="str">
            <v>Скоба металлическая двухлапковая d 19-20 мм (уп./100шт.) HLT</v>
          </cell>
          <cell r="D2554" t="str">
            <v>шт.</v>
          </cell>
          <cell r="E2554">
            <v>5.35</v>
          </cell>
          <cell r="F2554">
            <v>2.9425</v>
          </cell>
        </row>
        <row r="2555">
          <cell r="B2555" t="str">
            <v>084-25-056</v>
          </cell>
          <cell r="C2555" t="str">
            <v>Скоба металлическая двухлапковая d 21-22 мм (уп./100шт.) HLT</v>
          </cell>
          <cell r="D2555" t="str">
            <v>шт.</v>
          </cell>
          <cell r="E2555">
            <v>6.07</v>
          </cell>
          <cell r="F2555">
            <v>3.3385</v>
          </cell>
        </row>
        <row r="2556">
          <cell r="B2556" t="str">
            <v>084-25-057</v>
          </cell>
          <cell r="C2556" t="str">
            <v>Скоба металлическая двухлапковая d 25-26 мм (уп./100шт.) HLT</v>
          </cell>
          <cell r="D2556" t="str">
            <v>шт.</v>
          </cell>
          <cell r="E2556">
            <v>7.21</v>
          </cell>
          <cell r="F2556">
            <v>3.9655</v>
          </cell>
        </row>
        <row r="2557">
          <cell r="B2557" t="str">
            <v>084-25-058</v>
          </cell>
          <cell r="C2557" t="str">
            <v>Скоба металлическая двухлапковая d 31-32 мм (уп./50шт.) HLT</v>
          </cell>
          <cell r="D2557" t="str">
            <v>шт.</v>
          </cell>
          <cell r="E2557">
            <v>10.04</v>
          </cell>
          <cell r="F2557">
            <v>5.522</v>
          </cell>
        </row>
        <row r="2558">
          <cell r="B2558" t="str">
            <v>084-25-059</v>
          </cell>
          <cell r="C2558" t="str">
            <v>Скоба металлическая двухлапковая d 38-40 мм (уп./50шт.) HLT</v>
          </cell>
          <cell r="D2558" t="str">
            <v>шт.</v>
          </cell>
          <cell r="E2558">
            <v>12.69</v>
          </cell>
          <cell r="F2558">
            <v>6.9795</v>
          </cell>
        </row>
        <row r="2559">
          <cell r="B2559" t="str">
            <v>084-25-060</v>
          </cell>
          <cell r="C2559" t="str">
            <v>Скоба металлическая двухлапковая d 48-50 мм (уп./50шт.) HLT</v>
          </cell>
          <cell r="D2559" t="str">
            <v>шт.</v>
          </cell>
          <cell r="E2559">
            <v>15.07</v>
          </cell>
          <cell r="F2559">
            <v>8.2885</v>
          </cell>
        </row>
        <row r="2560">
          <cell r="B2560" t="str">
            <v>084-25-061</v>
          </cell>
          <cell r="C2560" t="str">
            <v>Скоба металлическая двухлапковая d 60-63 мм (уп./50шт.) HLT</v>
          </cell>
          <cell r="D2560" t="str">
            <v>шт.</v>
          </cell>
          <cell r="E2560">
            <v>19.02</v>
          </cell>
          <cell r="F2560">
            <v>10.461</v>
          </cell>
        </row>
        <row r="2561">
          <cell r="B2561" t="str">
            <v>Скоба металлическая двухлапковая для монтаж. пистолета</v>
          </cell>
        </row>
        <row r="2562">
          <cell r="B2562" t="str">
            <v>084-25-062</v>
          </cell>
          <cell r="C2562" t="str">
            <v>Скоба металлическая двухлапковая для монтаж. пистолета d 8-9 мм (уп./100шт.) HLT</v>
          </cell>
          <cell r="D2562" t="str">
            <v>шт.</v>
          </cell>
          <cell r="E2562">
            <v>8.14</v>
          </cell>
          <cell r="F2562">
            <v>4.477</v>
          </cell>
        </row>
        <row r="2563">
          <cell r="B2563" t="str">
            <v>084-25-064</v>
          </cell>
          <cell r="C2563" t="str">
            <v>Скоба металлическая двухлапковая для монтаж. пистолета d 12-13 мм (уп./100шт.) HLT</v>
          </cell>
          <cell r="D2563" t="str">
            <v>шт.</v>
          </cell>
          <cell r="E2563">
            <v>8.24</v>
          </cell>
          <cell r="F2563">
            <v>4.532</v>
          </cell>
        </row>
        <row r="2564">
          <cell r="B2564" t="str">
            <v>084-25-065</v>
          </cell>
          <cell r="C2564" t="str">
            <v>Скоба металлическая двухлапковая для монтаж. пистолета d 14-15 мм (уп./100шт.) HLT</v>
          </cell>
          <cell r="D2564" t="str">
            <v>шт.</v>
          </cell>
          <cell r="E2564">
            <v>9.25</v>
          </cell>
          <cell r="F2564">
            <v>5.0875</v>
          </cell>
        </row>
        <row r="2565">
          <cell r="B2565" t="str">
            <v>084-25-066</v>
          </cell>
          <cell r="C2565" t="str">
            <v>Скоба металлическая двухлапковая для монтаж. пистолета d 16-17 мм (уп./100шт.) HLT</v>
          </cell>
          <cell r="D2565" t="str">
            <v>шт.</v>
          </cell>
          <cell r="E2565">
            <v>9.82</v>
          </cell>
          <cell r="F2565">
            <v>5.401</v>
          </cell>
        </row>
        <row r="2566">
          <cell r="B2566" t="str">
            <v>084-25-067</v>
          </cell>
          <cell r="C2566" t="str">
            <v>Скоба металлическая двухлапковая для монтаж. пистолета d 19-20 мм (уп./100шт.) HLT</v>
          </cell>
          <cell r="D2566" t="str">
            <v>шт.</v>
          </cell>
          <cell r="E2566">
            <v>10.85</v>
          </cell>
          <cell r="F2566">
            <v>5.9675</v>
          </cell>
        </row>
        <row r="2567">
          <cell r="B2567" t="str">
            <v>084-25-068</v>
          </cell>
          <cell r="C2567" t="str">
            <v>Скоба металлическая двухлапковая для монтаж. пистолета d 21-22 мм (уп./100шт.) HLT</v>
          </cell>
          <cell r="D2567" t="str">
            <v>шт.</v>
          </cell>
          <cell r="E2567">
            <v>12.29</v>
          </cell>
          <cell r="F2567">
            <v>6.7595</v>
          </cell>
        </row>
        <row r="2568">
          <cell r="B2568" t="str">
            <v>084-25-069</v>
          </cell>
          <cell r="C2568" t="str">
            <v>Скоба металлическая двухлапковая для монтаж. пистолета d 25-26 мм (уп./100шт.) HLT</v>
          </cell>
          <cell r="D2568" t="str">
            <v>шт.</v>
          </cell>
          <cell r="E2568">
            <v>14.75</v>
          </cell>
          <cell r="F2568">
            <v>8.1125</v>
          </cell>
        </row>
        <row r="2569">
          <cell r="B2569" t="str">
            <v>084-25-070</v>
          </cell>
          <cell r="C2569" t="str">
            <v>Скоба металлическая двухлапковая для монтаж. пистолета d 31-32 мм (уп./50шт.) HLT</v>
          </cell>
          <cell r="D2569" t="str">
            <v>шт.</v>
          </cell>
          <cell r="E2569">
            <v>22.16</v>
          </cell>
          <cell r="F2569">
            <v>12.188</v>
          </cell>
        </row>
        <row r="2570">
          <cell r="B2570" t="str">
            <v>084-25-071</v>
          </cell>
          <cell r="C2570" t="str">
            <v>Скоба металлическая двухлапковая для монтаж. пистолета d 38-40 мм (уп./50шт.) HLT</v>
          </cell>
          <cell r="D2570" t="str">
            <v>шт.</v>
          </cell>
          <cell r="E2570">
            <v>25.43</v>
          </cell>
          <cell r="F2570">
            <v>13.9865</v>
          </cell>
        </row>
        <row r="2571">
          <cell r="B2571" t="str">
            <v>084-25-072</v>
          </cell>
          <cell r="C2571" t="str">
            <v>Скоба металлическая двухлапковая для монтаж. пистолета d 48-50 мм (уп./50шт.) HLT</v>
          </cell>
          <cell r="D2571" t="str">
            <v>шт.</v>
          </cell>
          <cell r="E2571">
            <v>27.01</v>
          </cell>
          <cell r="F2571">
            <v>14.8555</v>
          </cell>
        </row>
        <row r="2572">
          <cell r="B2572" t="str">
            <v>084-25-073</v>
          </cell>
          <cell r="C2572" t="str">
            <v>Скоба металлическая двухлапковая для монтаж. пистолета d 60-63 мм (уп./50шт.) HLT</v>
          </cell>
          <cell r="D2572" t="str">
            <v>шт.</v>
          </cell>
          <cell r="E2572">
            <v>28.24</v>
          </cell>
          <cell r="F2572">
            <v>15.532</v>
          </cell>
        </row>
        <row r="2573">
          <cell r="B2573" t="str">
            <v>Скоба металлическая однолапковая</v>
          </cell>
        </row>
        <row r="2574">
          <cell r="B2574" t="str">
            <v>084-25-001</v>
          </cell>
          <cell r="C2574" t="str">
            <v>Скоба металлическая однолапковая d 8-9 мм (уп./100шт.) HLT</v>
          </cell>
          <cell r="D2574" t="str">
            <v>шт.</v>
          </cell>
          <cell r="E2574">
            <v>2.75</v>
          </cell>
          <cell r="F2574">
            <v>1.5125</v>
          </cell>
        </row>
        <row r="2575">
          <cell r="B2575" t="str">
            <v>084-25-003</v>
          </cell>
          <cell r="C2575" t="str">
            <v>Скоба металлическая однолапковая d 12-13 мм (уп./100шт.) HLT</v>
          </cell>
          <cell r="D2575" t="str">
            <v>шт.</v>
          </cell>
          <cell r="E2575">
            <v>3.05</v>
          </cell>
          <cell r="F2575">
            <v>1.6775</v>
          </cell>
        </row>
        <row r="2576">
          <cell r="B2576" t="str">
            <v>084-25-004</v>
          </cell>
          <cell r="C2576" t="str">
            <v>Скоба металлическая однолапковая d 14-15 мм (уп./100шт.) HLT</v>
          </cell>
          <cell r="D2576" t="str">
            <v>шт.</v>
          </cell>
          <cell r="E2576">
            <v>4.02</v>
          </cell>
          <cell r="F2576">
            <v>2.211</v>
          </cell>
        </row>
        <row r="2577">
          <cell r="B2577" t="str">
            <v>084-25-005</v>
          </cell>
          <cell r="C2577" t="str">
            <v>Скоба металлическая однолапковая d 16-17 мм (уп./100шт.) HLT</v>
          </cell>
          <cell r="D2577" t="str">
            <v>шт.</v>
          </cell>
          <cell r="E2577">
            <v>4.59</v>
          </cell>
          <cell r="F2577">
            <v>2.5245</v>
          </cell>
        </row>
        <row r="2578">
          <cell r="B2578" t="str">
            <v>084-25-006</v>
          </cell>
          <cell r="C2578" t="str">
            <v>Скоба металлическая однолапковая d 19-20 мм (уп./100шт.) HLT</v>
          </cell>
          <cell r="D2578" t="str">
            <v>шт.</v>
          </cell>
          <cell r="E2578">
            <v>5.25</v>
          </cell>
          <cell r="F2578">
            <v>2.8875</v>
          </cell>
        </row>
        <row r="2579">
          <cell r="B2579" t="str">
            <v>084-25-007</v>
          </cell>
          <cell r="C2579" t="str">
            <v>Скоба металлическая однолапковая d 21-22 мм (уп./100шт.) HLT</v>
          </cell>
          <cell r="D2579" t="str">
            <v>шт.</v>
          </cell>
          <cell r="E2579">
            <v>6.15</v>
          </cell>
          <cell r="F2579">
            <v>3.3825</v>
          </cell>
        </row>
        <row r="2580">
          <cell r="B2580" t="str">
            <v>084-25-008</v>
          </cell>
          <cell r="C2580" t="str">
            <v>Скоба металлическая однолапковая d 25-26 мм (уп./100шт.) HLT</v>
          </cell>
          <cell r="D2580" t="str">
            <v>шт.</v>
          </cell>
          <cell r="E2580">
            <v>7.08</v>
          </cell>
          <cell r="F2580">
            <v>3.894</v>
          </cell>
        </row>
        <row r="2581">
          <cell r="B2581" t="str">
            <v>084-25-009</v>
          </cell>
          <cell r="C2581" t="str">
            <v>Скоба металлическая однолапковая d 31-32 мм (уп./50шт.) HLT</v>
          </cell>
          <cell r="D2581" t="str">
            <v>шт.</v>
          </cell>
          <cell r="E2581">
            <v>10.7</v>
          </cell>
          <cell r="F2581">
            <v>5.885</v>
          </cell>
        </row>
        <row r="2582">
          <cell r="B2582" t="str">
            <v>084-25-010</v>
          </cell>
          <cell r="C2582" t="str">
            <v>Скоба металлическая однолапковая d 38-40 мм (уп./50шт.) HLT</v>
          </cell>
          <cell r="D2582" t="str">
            <v>шт.</v>
          </cell>
          <cell r="E2582">
            <v>11.9</v>
          </cell>
          <cell r="F2582">
            <v>6.545</v>
          </cell>
        </row>
        <row r="2583">
          <cell r="B2583" t="str">
            <v>084-25-011</v>
          </cell>
          <cell r="C2583" t="str">
            <v>Скоба металлическая однолапковая d 48-50 мм (уп./50шт.) HLT</v>
          </cell>
          <cell r="D2583" t="str">
            <v>шт.</v>
          </cell>
          <cell r="E2583">
            <v>22.23</v>
          </cell>
          <cell r="F2583">
            <v>12.2265</v>
          </cell>
        </row>
        <row r="2584">
          <cell r="B2584" t="str">
            <v>Скоба металлическая однолапковая для монтаж. пистолета</v>
          </cell>
        </row>
        <row r="2585">
          <cell r="B2585" t="str">
            <v>084-25-013</v>
          </cell>
          <cell r="C2585" t="str">
            <v>Скоба металлическая однолапковая для монтаж. пистолета d 8-9 мм (уп./100шт.) HLT</v>
          </cell>
          <cell r="D2585" t="str">
            <v>шт.</v>
          </cell>
          <cell r="E2585">
            <v>5.4</v>
          </cell>
          <cell r="F2585">
            <v>2.97</v>
          </cell>
        </row>
        <row r="2586">
          <cell r="B2586" t="str">
            <v>084-25-015</v>
          </cell>
          <cell r="C2586" t="str">
            <v>Скоба металлическая однолапковая для монтаж. пистолета d 12-13 мм (уп./100шт.) HLT</v>
          </cell>
          <cell r="D2586" t="str">
            <v>шт.</v>
          </cell>
          <cell r="E2586">
            <v>6.25</v>
          </cell>
          <cell r="F2586">
            <v>3.4375</v>
          </cell>
        </row>
        <row r="2587">
          <cell r="B2587" t="str">
            <v>084-25-016</v>
          </cell>
          <cell r="C2587" t="str">
            <v>Скоба металлическая однолапковая для монтаж. пистолета d 14-15 мм (уп./100шт.) HLT</v>
          </cell>
          <cell r="D2587" t="str">
            <v>шт.</v>
          </cell>
          <cell r="E2587">
            <v>7.01</v>
          </cell>
          <cell r="F2587">
            <v>3.8555</v>
          </cell>
        </row>
        <row r="2588">
          <cell r="B2588" t="str">
            <v>084-25-017</v>
          </cell>
          <cell r="C2588" t="str">
            <v>Скоба металлическая однолапковая для монтаж. пистолета d 16-17 мм (уп./100шт.) HLT</v>
          </cell>
          <cell r="D2588" t="str">
            <v>шт.</v>
          </cell>
          <cell r="E2588">
            <v>8.05</v>
          </cell>
          <cell r="F2588">
            <v>4.4275</v>
          </cell>
        </row>
        <row r="2589">
          <cell r="B2589" t="str">
            <v>084-25-018</v>
          </cell>
          <cell r="C2589" t="str">
            <v>Скоба металлическая однолапковая для монтаж. пистолета d 19-20 мм (уп./100шт.) HLT</v>
          </cell>
          <cell r="D2589" t="str">
            <v>шт.</v>
          </cell>
          <cell r="E2589">
            <v>9.22</v>
          </cell>
          <cell r="F2589">
            <v>5.071</v>
          </cell>
        </row>
        <row r="2590">
          <cell r="B2590" t="str">
            <v>084-25-019</v>
          </cell>
          <cell r="C2590" t="str">
            <v>Скоба металлическая однолапковая для монтаж. пистолета d 21-22 мм (уп./100шт.) HLT</v>
          </cell>
          <cell r="D2590" t="str">
            <v>шт.</v>
          </cell>
          <cell r="E2590">
            <v>10.7</v>
          </cell>
          <cell r="F2590">
            <v>5.885</v>
          </cell>
        </row>
        <row r="2591">
          <cell r="B2591" t="str">
            <v>084-25-020</v>
          </cell>
          <cell r="C2591" t="str">
            <v>Скоба металлическая однолапковая для монтаж. пистолета d 25-26 мм (уп./100шт.) HLT</v>
          </cell>
          <cell r="D2591" t="str">
            <v>шт.</v>
          </cell>
          <cell r="E2591">
            <v>10.5</v>
          </cell>
          <cell r="F2591">
            <v>5.775</v>
          </cell>
        </row>
        <row r="2592">
          <cell r="B2592" t="str">
            <v>084-25-021</v>
          </cell>
          <cell r="C2592" t="str">
            <v>Скоба металлическая однолапковая для монтаж. пистолета d 31-32 мм (уп./50шт.) HLT</v>
          </cell>
          <cell r="D2592" t="str">
            <v>шт.</v>
          </cell>
          <cell r="E2592">
            <v>20.52</v>
          </cell>
          <cell r="F2592">
            <v>11.286</v>
          </cell>
        </row>
        <row r="2593">
          <cell r="B2593" t="str">
            <v>084-25-022</v>
          </cell>
          <cell r="C2593" t="str">
            <v>Скоба металлическая однолапковая для монтаж. пистолета d 38-40 мм (уп./50шт.) HLT</v>
          </cell>
          <cell r="D2593" t="str">
            <v>шт.</v>
          </cell>
          <cell r="E2593">
            <v>25.78</v>
          </cell>
          <cell r="F2593">
            <v>14.179</v>
          </cell>
        </row>
        <row r="2594">
          <cell r="B2594" t="str">
            <v>084-25-023</v>
          </cell>
          <cell r="C2594" t="str">
            <v>Скоба металлическая однолапковая для монтаж. пистолета d 48-50 мм (уп./50шт.) HLT</v>
          </cell>
          <cell r="D2594" t="str">
            <v>шт.</v>
          </cell>
          <cell r="E2594">
            <v>32.87</v>
          </cell>
          <cell r="F2594">
            <v>18.0785</v>
          </cell>
        </row>
        <row r="2595">
          <cell r="B2595" t="str">
            <v>Термоусаживаемые материалы ТТУ</v>
          </cell>
        </row>
        <row r="2596">
          <cell r="B2596" t="str">
            <v>084-05-140</v>
          </cell>
          <cell r="C2596" t="str">
            <v>Термоусаживаемая трубка ТТУ 1.5/0.75 белая (200 м/ролл)</v>
          </cell>
          <cell r="D2596" t="str">
            <v>рул.</v>
          </cell>
          <cell r="E2596">
            <v>1528.24</v>
          </cell>
          <cell r="F2596">
            <v>840.532</v>
          </cell>
        </row>
        <row r="2597">
          <cell r="B2597" t="str">
            <v>084-05-141</v>
          </cell>
          <cell r="C2597" t="str">
            <v>Термоусаживаемая трубка ТТУ 1.5/0.75 желтая(200 м/ролл)</v>
          </cell>
          <cell r="D2597" t="str">
            <v>рул.</v>
          </cell>
          <cell r="E2597">
            <v>1332.96</v>
          </cell>
          <cell r="F2597">
            <v>733.128</v>
          </cell>
        </row>
        <row r="2598">
          <cell r="B2598" t="str">
            <v>084-05-142</v>
          </cell>
          <cell r="C2598" t="str">
            <v>Термоусаживаемая трубка ТТУ 1.5/0.75 зеленая (200 м/ролл)</v>
          </cell>
          <cell r="D2598" t="str">
            <v>рул.</v>
          </cell>
          <cell r="E2598">
            <v>1332.96</v>
          </cell>
          <cell r="F2598">
            <v>733.128</v>
          </cell>
        </row>
        <row r="2599">
          <cell r="B2599" t="str">
            <v>084-05-143</v>
          </cell>
          <cell r="C2599" t="str">
            <v>Термоусаживаемая трубка ТТУ 1.5/0.75 красная (200 м/ролл)</v>
          </cell>
          <cell r="D2599" t="str">
            <v>рул.</v>
          </cell>
          <cell r="E2599">
            <v>1332.96</v>
          </cell>
          <cell r="F2599">
            <v>733.128</v>
          </cell>
        </row>
        <row r="2600">
          <cell r="B2600" t="str">
            <v>084-05-144</v>
          </cell>
          <cell r="C2600" t="str">
            <v>Термоусаживаемая трубка ТТУ 1.5/0.75 синяя (200 м/ролл)</v>
          </cell>
          <cell r="D2600" t="str">
            <v>рул.</v>
          </cell>
          <cell r="E2600">
            <v>1332.96</v>
          </cell>
          <cell r="F2600">
            <v>733.128</v>
          </cell>
        </row>
        <row r="2601">
          <cell r="B2601" t="str">
            <v>084-05-145</v>
          </cell>
          <cell r="C2601" t="str">
            <v>Термоусаживаемая трубка ТТУ 1.5/0.75 черная (200 м/ролл)</v>
          </cell>
          <cell r="D2601" t="str">
            <v>рул.</v>
          </cell>
          <cell r="E2601">
            <v>1258.37</v>
          </cell>
          <cell r="F2601">
            <v>692.1035</v>
          </cell>
        </row>
        <row r="2602">
          <cell r="B2602" t="str">
            <v>084-06-020</v>
          </cell>
          <cell r="C2602" t="str">
            <v>Термоусаживаемая трубка ТТУ 1.5/0.75 желто-зеленая (200 м/ролл) HLT</v>
          </cell>
          <cell r="D2602" t="str">
            <v>рул.</v>
          </cell>
        </row>
        <row r="2603">
          <cell r="B2603" t="str">
            <v>084-05-001</v>
          </cell>
          <cell r="C2603" t="str">
            <v>Термоусаживаемая трубка ТТУ 2/1 белая (200 м/ролл)</v>
          </cell>
          <cell r="D2603" t="str">
            <v>рул.</v>
          </cell>
          <cell r="E2603">
            <v>1996.34</v>
          </cell>
          <cell r="F2603">
            <v>1097.987</v>
          </cell>
        </row>
        <row r="2604">
          <cell r="B2604" t="str">
            <v>084-05-013</v>
          </cell>
          <cell r="C2604" t="str">
            <v>Термоусаживаемая трубка ТТУ 2/1 желтая(200 м/ролл)</v>
          </cell>
          <cell r="D2604" t="str">
            <v>рул.</v>
          </cell>
          <cell r="E2604">
            <v>1752.49</v>
          </cell>
          <cell r="F2604">
            <v>963.8695</v>
          </cell>
        </row>
        <row r="2605">
          <cell r="B2605" t="str">
            <v>084-05-025</v>
          </cell>
          <cell r="C2605" t="str">
            <v>Термоусаживаемая трубка ТТУ 2/1 зеленая (200 м/ролл)</v>
          </cell>
          <cell r="D2605" t="str">
            <v>рул.</v>
          </cell>
          <cell r="E2605">
            <v>1752.49</v>
          </cell>
          <cell r="F2605">
            <v>963.8695</v>
          </cell>
        </row>
        <row r="2606">
          <cell r="B2606" t="str">
            <v>084-05-037</v>
          </cell>
          <cell r="C2606" t="str">
            <v>Термоусаживаемая трубка ТТУ 2/1 красная (200 м/ролл)</v>
          </cell>
          <cell r="D2606" t="str">
            <v>рул.</v>
          </cell>
          <cell r="E2606">
            <v>1752.49</v>
          </cell>
          <cell r="F2606">
            <v>963.8695</v>
          </cell>
        </row>
        <row r="2607">
          <cell r="B2607" t="str">
            <v>084-05-049</v>
          </cell>
          <cell r="C2607" t="str">
            <v>Термоусаживаемая трубка ТТУ 2/1 синяя (200 м/ролл)</v>
          </cell>
          <cell r="D2607" t="str">
            <v>рул.</v>
          </cell>
          <cell r="E2607">
            <v>1752.49</v>
          </cell>
          <cell r="F2607">
            <v>963.8695</v>
          </cell>
        </row>
        <row r="2608">
          <cell r="B2608" t="str">
            <v>084-05-061</v>
          </cell>
          <cell r="C2608" t="str">
            <v>Термоусаживаемая трубка ТТУ 2/1 черная (200 м/ролл)</v>
          </cell>
          <cell r="D2608" t="str">
            <v>рул.</v>
          </cell>
          <cell r="E2608">
            <v>1619.3</v>
          </cell>
          <cell r="F2608">
            <v>890.615</v>
          </cell>
        </row>
        <row r="2609">
          <cell r="B2609" t="str">
            <v>084-06-001</v>
          </cell>
          <cell r="C2609" t="str">
            <v>Термоусаживаемая трубка ТТУ 2/1 желто-зеленая (200 м/ролл) HLT</v>
          </cell>
          <cell r="D2609" t="str">
            <v>рул.</v>
          </cell>
        </row>
        <row r="2610">
          <cell r="B2610" t="str">
            <v>084-05-073</v>
          </cell>
          <cell r="C2610" t="str">
            <v>Термоусаживаемая трубка ТТУ 3/1.5 белая (200 м/ролл)</v>
          </cell>
          <cell r="D2610" t="str">
            <v>рул.</v>
          </cell>
          <cell r="E2610">
            <v>2031.2</v>
          </cell>
          <cell r="F2610">
            <v>1117.16</v>
          </cell>
        </row>
        <row r="2611">
          <cell r="B2611" t="str">
            <v>084-05-074</v>
          </cell>
          <cell r="C2611" t="str">
            <v>Термоусаживаемая трубка ТТУ 3/1.5 желтая(200 м/ролл)</v>
          </cell>
          <cell r="D2611" t="str">
            <v>рул.</v>
          </cell>
          <cell r="E2611">
            <v>1839.39</v>
          </cell>
          <cell r="F2611">
            <v>1011.6645</v>
          </cell>
        </row>
        <row r="2612">
          <cell r="B2612" t="str">
            <v>084-05-075</v>
          </cell>
          <cell r="C2612" t="str">
            <v>Термоусаживаемая трубка ТТУ 3/1.5 зеленая (200 м/ролл)</v>
          </cell>
          <cell r="D2612" t="str">
            <v>рул.</v>
          </cell>
          <cell r="E2612">
            <v>1839.39</v>
          </cell>
          <cell r="F2612">
            <v>1011.6645</v>
          </cell>
        </row>
        <row r="2613">
          <cell r="B2613" t="str">
            <v>084-05-076</v>
          </cell>
          <cell r="C2613" t="str">
            <v>Термоусаживаемая трубка ТТУ 3/1.5 красная (200 м/ролл)</v>
          </cell>
          <cell r="D2613" t="str">
            <v>рул.</v>
          </cell>
          <cell r="E2613">
            <v>1839.39</v>
          </cell>
          <cell r="F2613">
            <v>1011.6645</v>
          </cell>
        </row>
        <row r="2614">
          <cell r="B2614" t="str">
            <v>084-05-077</v>
          </cell>
          <cell r="C2614" t="str">
            <v>Термоусаживаемая трубка ТТУ 3/1.5 синяя (200 м/ролл)</v>
          </cell>
          <cell r="D2614" t="str">
            <v>рул.</v>
          </cell>
          <cell r="E2614">
            <v>1839.39</v>
          </cell>
          <cell r="F2614">
            <v>1011.6645</v>
          </cell>
        </row>
        <row r="2615">
          <cell r="B2615" t="str">
            <v>084-05-078</v>
          </cell>
          <cell r="C2615" t="str">
            <v>Термоусаживаемая трубка ТТУ 3/1.5 черная (200 м/ролл)</v>
          </cell>
          <cell r="D2615" t="str">
            <v>рул.</v>
          </cell>
          <cell r="E2615">
            <v>1721.28</v>
          </cell>
          <cell r="F2615">
            <v>946.704</v>
          </cell>
        </row>
        <row r="2616">
          <cell r="B2616" t="str">
            <v>084-06-013</v>
          </cell>
          <cell r="C2616" t="str">
            <v>Термоусаживаемая трубка ТТУ 3/1.5 желто-зеленая (200 м/ролл) HLT</v>
          </cell>
          <cell r="D2616" t="str">
            <v>рул.</v>
          </cell>
        </row>
        <row r="2617">
          <cell r="B2617" t="str">
            <v>084-05-02</v>
          </cell>
          <cell r="C2617" t="str">
            <v>Термоусаживаемая трубка ТТУ 4/2 белая (200 м/ролл) HLT</v>
          </cell>
          <cell r="D2617" t="str">
            <v>рул.</v>
          </cell>
          <cell r="E2617">
            <v>1881.2</v>
          </cell>
          <cell r="F2617">
            <v>1034.66</v>
          </cell>
        </row>
        <row r="2618">
          <cell r="B2618" t="str">
            <v>084-05-14</v>
          </cell>
          <cell r="C2618" t="str">
            <v>Термоусаживаемая трубка ТТУ 4/2 желтая(200 м/ролл) HLT</v>
          </cell>
          <cell r="D2618" t="str">
            <v>рул.</v>
          </cell>
          <cell r="E2618">
            <v>1786.5</v>
          </cell>
          <cell r="F2618">
            <v>982.575</v>
          </cell>
        </row>
        <row r="2619">
          <cell r="B2619" t="str">
            <v>084-05-26</v>
          </cell>
          <cell r="C2619" t="str">
            <v>Термоусаживаемая трубка ТТУ 4/2 зеленая (200 м/ролл) HLT</v>
          </cell>
          <cell r="D2619" t="str">
            <v>рул.</v>
          </cell>
          <cell r="E2619">
            <v>1786.5</v>
          </cell>
          <cell r="F2619">
            <v>982.575</v>
          </cell>
        </row>
        <row r="2620">
          <cell r="B2620" t="str">
            <v>084-05-38</v>
          </cell>
          <cell r="C2620" t="str">
            <v>Термоусаживаемая трубка ТТУ 4/2 красная (200 м/ролл) HLT</v>
          </cell>
          <cell r="D2620" t="str">
            <v>рул.</v>
          </cell>
          <cell r="E2620">
            <v>1786.5</v>
          </cell>
          <cell r="F2620">
            <v>982.575</v>
          </cell>
        </row>
        <row r="2621">
          <cell r="B2621" t="str">
            <v>084-05-50</v>
          </cell>
          <cell r="C2621" t="str">
            <v>Термоусаживаемая трубка ТТУ 4/2 синяя (200 м/ролл) HLT</v>
          </cell>
          <cell r="D2621" t="str">
            <v>рул.</v>
          </cell>
          <cell r="E2621">
            <v>1786.5</v>
          </cell>
          <cell r="F2621">
            <v>982.575</v>
          </cell>
        </row>
        <row r="2622">
          <cell r="B2622" t="str">
            <v>084-05-62</v>
          </cell>
          <cell r="C2622" t="str">
            <v>Термоусаживаемая трубка ТТУ 4/2 черная (200 м/ролл) HLT</v>
          </cell>
          <cell r="D2622" t="str">
            <v>рул.</v>
          </cell>
          <cell r="E2622">
            <v>1712.76</v>
          </cell>
          <cell r="F2622">
            <v>942.018</v>
          </cell>
        </row>
        <row r="2623">
          <cell r="B2623" t="str">
            <v>084-06-02</v>
          </cell>
          <cell r="C2623" t="str">
            <v>Термоусаживаемая трубка ТТУ 4/2 желто-зеленая (200 м/ролл) HLT</v>
          </cell>
          <cell r="D2623" t="str">
            <v>рул.</v>
          </cell>
          <cell r="E2623">
            <v>2392.08</v>
          </cell>
          <cell r="F2623">
            <v>1315.644</v>
          </cell>
        </row>
        <row r="2624">
          <cell r="B2624" t="str">
            <v>084-05-03</v>
          </cell>
          <cell r="C2624" t="str">
            <v>Термоусаживаемая трубка ТТУ 6/3 белая (100 м/ролл) HLT</v>
          </cell>
          <cell r="D2624" t="str">
            <v>рул.</v>
          </cell>
          <cell r="E2624">
            <v>1333.84</v>
          </cell>
          <cell r="F2624">
            <v>733.612</v>
          </cell>
        </row>
        <row r="2625">
          <cell r="B2625" t="str">
            <v>084-05-15</v>
          </cell>
          <cell r="C2625" t="str">
            <v>Термоусаживаемая трубка ТТУ 6/3 желтая(100 м/ролл) HLT</v>
          </cell>
          <cell r="D2625" t="str">
            <v>рул.</v>
          </cell>
          <cell r="E2625">
            <v>1285.02</v>
          </cell>
          <cell r="F2625">
            <v>706.761</v>
          </cell>
        </row>
        <row r="2626">
          <cell r="B2626" t="str">
            <v>084-05-27</v>
          </cell>
          <cell r="C2626" t="str">
            <v>Термоусаживаемая трубка ТТУ 6/3 зеленая (100 м/ролл) HLT</v>
          </cell>
          <cell r="D2626" t="str">
            <v>рул.</v>
          </cell>
          <cell r="E2626">
            <v>1285.02</v>
          </cell>
          <cell r="F2626">
            <v>706.761</v>
          </cell>
        </row>
        <row r="2627">
          <cell r="B2627" t="str">
            <v>084-05-39</v>
          </cell>
          <cell r="C2627" t="str">
            <v>Термоусаживаемая трубка ТТУ 6/3 красная (100 м/ролл) HLT</v>
          </cell>
          <cell r="D2627" t="str">
            <v>рул.</v>
          </cell>
          <cell r="E2627">
            <v>1285.02</v>
          </cell>
          <cell r="F2627">
            <v>706.761</v>
          </cell>
        </row>
        <row r="2628">
          <cell r="B2628" t="str">
            <v>084-05-51</v>
          </cell>
          <cell r="C2628" t="str">
            <v>Термоусаживаемая трубка ТТУ 6/3 синяя (100 м/ролл) HLT</v>
          </cell>
          <cell r="D2628" t="str">
            <v>рул.</v>
          </cell>
          <cell r="E2628">
            <v>1285.02</v>
          </cell>
          <cell r="F2628">
            <v>706.761</v>
          </cell>
        </row>
        <row r="2629">
          <cell r="B2629" t="str">
            <v>084-05-63</v>
          </cell>
          <cell r="C2629" t="str">
            <v>Термоусаживаемая трубка ТТУ 6/3 черная (100 м/ролл) HLT</v>
          </cell>
          <cell r="D2629" t="str">
            <v>рул.</v>
          </cell>
          <cell r="E2629">
            <v>1235.07</v>
          </cell>
          <cell r="F2629">
            <v>679.2885</v>
          </cell>
        </row>
        <row r="2630">
          <cell r="B2630" t="str">
            <v>084-06-03</v>
          </cell>
          <cell r="C2630" t="str">
            <v>Термоусаживаемая трубка ТТУ 6/3 желто-зеленая (100 м/ролл) HLT</v>
          </cell>
          <cell r="D2630" t="str">
            <v>рул.</v>
          </cell>
          <cell r="E2630">
            <v>1548.36</v>
          </cell>
          <cell r="F2630">
            <v>851.598</v>
          </cell>
        </row>
        <row r="2631">
          <cell r="B2631" t="str">
            <v>084-05-04</v>
          </cell>
          <cell r="C2631" t="str">
            <v>Термоусаживаемая трубка ТТУ 8/4 белая (100 м/ролл) HLT</v>
          </cell>
          <cell r="D2631" t="str">
            <v>рул.</v>
          </cell>
          <cell r="E2631">
            <v>1376.94</v>
          </cell>
          <cell r="F2631">
            <v>757.317</v>
          </cell>
        </row>
        <row r="2632">
          <cell r="B2632" t="str">
            <v>084-05-16</v>
          </cell>
          <cell r="C2632" t="str">
            <v>Термоусаживаемая трубка ТТУ 8/4 желтая(100 м/ролл) HLT</v>
          </cell>
          <cell r="D2632" t="str">
            <v>рул.</v>
          </cell>
          <cell r="E2632">
            <v>1296.39</v>
          </cell>
          <cell r="F2632">
            <v>713.0145</v>
          </cell>
        </row>
        <row r="2633">
          <cell r="B2633" t="str">
            <v>084-05-28</v>
          </cell>
          <cell r="C2633" t="str">
            <v>Термоусаживаемая трубка ТТУ 8/4 зеленая (100 м/ролл) HLT</v>
          </cell>
          <cell r="D2633" t="str">
            <v>рул.</v>
          </cell>
          <cell r="E2633">
            <v>1296.39</v>
          </cell>
          <cell r="F2633">
            <v>713.0145</v>
          </cell>
        </row>
        <row r="2634">
          <cell r="B2634" t="str">
            <v>084-05-40</v>
          </cell>
          <cell r="C2634" t="str">
            <v>Термоусаживаемая трубка ТТУ 8/4 красная (100 м/ролл) HLT</v>
          </cell>
          <cell r="D2634" t="str">
            <v>рул.</v>
          </cell>
          <cell r="E2634">
            <v>1296.39</v>
          </cell>
          <cell r="F2634">
            <v>713.0145</v>
          </cell>
        </row>
        <row r="2635">
          <cell r="B2635" t="str">
            <v>084-05-52</v>
          </cell>
          <cell r="C2635" t="str">
            <v>Термоусаживаемая трубка ТТУ 8/4 синяя (100 м/ролл) HLT</v>
          </cell>
          <cell r="D2635" t="str">
            <v>рул.</v>
          </cell>
          <cell r="E2635">
            <v>1296.39</v>
          </cell>
          <cell r="F2635">
            <v>713.0145</v>
          </cell>
        </row>
        <row r="2636">
          <cell r="B2636" t="str">
            <v>084-05-64</v>
          </cell>
          <cell r="C2636" t="str">
            <v>Термоусаживаемая трубка ТТУ 8/4 черная (100 м/ролл) HLT</v>
          </cell>
          <cell r="D2636" t="str">
            <v>рул.</v>
          </cell>
          <cell r="E2636">
            <v>1206.87</v>
          </cell>
          <cell r="F2636">
            <v>663.7785</v>
          </cell>
        </row>
        <row r="2637">
          <cell r="B2637" t="str">
            <v>084-06-04</v>
          </cell>
          <cell r="C2637" t="str">
            <v>Термоусаживаемая трубка ТТУ 8/4 желто-зеленая (100 м/ролл) HLT</v>
          </cell>
          <cell r="D2637" t="str">
            <v>рул.</v>
          </cell>
          <cell r="E2637">
            <v>1719.98</v>
          </cell>
          <cell r="F2637">
            <v>945.989</v>
          </cell>
        </row>
        <row r="2638">
          <cell r="B2638" t="str">
            <v>084-05-05</v>
          </cell>
          <cell r="C2638" t="str">
            <v>Термоусаживаемая трубка ТТУ 10/5 белая (100 м/ролл) HLT</v>
          </cell>
          <cell r="D2638" t="str">
            <v>рул.</v>
          </cell>
          <cell r="E2638">
            <v>1721.86</v>
          </cell>
          <cell r="F2638">
            <v>947.023</v>
          </cell>
        </row>
        <row r="2639">
          <cell r="B2639" t="str">
            <v>084-05-17</v>
          </cell>
          <cell r="C2639" t="str">
            <v>Термоусаживаемая трубка ТТУ 10/5 желтая(100 м/ролл) HLT</v>
          </cell>
          <cell r="D2639" t="str">
            <v>рул.</v>
          </cell>
          <cell r="E2639">
            <v>1574.83</v>
          </cell>
          <cell r="F2639">
            <v>866.1565</v>
          </cell>
        </row>
        <row r="2640">
          <cell r="B2640" t="str">
            <v>084-05-29</v>
          </cell>
          <cell r="C2640" t="str">
            <v>Термоусаживаемая трубка ТТУ 10/5 зеленая (100 м/ролл) HLT</v>
          </cell>
          <cell r="D2640" t="str">
            <v>рул.</v>
          </cell>
          <cell r="E2640">
            <v>1574.83</v>
          </cell>
          <cell r="F2640">
            <v>866.1565</v>
          </cell>
        </row>
        <row r="2641">
          <cell r="B2641" t="str">
            <v>084-05-41</v>
          </cell>
          <cell r="C2641" t="str">
            <v>Термоусаживаемая трубка ТТУ 10/5 красная (100 м/ролл) HLT</v>
          </cell>
          <cell r="D2641" t="str">
            <v>рул.</v>
          </cell>
          <cell r="E2641">
            <v>1574.83</v>
          </cell>
          <cell r="F2641">
            <v>866.1565</v>
          </cell>
        </row>
        <row r="2642">
          <cell r="B2642" t="str">
            <v>084-05-53</v>
          </cell>
          <cell r="C2642" t="str">
            <v>Термоусаживаемая трубка ТТУ 10/5 синяя (100 м/ролл) HLT</v>
          </cell>
          <cell r="D2642" t="str">
            <v>рул.</v>
          </cell>
          <cell r="E2642">
            <v>1574.83</v>
          </cell>
          <cell r="F2642">
            <v>866.1565</v>
          </cell>
        </row>
        <row r="2643">
          <cell r="B2643" t="str">
            <v>084-05-65</v>
          </cell>
          <cell r="C2643" t="str">
            <v>Термоусаживаемая трубка ТТУ 10/5 черная (100 м/ролл) HLT</v>
          </cell>
          <cell r="D2643" t="str">
            <v>рул.</v>
          </cell>
          <cell r="E2643">
            <v>1494.63</v>
          </cell>
          <cell r="F2643">
            <v>822.0465</v>
          </cell>
        </row>
        <row r="2644">
          <cell r="B2644" t="str">
            <v>084-06-05</v>
          </cell>
          <cell r="C2644" t="str">
            <v>Термоусаживаемая трубка ТТУ 10/5 желто-зеленая (100 м/ролл) HLT</v>
          </cell>
          <cell r="D2644" t="str">
            <v>рул.</v>
          </cell>
          <cell r="E2644">
            <v>2130.05</v>
          </cell>
          <cell r="F2644">
            <v>1171.5275</v>
          </cell>
        </row>
        <row r="2645">
          <cell r="B2645" t="str">
            <v>084-05-06</v>
          </cell>
          <cell r="C2645" t="str">
            <v>Термоусаживаемая трубка ТТУ 12/6 белая (100 м/ролл) HLT</v>
          </cell>
          <cell r="D2645" t="str">
            <v>рул.</v>
          </cell>
          <cell r="E2645">
            <v>1789.46</v>
          </cell>
          <cell r="F2645">
            <v>984.203</v>
          </cell>
        </row>
        <row r="2646">
          <cell r="B2646" t="str">
            <v>084-05-18</v>
          </cell>
          <cell r="C2646" t="str">
            <v>Термоусаживаемая трубка ТТУ 12/6 желтая(100 м/ролл) HLT</v>
          </cell>
          <cell r="D2646" t="str">
            <v>рул.</v>
          </cell>
          <cell r="E2646">
            <v>1702.3</v>
          </cell>
          <cell r="F2646">
            <v>936.265</v>
          </cell>
        </row>
        <row r="2647">
          <cell r="B2647" t="str">
            <v>084-05-30</v>
          </cell>
          <cell r="C2647" t="str">
            <v>Термоусаживаемая трубка ТТУ 12/6 зеленая (100 м/ролл) HLT</v>
          </cell>
          <cell r="D2647" t="str">
            <v>рул.</v>
          </cell>
          <cell r="E2647">
            <v>1702.3</v>
          </cell>
          <cell r="F2647">
            <v>936.265</v>
          </cell>
        </row>
        <row r="2648">
          <cell r="B2648" t="str">
            <v>084-05-42</v>
          </cell>
          <cell r="C2648" t="str">
            <v>Термоусаживаемая трубка ТТУ 12/6 красная (100 м/ролл) HLT</v>
          </cell>
          <cell r="D2648" t="str">
            <v>рул.</v>
          </cell>
          <cell r="E2648">
            <v>1702.3</v>
          </cell>
          <cell r="F2648">
            <v>936.265</v>
          </cell>
        </row>
        <row r="2649">
          <cell r="B2649" t="str">
            <v>084-05-54</v>
          </cell>
          <cell r="C2649" t="str">
            <v>Термоусаживаемая трубка ТТУ 12/6 синяя (100 м/ролл) HLT</v>
          </cell>
          <cell r="D2649" t="str">
            <v>рул.</v>
          </cell>
          <cell r="E2649">
            <v>1702.3</v>
          </cell>
          <cell r="F2649">
            <v>936.265</v>
          </cell>
        </row>
        <row r="2650">
          <cell r="B2650" t="str">
            <v>084-05-66</v>
          </cell>
          <cell r="C2650" t="str">
            <v>Термоусаживаемая трубка ТТУ 12/6 черная (100 м/ролл) HLT</v>
          </cell>
          <cell r="D2650" t="str">
            <v>рул.</v>
          </cell>
          <cell r="E2650">
            <v>1636.58</v>
          </cell>
          <cell r="F2650">
            <v>900.119</v>
          </cell>
        </row>
        <row r="2651">
          <cell r="B2651" t="str">
            <v>084-06-06</v>
          </cell>
          <cell r="C2651" t="str">
            <v>Термоусаживаемая трубка ТТУ 12/6 желто-зеленая (100 м/ролл) HLT</v>
          </cell>
          <cell r="D2651" t="str">
            <v>рул.</v>
          </cell>
          <cell r="E2651">
            <v>2095.34</v>
          </cell>
          <cell r="F2651">
            <v>1152.437</v>
          </cell>
        </row>
        <row r="2652">
          <cell r="B2652" t="str">
            <v>084-05-151</v>
          </cell>
          <cell r="C2652" t="str">
            <v>Термоусаживаемая трубка ТТУ 14/7 белая (100 м/ролл) HLT</v>
          </cell>
          <cell r="D2652" t="str">
            <v>рул.</v>
          </cell>
          <cell r="E2652">
            <v>2525.08</v>
          </cell>
          <cell r="F2652">
            <v>1388.794</v>
          </cell>
        </row>
        <row r="2653">
          <cell r="B2653" t="str">
            <v>084-05-152</v>
          </cell>
          <cell r="C2653" t="str">
            <v>Термоусаживаемая трубка ТТУ 14/7 желтая(100 м/ролл) HLT</v>
          </cell>
          <cell r="D2653" t="str">
            <v>рул.</v>
          </cell>
          <cell r="E2653">
            <v>2114.46</v>
          </cell>
          <cell r="F2653">
            <v>1162.953</v>
          </cell>
        </row>
        <row r="2654">
          <cell r="B2654" t="str">
            <v>084-05-153</v>
          </cell>
          <cell r="C2654" t="str">
            <v>Термоусаживаемая трубка ТТУ 14/7 зеленая (100 м/ролл) HLT</v>
          </cell>
          <cell r="D2654" t="str">
            <v>рул.</v>
          </cell>
          <cell r="E2654">
            <v>2114.46</v>
          </cell>
          <cell r="F2654">
            <v>1162.953</v>
          </cell>
        </row>
        <row r="2655">
          <cell r="B2655" t="str">
            <v>084-05-154</v>
          </cell>
          <cell r="C2655" t="str">
            <v>Термоусаживаемая трубка ТТУ 14/7 красная (100 м/ролл) HLT</v>
          </cell>
          <cell r="D2655" t="str">
            <v>рул.</v>
          </cell>
          <cell r="E2655">
            <v>2114.46</v>
          </cell>
          <cell r="F2655">
            <v>1162.953</v>
          </cell>
        </row>
        <row r="2656">
          <cell r="B2656" t="str">
            <v>084-05-155</v>
          </cell>
          <cell r="C2656" t="str">
            <v>Термоусаживаемая трубка ТТУ 14/7 синяя (100 м/ролл) HLT</v>
          </cell>
          <cell r="D2656" t="str">
            <v>рул.</v>
          </cell>
          <cell r="E2656">
            <v>2114.46</v>
          </cell>
          <cell r="F2656">
            <v>1162.953</v>
          </cell>
        </row>
        <row r="2657">
          <cell r="B2657" t="str">
            <v>084-05-156</v>
          </cell>
          <cell r="C2657" t="str">
            <v>Термоусаживаемая трубка ТТУ 14/7 черная (100 м/ролл) HLT</v>
          </cell>
          <cell r="D2657" t="str">
            <v>рул.</v>
          </cell>
          <cell r="E2657">
            <v>2114.46</v>
          </cell>
          <cell r="F2657">
            <v>1162.953</v>
          </cell>
        </row>
        <row r="2658">
          <cell r="B2658" t="str">
            <v>084-06-131</v>
          </cell>
          <cell r="C2658" t="str">
            <v>Термоусаживаемая трубка ТТУ 14/7 желто-зеленая (100 м/ролл) HLT</v>
          </cell>
          <cell r="D2658" t="str">
            <v>рул.</v>
          </cell>
          <cell r="E2658">
            <v>2608.76</v>
          </cell>
          <cell r="F2658">
            <v>1434.818</v>
          </cell>
        </row>
        <row r="2659">
          <cell r="B2659" t="str">
            <v>084-05-07</v>
          </cell>
          <cell r="C2659" t="str">
            <v>Термоусаживаемая трубка ТТУ 16/8 белая (100 м/ролл) HLT</v>
          </cell>
          <cell r="D2659" t="str">
            <v>рул.</v>
          </cell>
          <cell r="E2659">
            <v>3103.47</v>
          </cell>
          <cell r="F2659">
            <v>1706.9085</v>
          </cell>
        </row>
        <row r="2660">
          <cell r="B2660" t="str">
            <v>084-05-19</v>
          </cell>
          <cell r="C2660" t="str">
            <v>Термоусаживаемая трубка ТТУ 16/8 желтая(100 м/ролл) HLT</v>
          </cell>
          <cell r="D2660" t="str">
            <v>рул.</v>
          </cell>
          <cell r="E2660">
            <v>2963.28</v>
          </cell>
          <cell r="F2660">
            <v>1629.804</v>
          </cell>
        </row>
        <row r="2661">
          <cell r="B2661" t="str">
            <v>084-05-31</v>
          </cell>
          <cell r="C2661" t="str">
            <v>Термоусаживаемая трубка ТТУ 16/8 зеленая (100 м/ролл) HLT</v>
          </cell>
          <cell r="D2661" t="str">
            <v>рул.</v>
          </cell>
          <cell r="E2661">
            <v>2963.28</v>
          </cell>
          <cell r="F2661">
            <v>1629.804</v>
          </cell>
        </row>
        <row r="2662">
          <cell r="B2662" t="str">
            <v>084-05-43</v>
          </cell>
          <cell r="C2662" t="str">
            <v>Термоусаживаемая трубка ТТУ 16/8 красная (100 м/ролл) HLT</v>
          </cell>
          <cell r="D2662" t="str">
            <v>рул.</v>
          </cell>
          <cell r="E2662">
            <v>2963.28</v>
          </cell>
          <cell r="F2662">
            <v>1629.804</v>
          </cell>
        </row>
        <row r="2663">
          <cell r="B2663" t="str">
            <v>084-05-55</v>
          </cell>
          <cell r="C2663" t="str">
            <v>Термоусаживаемая трубка ТТУ 16/8 синяя (100 м/ролл) HLT</v>
          </cell>
          <cell r="D2663" t="str">
            <v>рул.</v>
          </cell>
          <cell r="E2663">
            <v>2963.28</v>
          </cell>
          <cell r="F2663">
            <v>1629.804</v>
          </cell>
        </row>
        <row r="2664">
          <cell r="B2664" t="str">
            <v>084-05-67</v>
          </cell>
          <cell r="C2664" t="str">
            <v>Термоусаживаемая трубка ТТУ 16/8 черная (100 м/ролл) HLT</v>
          </cell>
          <cell r="D2664" t="str">
            <v>рул.</v>
          </cell>
          <cell r="E2664">
            <v>2827.91</v>
          </cell>
          <cell r="F2664">
            <v>1555.3505</v>
          </cell>
        </row>
        <row r="2665">
          <cell r="B2665" t="str">
            <v>084-06-07</v>
          </cell>
          <cell r="C2665" t="str">
            <v>Термоусаживаемая трубка ТТУ 16/8 желто-зеленая (100 м/ролл) HLT</v>
          </cell>
          <cell r="D2665" t="str">
            <v>рул.</v>
          </cell>
          <cell r="E2665">
            <v>3400.13</v>
          </cell>
          <cell r="F2665">
            <v>1870.0715</v>
          </cell>
        </row>
        <row r="2666">
          <cell r="B2666" t="str">
            <v>084-05-090</v>
          </cell>
          <cell r="C2666" t="str">
            <v>Термоусаживаемая трубка ТТУ 18/9 белая (100 м/ролл) HLT</v>
          </cell>
          <cell r="D2666" t="str">
            <v>рул.</v>
          </cell>
          <cell r="E2666">
            <v>0</v>
          </cell>
        </row>
        <row r="2667">
          <cell r="B2667" t="str">
            <v>084-05-091</v>
          </cell>
          <cell r="C2667" t="str">
            <v>Термоусаживаемая трубка ТТУ 18/9 желтая(100 м/ролл) HLT</v>
          </cell>
          <cell r="D2667" t="str">
            <v>рул.</v>
          </cell>
          <cell r="E2667">
            <v>0</v>
          </cell>
        </row>
        <row r="2668">
          <cell r="B2668" t="str">
            <v>084-05-092</v>
          </cell>
          <cell r="C2668" t="str">
            <v>Термоусаживаемая трубка ТТУ 18/9 зеленая (100 м/ролл) HLT</v>
          </cell>
          <cell r="D2668" t="str">
            <v>рул.</v>
          </cell>
          <cell r="E2668">
            <v>0</v>
          </cell>
        </row>
        <row r="2669">
          <cell r="B2669" t="str">
            <v>084-05-093</v>
          </cell>
          <cell r="C2669" t="str">
            <v>Термоусаживаемая трубка ТТУ 18/9 красная (100 м/ролл) HLT</v>
          </cell>
          <cell r="D2669" t="str">
            <v>рул.</v>
          </cell>
          <cell r="E2669">
            <v>0</v>
          </cell>
        </row>
        <row r="2670">
          <cell r="B2670" t="str">
            <v>084-05-094</v>
          </cell>
          <cell r="C2670" t="str">
            <v>Термоусаживаемая трубка ТТУ 18/9 синяя (100 м/ролл) HLT</v>
          </cell>
          <cell r="D2670" t="str">
            <v>рул.</v>
          </cell>
          <cell r="E2670">
            <v>0</v>
          </cell>
        </row>
        <row r="2671">
          <cell r="B2671" t="str">
            <v>084-05-095</v>
          </cell>
          <cell r="C2671" t="str">
            <v>Термоусаживаемая трубка ТТУ 18/9 черная (100 м/ролл) HLT</v>
          </cell>
          <cell r="D2671" t="str">
            <v>рул.</v>
          </cell>
          <cell r="E2671">
            <v>0</v>
          </cell>
        </row>
        <row r="2672">
          <cell r="B2672" t="str">
            <v>084-06-019</v>
          </cell>
          <cell r="C2672" t="str">
            <v>Термоусаживаемая трубка ТТУ 18/9 желто-зеленая (100 м/ролл) HLT</v>
          </cell>
          <cell r="D2672" t="str">
            <v>рул.</v>
          </cell>
          <cell r="E2672">
            <v>0</v>
          </cell>
        </row>
        <row r="2673">
          <cell r="B2673" t="str">
            <v>084-05-08</v>
          </cell>
          <cell r="C2673" t="str">
            <v>Термоусаживаемая трубка ТТУ 20/10 белая (100 м/ролл) HLT</v>
          </cell>
          <cell r="D2673" t="str">
            <v>рул.</v>
          </cell>
          <cell r="E2673">
            <v>4422.98</v>
          </cell>
          <cell r="F2673">
            <v>2432.639</v>
          </cell>
        </row>
        <row r="2674">
          <cell r="B2674" t="str">
            <v>084-05-20</v>
          </cell>
          <cell r="C2674" t="str">
            <v>Термоусаживаемая трубка ТТУ 20/10 желтая(100 м/ролл) HLT</v>
          </cell>
          <cell r="D2674" t="str">
            <v>рул.</v>
          </cell>
          <cell r="E2674">
            <v>4159.47</v>
          </cell>
          <cell r="F2674">
            <v>2287.7085</v>
          </cell>
        </row>
        <row r="2675">
          <cell r="B2675" t="str">
            <v>084-05-32</v>
          </cell>
          <cell r="C2675" t="str">
            <v>Термоусаживаемая трубка ТТУ 20/10 зеленая (100 м/ролл) HLT</v>
          </cell>
          <cell r="D2675" t="str">
            <v>рул.</v>
          </cell>
          <cell r="E2675">
            <v>4159.47</v>
          </cell>
          <cell r="F2675">
            <v>2287.7085</v>
          </cell>
        </row>
        <row r="2676">
          <cell r="B2676" t="str">
            <v>084-05-44</v>
          </cell>
          <cell r="C2676" t="str">
            <v>Термоусаживаемая трубка ТТУ 20/10 красная (100 м/ролл) HLT</v>
          </cell>
          <cell r="D2676" t="str">
            <v>рул.</v>
          </cell>
          <cell r="E2676">
            <v>4159.47</v>
          </cell>
          <cell r="F2676">
            <v>2287.7085</v>
          </cell>
        </row>
        <row r="2677">
          <cell r="B2677" t="str">
            <v>084-05-56</v>
          </cell>
          <cell r="C2677" t="str">
            <v>Термоусаживаемая трубка ТТУ 20/10 синяя (100 м/ролл) HLT</v>
          </cell>
          <cell r="D2677" t="str">
            <v>рул.</v>
          </cell>
          <cell r="E2677">
            <v>4159.47</v>
          </cell>
          <cell r="F2677">
            <v>2287.7085</v>
          </cell>
        </row>
        <row r="2678">
          <cell r="B2678" t="str">
            <v>084-05-68</v>
          </cell>
          <cell r="C2678" t="str">
            <v>Термоусаживаемая трубка ТТУ 20/10 черная (100 м/ролл) HLT</v>
          </cell>
          <cell r="D2678" t="str">
            <v>рул.</v>
          </cell>
          <cell r="E2678">
            <v>4007.27</v>
          </cell>
          <cell r="F2678">
            <v>2203.9985</v>
          </cell>
        </row>
        <row r="2679">
          <cell r="B2679" t="str">
            <v>084-06-08</v>
          </cell>
          <cell r="C2679" t="str">
            <v>Термоусаживаемая трубка ТТУ 20/10 желто-зеленая (100м/ролл) HLT</v>
          </cell>
          <cell r="D2679" t="str">
            <v>рул.</v>
          </cell>
          <cell r="E2679">
            <v>5801.45</v>
          </cell>
          <cell r="F2679">
            <v>3190.7975</v>
          </cell>
        </row>
        <row r="2680">
          <cell r="B2680" t="str">
            <v>084-05-160</v>
          </cell>
          <cell r="C2680" t="str">
            <v>Термоусаживаемая трубка ТТУ 22/11 белая (100 м/ролл) HLT</v>
          </cell>
          <cell r="D2680" t="str">
            <v>рул.</v>
          </cell>
          <cell r="E2680">
            <v>5329.82</v>
          </cell>
          <cell r="F2680">
            <v>2931.401</v>
          </cell>
        </row>
        <row r="2681">
          <cell r="B2681" t="str">
            <v>084-05-161</v>
          </cell>
          <cell r="C2681" t="str">
            <v>Термоусаживаемая трубка ТТУ 22/11 желтая(100 м/ролл) HLT</v>
          </cell>
          <cell r="D2681" t="str">
            <v>рул.</v>
          </cell>
          <cell r="E2681">
            <v>4319.17</v>
          </cell>
          <cell r="F2681">
            <v>2375.5435</v>
          </cell>
        </row>
        <row r="2682">
          <cell r="B2682" t="str">
            <v>084-05-162</v>
          </cell>
          <cell r="C2682" t="str">
            <v>Термоусаживаемая трубка ТТУ 22/11 зеленая (100 м/ролл) HLT</v>
          </cell>
          <cell r="D2682" t="str">
            <v>рул.</v>
          </cell>
          <cell r="E2682">
            <v>4319.17</v>
          </cell>
          <cell r="F2682">
            <v>2375.5435</v>
          </cell>
        </row>
        <row r="2683">
          <cell r="B2683" t="str">
            <v>084-05-163</v>
          </cell>
          <cell r="C2683" t="str">
            <v>Термоусаживаемая трубка ТТУ 22/11 красная (100 м/ролл) HLT</v>
          </cell>
          <cell r="D2683" t="str">
            <v>рул.</v>
          </cell>
          <cell r="E2683">
            <v>4319.17</v>
          </cell>
          <cell r="F2683">
            <v>2375.5435</v>
          </cell>
        </row>
        <row r="2684">
          <cell r="B2684" t="str">
            <v>084-05-164</v>
          </cell>
          <cell r="C2684" t="str">
            <v>Термоусаживаемая трубка ТТУ 22/11 синяя (100 м/ролл) HLT</v>
          </cell>
          <cell r="D2684" t="str">
            <v>рул.</v>
          </cell>
          <cell r="E2684">
            <v>4319.17</v>
          </cell>
          <cell r="F2684">
            <v>2375.5435</v>
          </cell>
        </row>
        <row r="2685">
          <cell r="B2685" t="str">
            <v>084-05-165</v>
          </cell>
          <cell r="C2685" t="str">
            <v>Термоусаживаемая трубка ТТУ 22/11 черная (100 м/ролл) HLT</v>
          </cell>
          <cell r="D2685" t="str">
            <v>рул.</v>
          </cell>
          <cell r="E2685">
            <v>4319.17</v>
          </cell>
          <cell r="F2685">
            <v>2375.5435</v>
          </cell>
        </row>
        <row r="2686">
          <cell r="B2686" t="str">
            <v>084-06-132</v>
          </cell>
          <cell r="C2686" t="str">
            <v>Термоусаживаемая трубка ТТУ 22/11 желто-зеленая (100м/ролл) HLT</v>
          </cell>
          <cell r="D2686" t="str">
            <v>рул.</v>
          </cell>
          <cell r="E2686">
            <v>5329.82</v>
          </cell>
          <cell r="F2686">
            <v>2931.401</v>
          </cell>
        </row>
        <row r="2687">
          <cell r="B2687" t="str">
            <v>084-05-79</v>
          </cell>
          <cell r="C2687" t="str">
            <v>Термоусаживаемая трубка ТТУ 25/12.5 белая (25 м/ролл) HLT</v>
          </cell>
          <cell r="D2687" t="str">
            <v>рул.</v>
          </cell>
          <cell r="E2687">
            <v>2162.03</v>
          </cell>
          <cell r="F2687">
            <v>1189.1165</v>
          </cell>
        </row>
        <row r="2688">
          <cell r="B2688" t="str">
            <v>084-05-81</v>
          </cell>
          <cell r="C2688" t="str">
            <v>Термоусаживаемая трубка ТТУ 25/12.5 желтая (25 м/ролл) HLT</v>
          </cell>
          <cell r="D2688" t="str">
            <v>рул.</v>
          </cell>
          <cell r="E2688">
            <v>2087.9</v>
          </cell>
          <cell r="F2688">
            <v>1148.345</v>
          </cell>
        </row>
        <row r="2689">
          <cell r="B2689" t="str">
            <v>084-05-82</v>
          </cell>
          <cell r="C2689" t="str">
            <v>Термоусаживаемая трубка ТТУ 25/12.5 зеленая (25 м/ролл) HLT</v>
          </cell>
          <cell r="D2689" t="str">
            <v>рул.</v>
          </cell>
          <cell r="E2689">
            <v>2087.9</v>
          </cell>
          <cell r="F2689">
            <v>1148.345</v>
          </cell>
        </row>
        <row r="2690">
          <cell r="B2690" t="str">
            <v>084-05-83</v>
          </cell>
          <cell r="C2690" t="str">
            <v>Термоусаживаемая трубка ТТУ 25/12.5 красная (25 м/ролл) HLT</v>
          </cell>
          <cell r="D2690" t="str">
            <v>рул.</v>
          </cell>
          <cell r="E2690">
            <v>2087.9</v>
          </cell>
          <cell r="F2690">
            <v>1148.345</v>
          </cell>
        </row>
        <row r="2691">
          <cell r="B2691" t="str">
            <v>084-05-84</v>
          </cell>
          <cell r="C2691" t="str">
            <v>Термоусаживаемая трубка ТТУ 25/12.5 синяя (25 м/ролл) HLT</v>
          </cell>
          <cell r="D2691" t="str">
            <v>рул.</v>
          </cell>
          <cell r="E2691">
            <v>2087.9</v>
          </cell>
          <cell r="F2691">
            <v>1148.345</v>
          </cell>
        </row>
        <row r="2692">
          <cell r="B2692" t="str">
            <v>084-05-85</v>
          </cell>
          <cell r="C2692" t="str">
            <v>Термоусаживаемая трубка ТТУ 25/12.5 черная (25 м/ролл) HLT</v>
          </cell>
          <cell r="D2692" t="str">
            <v>рул.</v>
          </cell>
          <cell r="E2692">
            <v>2010.55</v>
          </cell>
          <cell r="F2692">
            <v>1105.8025</v>
          </cell>
        </row>
        <row r="2693">
          <cell r="B2693" t="str">
            <v>084-06-015</v>
          </cell>
          <cell r="C2693" t="str">
            <v>Термоусаживаемая трубка ТТУ 25/12.5 желто-зеленая (100м/ролл) HLT</v>
          </cell>
          <cell r="D2693" t="str">
            <v>рул.</v>
          </cell>
          <cell r="E2693">
            <v>3496.52</v>
          </cell>
          <cell r="F2693">
            <v>1923.086</v>
          </cell>
        </row>
        <row r="2694">
          <cell r="B2694" t="str">
            <v>084-05-09</v>
          </cell>
          <cell r="C2694" t="str">
            <v>Термоусаживаемая трубка ТТУ 30/15 белая (25 м/ролл) HLT</v>
          </cell>
          <cell r="D2694" t="str">
            <v>рул.</v>
          </cell>
          <cell r="E2694">
            <v>2065.7</v>
          </cell>
          <cell r="F2694">
            <v>1136.135</v>
          </cell>
        </row>
        <row r="2695">
          <cell r="B2695" t="str">
            <v>084-05-21</v>
          </cell>
          <cell r="C2695" t="str">
            <v>Термоусаживаемая трубка ТТУ 30/15 желтая(25 м/ролл) HLT</v>
          </cell>
          <cell r="D2695" t="str">
            <v>рул.</v>
          </cell>
          <cell r="E2695">
            <v>1957.48</v>
          </cell>
          <cell r="F2695">
            <v>1076.614</v>
          </cell>
        </row>
        <row r="2696">
          <cell r="B2696" t="str">
            <v>084-05-33</v>
          </cell>
          <cell r="C2696" t="str">
            <v>Термоусаживаемая трубка ТТУ 30/15 зеленая (25 м/ролл) HLT</v>
          </cell>
          <cell r="D2696" t="str">
            <v>рул.</v>
          </cell>
          <cell r="E2696">
            <v>1957.48</v>
          </cell>
          <cell r="F2696">
            <v>1076.614</v>
          </cell>
        </row>
        <row r="2697">
          <cell r="B2697" t="str">
            <v>084-05-45</v>
          </cell>
          <cell r="C2697" t="str">
            <v>Термоусаживаемая трубка ТТУ 30/15 красная (25 м/ролл) HLT</v>
          </cell>
          <cell r="D2697" t="str">
            <v>рул.</v>
          </cell>
          <cell r="E2697">
            <v>1957.48</v>
          </cell>
          <cell r="F2697">
            <v>1076.614</v>
          </cell>
        </row>
        <row r="2698">
          <cell r="B2698" t="str">
            <v>084-05-57</v>
          </cell>
          <cell r="C2698" t="str">
            <v>Термоусаживаемая трубка ТТУ 30/15 синяя (25 м/ролл) HLT</v>
          </cell>
          <cell r="D2698" t="str">
            <v>рул.</v>
          </cell>
          <cell r="E2698">
            <v>1957.48</v>
          </cell>
          <cell r="F2698">
            <v>1076.614</v>
          </cell>
        </row>
        <row r="2699">
          <cell r="B2699" t="str">
            <v>084-05-69</v>
          </cell>
          <cell r="C2699" t="str">
            <v>Термоусаживаемая трубка ТТУ 30/15 черная (25 м/ролл) HLT</v>
          </cell>
          <cell r="D2699" t="str">
            <v>рул.</v>
          </cell>
          <cell r="E2699">
            <v>1885.49</v>
          </cell>
          <cell r="F2699">
            <v>1037.0195</v>
          </cell>
        </row>
        <row r="2700">
          <cell r="B2700" t="str">
            <v>084-06-09</v>
          </cell>
          <cell r="C2700" t="str">
            <v>Термоусаживаемая трубка ТТУ 30/15 желто-зеленая (25 м/ролл) HLT</v>
          </cell>
          <cell r="D2700" t="str">
            <v>рул.</v>
          </cell>
          <cell r="E2700">
            <v>2906.07</v>
          </cell>
          <cell r="F2700">
            <v>1598.3385</v>
          </cell>
        </row>
        <row r="2701">
          <cell r="B2701" t="str">
            <v>084-05-10</v>
          </cell>
          <cell r="C2701" t="str">
            <v>Термоусаживаемая трубка ТТУ 40/20 белая (25 м/ролл) HLT</v>
          </cell>
          <cell r="D2701" t="str">
            <v>рул.</v>
          </cell>
          <cell r="E2701">
            <v>2892.69</v>
          </cell>
          <cell r="F2701">
            <v>1590.9795</v>
          </cell>
        </row>
        <row r="2702">
          <cell r="B2702" t="str">
            <v>084-05-22</v>
          </cell>
          <cell r="C2702" t="str">
            <v>Термоусаживаемая трубка ТТУ 40/20 желтая(25 м/ролл) HLT</v>
          </cell>
          <cell r="D2702" t="str">
            <v>рул.</v>
          </cell>
          <cell r="E2702">
            <v>2640.54</v>
          </cell>
          <cell r="F2702">
            <v>1452.297</v>
          </cell>
        </row>
        <row r="2703">
          <cell r="B2703" t="str">
            <v>084-05-34</v>
          </cell>
          <cell r="C2703" t="str">
            <v>Термоусаживаемая трубка ТТУ 40/20 зеленая (25 м/ролл) HLT</v>
          </cell>
          <cell r="D2703" t="str">
            <v>рул.</v>
          </cell>
          <cell r="E2703">
            <v>2640.54</v>
          </cell>
          <cell r="F2703">
            <v>1452.297</v>
          </cell>
        </row>
        <row r="2704">
          <cell r="B2704" t="str">
            <v>084-05-46</v>
          </cell>
          <cell r="C2704" t="str">
            <v>Термоусаживаемая трубка ТТУ 40/20 красная (25 м/ролл) HLT</v>
          </cell>
          <cell r="D2704" t="str">
            <v>рул.</v>
          </cell>
          <cell r="E2704">
            <v>2640.54</v>
          </cell>
          <cell r="F2704">
            <v>1452.297</v>
          </cell>
        </row>
        <row r="2705">
          <cell r="B2705" t="str">
            <v>084-05-58</v>
          </cell>
          <cell r="C2705" t="str">
            <v>Термоусаживаемая трубка ТТУ 40/20 синяя (25 м/ролл) HLT</v>
          </cell>
          <cell r="D2705" t="str">
            <v>рул.</v>
          </cell>
          <cell r="E2705">
            <v>2640.54</v>
          </cell>
          <cell r="F2705">
            <v>1452.297</v>
          </cell>
        </row>
        <row r="2706">
          <cell r="B2706" t="str">
            <v>084-05-70</v>
          </cell>
          <cell r="C2706" t="str">
            <v>Термоусаживаемая трубка ТТУ 40/20 черная (25 м/ролл) HLT</v>
          </cell>
          <cell r="D2706" t="str">
            <v>рул.</v>
          </cell>
          <cell r="E2706">
            <v>2555.3</v>
          </cell>
          <cell r="F2706">
            <v>1405.415</v>
          </cell>
        </row>
        <row r="2707">
          <cell r="B2707" t="str">
            <v>084-06-10</v>
          </cell>
          <cell r="C2707" t="str">
            <v>Термоусаживаемая трубка ТТУ 40/20 желто-зеленая (25 м/ролл) HLT</v>
          </cell>
          <cell r="D2707" t="str">
            <v>рул.</v>
          </cell>
          <cell r="E2707">
            <v>3306.63</v>
          </cell>
          <cell r="F2707">
            <v>1818.6465</v>
          </cell>
        </row>
        <row r="2708">
          <cell r="B2708" t="str">
            <v>084-05-11</v>
          </cell>
          <cell r="C2708" t="str">
            <v>Термоусаживаемая трубка ТТУ 50/25 белая (25 м/ролл) HLT</v>
          </cell>
          <cell r="D2708" t="str">
            <v>рул.</v>
          </cell>
          <cell r="E2708">
            <v>3314.44</v>
          </cell>
          <cell r="F2708">
            <v>1822.942</v>
          </cell>
        </row>
        <row r="2709">
          <cell r="B2709" t="str">
            <v>084-05-23</v>
          </cell>
          <cell r="C2709" t="str">
            <v>Термоусаживаемая трубка ТТУ 50/25 желтая(25 м/ролл) HLT</v>
          </cell>
          <cell r="D2709" t="str">
            <v>рул.</v>
          </cell>
          <cell r="E2709">
            <v>3149.59</v>
          </cell>
          <cell r="F2709">
            <v>1732.2745</v>
          </cell>
        </row>
        <row r="2710">
          <cell r="B2710" t="str">
            <v>084-05-35</v>
          </cell>
          <cell r="C2710" t="str">
            <v>Термоусаживаемая трубка ТТУ 50/25 зеленая (25 м/ролл) HLT</v>
          </cell>
          <cell r="D2710" t="str">
            <v>рул.</v>
          </cell>
          <cell r="E2710">
            <v>3149.59</v>
          </cell>
          <cell r="F2710">
            <v>1732.2745</v>
          </cell>
        </row>
        <row r="2711">
          <cell r="B2711" t="str">
            <v>084-05-47</v>
          </cell>
          <cell r="C2711" t="str">
            <v>Термоусаживаемая трубка ТТУ 50/25 красная (25 м/ролл) HLT</v>
          </cell>
          <cell r="D2711" t="str">
            <v>рул.</v>
          </cell>
          <cell r="E2711">
            <v>3149.59</v>
          </cell>
          <cell r="F2711">
            <v>1732.2745</v>
          </cell>
        </row>
        <row r="2712">
          <cell r="B2712" t="str">
            <v>084-05-59</v>
          </cell>
          <cell r="C2712" t="str">
            <v>Термоусаживаемая трубка ТТУ 50/25 синяя (25 м/ролл) HLT</v>
          </cell>
          <cell r="D2712" t="str">
            <v>рул.</v>
          </cell>
          <cell r="E2712">
            <v>3149.59</v>
          </cell>
          <cell r="F2712">
            <v>1732.2745</v>
          </cell>
        </row>
        <row r="2713">
          <cell r="B2713" t="str">
            <v>084-05-71</v>
          </cell>
          <cell r="C2713" t="str">
            <v>Термоусаживаемая трубка ТТУ 50/25 черная (25 м/ролл) HLT</v>
          </cell>
          <cell r="D2713" t="str">
            <v>рул.</v>
          </cell>
          <cell r="E2713">
            <v>3063.5</v>
          </cell>
          <cell r="F2713">
            <v>1684.925</v>
          </cell>
        </row>
        <row r="2714">
          <cell r="B2714" t="str">
            <v>084-06-11</v>
          </cell>
          <cell r="C2714" t="str">
            <v>Термоусаживаемая трубка ТТУ 50/25 желто-зеленая (25 м/ролл) HLT</v>
          </cell>
          <cell r="D2714" t="str">
            <v>рул.</v>
          </cell>
          <cell r="E2714">
            <v>5100.11</v>
          </cell>
          <cell r="F2714">
            <v>2805.0605</v>
          </cell>
        </row>
        <row r="2715">
          <cell r="B2715" t="str">
            <v>084-05-12</v>
          </cell>
          <cell r="C2715" t="str">
            <v>Термоусаживаемая трубка ТТУ 60/30 белая (25 м/ролл) HLT</v>
          </cell>
          <cell r="D2715" t="str">
            <v>рул.</v>
          </cell>
          <cell r="E2715">
            <v>4957.69</v>
          </cell>
          <cell r="F2715">
            <v>2726.7295</v>
          </cell>
        </row>
        <row r="2716">
          <cell r="B2716" t="str">
            <v>084-05-24</v>
          </cell>
          <cell r="C2716" t="str">
            <v>Термоусаживаемая трубка ТТУ 60/30 желтая(25 м/ролл) HLT</v>
          </cell>
          <cell r="D2716" t="str">
            <v>рул.</v>
          </cell>
          <cell r="E2716">
            <v>4721.99</v>
          </cell>
          <cell r="F2716">
            <v>2597.0945</v>
          </cell>
        </row>
        <row r="2717">
          <cell r="B2717" t="str">
            <v>084-05-36</v>
          </cell>
          <cell r="C2717" t="str">
            <v>Термоусаживаемая трубка ТТУ 60/30 зеленая (25 м/ролл) HLT</v>
          </cell>
          <cell r="D2717" t="str">
            <v>рул.</v>
          </cell>
          <cell r="E2717">
            <v>4721.99</v>
          </cell>
          <cell r="F2717">
            <v>2597.0945</v>
          </cell>
        </row>
        <row r="2718">
          <cell r="B2718" t="str">
            <v>084-05-48</v>
          </cell>
          <cell r="C2718" t="str">
            <v>Термоусаживаемая трубка ТТУ 60/30 красная (25 м/ролл) HLT</v>
          </cell>
          <cell r="D2718" t="str">
            <v>рул.</v>
          </cell>
          <cell r="E2718">
            <v>4721.99</v>
          </cell>
          <cell r="F2718">
            <v>2597.0945</v>
          </cell>
        </row>
        <row r="2719">
          <cell r="B2719" t="str">
            <v>084-05-60</v>
          </cell>
          <cell r="C2719" t="str">
            <v>Термоусаживаемая трубка ТТУ 60/30 синяя (25 м/ролл) HLT</v>
          </cell>
          <cell r="D2719" t="str">
            <v>рул.</v>
          </cell>
          <cell r="E2719">
            <v>4721.99</v>
          </cell>
          <cell r="F2719">
            <v>2597.0945</v>
          </cell>
        </row>
        <row r="2720">
          <cell r="B2720" t="str">
            <v>084-05-72</v>
          </cell>
          <cell r="C2720" t="str">
            <v>Термоусаживаемая трубка ТТУ 60/30 черная (25 м/ролл) HLT</v>
          </cell>
          <cell r="D2720" t="str">
            <v>рул.</v>
          </cell>
          <cell r="E2720">
            <v>4603.06</v>
          </cell>
          <cell r="F2720">
            <v>2531.683</v>
          </cell>
        </row>
        <row r="2721">
          <cell r="B2721" t="str">
            <v>084-06-12</v>
          </cell>
          <cell r="C2721" t="str">
            <v>Термоусаживаемая трубка ТТУ 60/30 желто-зеленая (25 м/ролл) HLT</v>
          </cell>
          <cell r="D2721" t="str">
            <v>рул.</v>
          </cell>
          <cell r="E2721">
            <v>6813.85</v>
          </cell>
          <cell r="F2721">
            <v>3747.6175</v>
          </cell>
        </row>
        <row r="2722">
          <cell r="B2722" t="str">
            <v>084-05-086</v>
          </cell>
          <cell r="C2722" t="str">
            <v>Термоусаживаемая трубка ТТУ 80/40 белая (25 м/ролл) HLT</v>
          </cell>
          <cell r="D2722" t="str">
            <v>рул.</v>
          </cell>
          <cell r="E2722">
            <v>6420.21</v>
          </cell>
          <cell r="F2722">
            <v>3531.1155</v>
          </cell>
        </row>
        <row r="2723">
          <cell r="B2723" t="str">
            <v>084-05-087</v>
          </cell>
          <cell r="C2723" t="str">
            <v>Термоусаживаемая трубка ТТУ 80/40 желтая(25 м/ролл) HLT</v>
          </cell>
          <cell r="D2723" t="str">
            <v>рул.</v>
          </cell>
          <cell r="E2723">
            <v>6228.88</v>
          </cell>
          <cell r="F2723">
            <v>3425.884</v>
          </cell>
        </row>
        <row r="2724">
          <cell r="B2724" t="str">
            <v>084-05-088</v>
          </cell>
          <cell r="C2724" t="str">
            <v>Термоусаживаемая трубка ТТУ 80/40 зеленая (25 м/ролл) HLT</v>
          </cell>
          <cell r="D2724" t="str">
            <v>рул.</v>
          </cell>
          <cell r="E2724">
            <v>6228.88</v>
          </cell>
          <cell r="F2724">
            <v>3425.884</v>
          </cell>
        </row>
        <row r="2725">
          <cell r="B2725" t="str">
            <v>084-05-089</v>
          </cell>
          <cell r="C2725" t="str">
            <v>Термоусаживаемая трубка ТТУ 80/40 красная (25 м/ролл) HLT</v>
          </cell>
          <cell r="D2725" t="str">
            <v>рул.</v>
          </cell>
          <cell r="E2725">
            <v>6228.88</v>
          </cell>
          <cell r="F2725">
            <v>3425.884</v>
          </cell>
        </row>
        <row r="2726">
          <cell r="B2726" t="str">
            <v>084-05-110</v>
          </cell>
          <cell r="C2726" t="str">
            <v>Термоусаживаемая трубка ТТУ 80/40 синяя (25 м/ролл) HLT</v>
          </cell>
          <cell r="D2726" t="str">
            <v>рул.</v>
          </cell>
          <cell r="E2726">
            <v>6228.88</v>
          </cell>
          <cell r="F2726">
            <v>3425.884</v>
          </cell>
        </row>
        <row r="2727">
          <cell r="B2727" t="str">
            <v>084-05-111</v>
          </cell>
          <cell r="C2727" t="str">
            <v>Термоусаживаемая трубка ТТУ 80/40 черная (25 м/ролл) HLT</v>
          </cell>
          <cell r="D2727" t="str">
            <v>рул.</v>
          </cell>
          <cell r="E2727">
            <v>6228.88</v>
          </cell>
          <cell r="F2727">
            <v>3425.884</v>
          </cell>
        </row>
        <row r="2728">
          <cell r="B2728" t="str">
            <v>084-06-016</v>
          </cell>
          <cell r="C2728" t="str">
            <v>Термоусаживаемая трубка ТТУ 80/40 желто-зеленая (25 м/ролл) HLT</v>
          </cell>
          <cell r="D2728" t="str">
            <v>рул.</v>
          </cell>
          <cell r="E2728">
            <v>6641.28</v>
          </cell>
          <cell r="F2728">
            <v>3652.704</v>
          </cell>
        </row>
        <row r="2729">
          <cell r="B2729" t="str">
            <v>084-05-120</v>
          </cell>
          <cell r="C2729" t="str">
            <v>Термоусаживаемая трубка ТТУ 100/50 белая (25 м/ролл) HLT</v>
          </cell>
          <cell r="D2729" t="str">
            <v>рул.</v>
          </cell>
          <cell r="E2729">
            <v>7985.21</v>
          </cell>
          <cell r="F2729">
            <v>4391.8655</v>
          </cell>
        </row>
        <row r="2730">
          <cell r="B2730" t="str">
            <v>084-05-121</v>
          </cell>
          <cell r="C2730" t="str">
            <v>Термоусаживаемая трубка ТТУ 100/50 желтая(25 м/ролл) HLT</v>
          </cell>
          <cell r="D2730" t="str">
            <v>рул.</v>
          </cell>
          <cell r="E2730">
            <v>7654.39</v>
          </cell>
          <cell r="F2730">
            <v>4209.9145</v>
          </cell>
        </row>
        <row r="2731">
          <cell r="B2731" t="str">
            <v>084-05-122</v>
          </cell>
          <cell r="C2731" t="str">
            <v>Термоусаживаемая трубка ТТУ 100/50 зеленая (25 м/ролл) HLT</v>
          </cell>
          <cell r="D2731" t="str">
            <v>рул.</v>
          </cell>
          <cell r="E2731">
            <v>7654.39</v>
          </cell>
          <cell r="F2731">
            <v>4209.9145</v>
          </cell>
        </row>
        <row r="2732">
          <cell r="B2732" t="str">
            <v>084-05-123</v>
          </cell>
          <cell r="C2732" t="str">
            <v>Термоусаживаемая трубка ТТУ 100/50 красная (25 м/ролл) HLT</v>
          </cell>
          <cell r="D2732" t="str">
            <v>рул.</v>
          </cell>
          <cell r="E2732">
            <v>7654.39</v>
          </cell>
          <cell r="F2732">
            <v>4209.9145</v>
          </cell>
        </row>
        <row r="2733">
          <cell r="B2733" t="str">
            <v>084-05-124</v>
          </cell>
          <cell r="C2733" t="str">
            <v>Термоусаживаемая трубка ТТУ 100/50 синяя (25 м/ролл) HLT</v>
          </cell>
          <cell r="D2733" t="str">
            <v>рул.</v>
          </cell>
          <cell r="E2733">
            <v>7654.39</v>
          </cell>
          <cell r="F2733">
            <v>4209.9145</v>
          </cell>
        </row>
        <row r="2734">
          <cell r="B2734" t="str">
            <v>084-05-125</v>
          </cell>
          <cell r="C2734" t="str">
            <v>Термоусаживаемая трубка ТТУ 100/50 черная (25 м/ролл) HLT</v>
          </cell>
          <cell r="D2734" t="str">
            <v>рул.</v>
          </cell>
          <cell r="E2734">
            <v>7654.39</v>
          </cell>
          <cell r="F2734">
            <v>4209.9145</v>
          </cell>
        </row>
        <row r="2735">
          <cell r="B2735" t="str">
            <v>084-06-017</v>
          </cell>
          <cell r="C2735" t="str">
            <v>Термоусаживаемая трубка ТТУ 100/50 желто-зеленая (25 м/ролл) HLT</v>
          </cell>
          <cell r="D2735" t="str">
            <v>рул.</v>
          </cell>
          <cell r="E2735">
            <v>8134.73</v>
          </cell>
          <cell r="F2735">
            <v>4474.1015</v>
          </cell>
        </row>
        <row r="2736">
          <cell r="B2736" t="str">
            <v>084-05-170</v>
          </cell>
          <cell r="C2736" t="str">
            <v>Термоусаживаемая трубка ТТУ 120/60 белая (25 м/ролл) HLT</v>
          </cell>
          <cell r="D2736" t="str">
            <v>рул.</v>
          </cell>
          <cell r="E2736">
            <v>12205.37</v>
          </cell>
          <cell r="F2736">
            <v>6712.9535</v>
          </cell>
        </row>
        <row r="2737">
          <cell r="B2737" t="str">
            <v>084-05-171</v>
          </cell>
          <cell r="C2737" t="str">
            <v>Термоусаживаемая трубка ТТУ 120/60 желтая(25 м/ролл) HLT</v>
          </cell>
          <cell r="D2737" t="str">
            <v>рул.</v>
          </cell>
          <cell r="E2737">
            <v>10152.33</v>
          </cell>
          <cell r="F2737">
            <v>5583.7815</v>
          </cell>
        </row>
        <row r="2738">
          <cell r="B2738" t="str">
            <v>084-05-172</v>
          </cell>
          <cell r="C2738" t="str">
            <v>Термоусаживаемая трубка ТТУ 120/60 зеленая (25 м/ролл) HLT</v>
          </cell>
          <cell r="D2738" t="str">
            <v>рул.</v>
          </cell>
          <cell r="E2738">
            <v>10152.33</v>
          </cell>
          <cell r="F2738">
            <v>5583.7815</v>
          </cell>
        </row>
        <row r="2739">
          <cell r="B2739" t="str">
            <v>084-05-173</v>
          </cell>
          <cell r="C2739" t="str">
            <v>Термоусаживаемая трубка ТТУ 120/60 красная (25 м/ролл) HLT</v>
          </cell>
          <cell r="D2739" t="str">
            <v>рул.</v>
          </cell>
          <cell r="E2739">
            <v>10152.33</v>
          </cell>
          <cell r="F2739">
            <v>5583.7815</v>
          </cell>
        </row>
        <row r="2740">
          <cell r="B2740" t="str">
            <v>084-05-174</v>
          </cell>
          <cell r="C2740" t="str">
            <v>Термоусаживаемая трубка ТТУ 120/60 синяя (25 м/ролл) HLT</v>
          </cell>
          <cell r="D2740" t="str">
            <v>рул.</v>
          </cell>
          <cell r="E2740">
            <v>10152.33</v>
          </cell>
          <cell r="F2740">
            <v>5583.7815</v>
          </cell>
        </row>
        <row r="2741">
          <cell r="B2741" t="str">
            <v>084-05-175</v>
          </cell>
          <cell r="C2741" t="str">
            <v>Термоусаживаемая трубка ТТУ 120/60 черная (25 м/ролл) HLT</v>
          </cell>
          <cell r="D2741" t="str">
            <v>рул.</v>
          </cell>
          <cell r="E2741">
            <v>10152.33</v>
          </cell>
          <cell r="F2741">
            <v>5583.7815</v>
          </cell>
        </row>
        <row r="2742">
          <cell r="B2742" t="str">
            <v>084-06-133</v>
          </cell>
          <cell r="C2742" t="str">
            <v>Термоусаживаемая трубка ТТУ 120/60 желто-зеленая (25 м/ролл) HLT</v>
          </cell>
          <cell r="D2742" t="str">
            <v>рул.</v>
          </cell>
          <cell r="E2742">
            <v>12205.37</v>
          </cell>
          <cell r="F2742">
            <v>6712.9535</v>
          </cell>
        </row>
        <row r="2743">
          <cell r="B2743" t="str">
            <v>084-05-130</v>
          </cell>
          <cell r="C2743" t="str">
            <v>Термоусаживаемая трубка ТТУ 150/75 белая (25 м/ролл) HLT</v>
          </cell>
          <cell r="D2743" t="str">
            <v>рул.</v>
          </cell>
          <cell r="E2743">
            <v>19252.34</v>
          </cell>
          <cell r="F2743">
            <v>10588.787</v>
          </cell>
        </row>
        <row r="2744">
          <cell r="B2744" t="str">
            <v>084-05-131</v>
          </cell>
          <cell r="C2744" t="str">
            <v>Термоусаживаемая трубка ТТУ 150/75 желтая(25 м/ролл) HLT</v>
          </cell>
          <cell r="D2744" t="str">
            <v>рул.</v>
          </cell>
          <cell r="E2744">
            <v>15214.6</v>
          </cell>
          <cell r="F2744">
            <v>8368.03</v>
          </cell>
        </row>
        <row r="2745">
          <cell r="B2745" t="str">
            <v>084-05-132</v>
          </cell>
          <cell r="C2745" t="str">
            <v>Термоусаживаемая трубка ТТУ 150/75 зеленая (25 м/ролл) HLT</v>
          </cell>
          <cell r="D2745" t="str">
            <v>рул.</v>
          </cell>
          <cell r="E2745">
            <v>15214.6</v>
          </cell>
          <cell r="F2745">
            <v>8368.03</v>
          </cell>
        </row>
        <row r="2746">
          <cell r="B2746" t="str">
            <v>084-05-133</v>
          </cell>
          <cell r="C2746" t="str">
            <v>Термоусаживаемая трубка ТТУ 150/75 красная (25 м/ролл) HLT</v>
          </cell>
          <cell r="D2746" t="str">
            <v>рул.</v>
          </cell>
          <cell r="E2746">
            <v>15214.6</v>
          </cell>
          <cell r="F2746">
            <v>8368.03</v>
          </cell>
        </row>
        <row r="2747">
          <cell r="B2747" t="str">
            <v>084-05-134</v>
          </cell>
          <cell r="C2747" t="str">
            <v>Термоусаживаемая трубка ТТУ 150/75 синяя (25 м/ролл) HLT</v>
          </cell>
          <cell r="D2747" t="str">
            <v>рул.</v>
          </cell>
          <cell r="E2747">
            <v>15214.6</v>
          </cell>
          <cell r="F2747">
            <v>8368.03</v>
          </cell>
        </row>
        <row r="2748">
          <cell r="B2748" t="str">
            <v>084-05-135</v>
          </cell>
          <cell r="C2748" t="str">
            <v>Термоусаживаемая трубка ТТУ 150/75 черная (25 м/ролл) HLT</v>
          </cell>
          <cell r="D2748" t="str">
            <v>рул.</v>
          </cell>
          <cell r="E2748">
            <v>15214.6</v>
          </cell>
          <cell r="F2748">
            <v>8368.03</v>
          </cell>
        </row>
        <row r="2749">
          <cell r="B2749" t="str">
            <v>084-06-018</v>
          </cell>
          <cell r="C2749" t="str">
            <v>Термоусаживаемая трубка ТТУ 150/75 желто-зеленая (25 м/ролл) HLT</v>
          </cell>
          <cell r="D2749" t="str">
            <v>рул.</v>
          </cell>
          <cell r="E2749">
            <v>19252.34</v>
          </cell>
          <cell r="F2749">
            <v>10588.787</v>
          </cell>
        </row>
        <row r="2750">
          <cell r="B2750" t="str">
            <v>Термоусаживаемые материалы ТТУнг</v>
          </cell>
        </row>
        <row r="2751">
          <cell r="C2751" t="str">
            <v>Термоусаживаемая трубка ТУТнг 2/1 белая (400 м/ролл) HLT</v>
          </cell>
          <cell r="D2751" t="str">
            <v>рул.</v>
          </cell>
        </row>
        <row r="2751">
          <cell r="F2751">
            <v>0</v>
          </cell>
        </row>
        <row r="2752">
          <cell r="C2752" t="str">
            <v>Термоусаживаемая трубка ТУТнг 2/1 желтая (400 м/ролл) HLT</v>
          </cell>
          <cell r="D2752" t="str">
            <v>рул.</v>
          </cell>
          <cell r="E2752">
            <v>5872.63</v>
          </cell>
          <cell r="F2752">
            <v>3229.9465</v>
          </cell>
        </row>
        <row r="2753">
          <cell r="C2753" t="str">
            <v>Термоусаживаемая трубка ТУТнг 2/1 зеленая (400 м/ролл) HLT</v>
          </cell>
          <cell r="D2753" t="str">
            <v>рул.</v>
          </cell>
          <cell r="E2753">
            <v>5872.63</v>
          </cell>
          <cell r="F2753">
            <v>3229.9465</v>
          </cell>
        </row>
        <row r="2754">
          <cell r="C2754" t="str">
            <v>Термоусаживаемая трубка ТУТнг 2/1 красная (400 м/ролл) HLT</v>
          </cell>
          <cell r="D2754" t="str">
            <v>рул.</v>
          </cell>
          <cell r="E2754">
            <v>5872.63</v>
          </cell>
          <cell r="F2754">
            <v>3229.9465</v>
          </cell>
        </row>
        <row r="2755">
          <cell r="C2755" t="str">
            <v>Термоусаживаемая трубка ТУТнг 2/1 синяя (400 м/ролл) HLT</v>
          </cell>
          <cell r="D2755" t="str">
            <v>рул.</v>
          </cell>
          <cell r="E2755">
            <v>5872.63</v>
          </cell>
          <cell r="F2755">
            <v>3229.9465</v>
          </cell>
        </row>
        <row r="2756">
          <cell r="C2756" t="str">
            <v>Термоусаживаемая трубка ТУТнг 2/1 черная (400 м/ролл) HLT</v>
          </cell>
          <cell r="D2756" t="str">
            <v>рул.</v>
          </cell>
          <cell r="E2756">
            <v>5519.36</v>
          </cell>
          <cell r="F2756">
            <v>3035.648</v>
          </cell>
        </row>
        <row r="2757">
          <cell r="C2757" t="str">
            <v>Термоусаживаемая трубка ТУТнг 2/1 желто-зеленая (400 м/ролл) HLT</v>
          </cell>
          <cell r="D2757" t="str">
            <v>рул.</v>
          </cell>
        </row>
        <row r="2757">
          <cell r="F2757">
            <v>0</v>
          </cell>
        </row>
        <row r="2758">
          <cell r="B2758" t="str">
            <v>084-05-002</v>
          </cell>
          <cell r="C2758" t="str">
            <v>Термоусаживаемая трубка ТУТнг 4/2 белая (200 м/ролл) HLT</v>
          </cell>
          <cell r="D2758" t="str">
            <v>рул.</v>
          </cell>
          <cell r="E2758">
            <v>3174.13</v>
          </cell>
          <cell r="F2758">
            <v>1745.7715</v>
          </cell>
        </row>
        <row r="2759">
          <cell r="B2759" t="str">
            <v>084-05-014</v>
          </cell>
          <cell r="C2759" t="str">
            <v>Термоусаживаемая трубка ТУТнг 4/2 желтая (200 м/ролл) HLT</v>
          </cell>
          <cell r="D2759" t="str">
            <v>рул.</v>
          </cell>
          <cell r="E2759">
            <v>2952.4</v>
          </cell>
          <cell r="F2759">
            <v>1623.82</v>
          </cell>
        </row>
        <row r="2760">
          <cell r="B2760" t="str">
            <v>084-05-026</v>
          </cell>
          <cell r="C2760" t="str">
            <v>Термоусаживаемая трубка ТУТнг 4/2 зеленая (200 м/ролл) HLT</v>
          </cell>
          <cell r="D2760" t="str">
            <v>рул.</v>
          </cell>
          <cell r="E2760">
            <v>2952.4</v>
          </cell>
          <cell r="F2760">
            <v>1623.82</v>
          </cell>
        </row>
        <row r="2761">
          <cell r="B2761" t="str">
            <v>084-05-038</v>
          </cell>
          <cell r="C2761" t="str">
            <v>Термоусаживаемая трубка ТУТнг 4/2 красная (200 м/ролл) HLT</v>
          </cell>
          <cell r="D2761" t="str">
            <v>рул.</v>
          </cell>
          <cell r="E2761">
            <v>2952.4</v>
          </cell>
          <cell r="F2761">
            <v>1623.82</v>
          </cell>
        </row>
        <row r="2762">
          <cell r="B2762" t="str">
            <v>084-05-050</v>
          </cell>
          <cell r="C2762" t="str">
            <v>Термоусаживаемая трубка ТУТнг 4/2 синяя (200 м/ролл) HLT</v>
          </cell>
          <cell r="D2762" t="str">
            <v>рул.</v>
          </cell>
          <cell r="E2762">
            <v>2952.4</v>
          </cell>
          <cell r="F2762">
            <v>1623.82</v>
          </cell>
        </row>
        <row r="2763">
          <cell r="B2763" t="str">
            <v>084-05-062</v>
          </cell>
          <cell r="C2763" t="str">
            <v>Термоусаживаемая трубка ТУТнг 4/2 черная (200 м/ролл) HLT</v>
          </cell>
          <cell r="D2763" t="str">
            <v>рул.</v>
          </cell>
          <cell r="E2763">
            <v>2825.76</v>
          </cell>
          <cell r="F2763">
            <v>1554.168</v>
          </cell>
        </row>
        <row r="2764">
          <cell r="B2764" t="str">
            <v>084-06-002</v>
          </cell>
          <cell r="C2764" t="str">
            <v>Термоусаживаемая трубка ТУТнг 4/2 желто-зеленая (200 м/ролл) HLT</v>
          </cell>
          <cell r="D2764" t="str">
            <v>рул.</v>
          </cell>
          <cell r="E2764">
            <v>3212.5</v>
          </cell>
          <cell r="F2764">
            <v>1766.875</v>
          </cell>
        </row>
        <row r="2765">
          <cell r="B2765" t="str">
            <v>084-05-003</v>
          </cell>
          <cell r="C2765" t="str">
            <v>Термоусаживаемая трубка ТУТнг 6/3 белая (100 м/ролл) HLT</v>
          </cell>
          <cell r="D2765" t="str">
            <v>рул.</v>
          </cell>
          <cell r="E2765">
            <v>2015.33</v>
          </cell>
          <cell r="F2765">
            <v>1108.4315</v>
          </cell>
        </row>
        <row r="2766">
          <cell r="B2766" t="str">
            <v>084-05-015</v>
          </cell>
          <cell r="C2766" t="str">
            <v>Термоусаживаемая трубка ТУТнг 6/3 желтая (100 м/ролл) HLT</v>
          </cell>
          <cell r="D2766" t="str">
            <v>рул.</v>
          </cell>
          <cell r="E2766">
            <v>1956.74</v>
          </cell>
          <cell r="F2766">
            <v>1076.207</v>
          </cell>
        </row>
        <row r="2767">
          <cell r="B2767" t="str">
            <v>084-05-027</v>
          </cell>
          <cell r="C2767" t="str">
            <v>Термоусаживаемая трубка ТУТнг 6/3 зеленая (100 м/ролл) HLT</v>
          </cell>
          <cell r="D2767" t="str">
            <v>рул.</v>
          </cell>
          <cell r="E2767">
            <v>1956.74</v>
          </cell>
          <cell r="F2767">
            <v>1076.207</v>
          </cell>
        </row>
        <row r="2768">
          <cell r="B2768" t="str">
            <v>084-05-039</v>
          </cell>
          <cell r="C2768" t="str">
            <v>Термоусаживаемая трубка ТУТнг 6/3 красная (100 м/ролл) HLT</v>
          </cell>
          <cell r="D2768" t="str">
            <v>рул.</v>
          </cell>
          <cell r="E2768">
            <v>1956.74</v>
          </cell>
          <cell r="F2768">
            <v>1076.207</v>
          </cell>
        </row>
        <row r="2769">
          <cell r="B2769" t="str">
            <v>084-05-051</v>
          </cell>
          <cell r="C2769" t="str">
            <v>Термоусаживаемая трубка ТУТнг 6/3 синяя (100 м/ролл) HLT</v>
          </cell>
          <cell r="D2769" t="str">
            <v>рул.</v>
          </cell>
          <cell r="E2769">
            <v>1956.74</v>
          </cell>
          <cell r="F2769">
            <v>1076.207</v>
          </cell>
        </row>
        <row r="2770">
          <cell r="B2770" t="str">
            <v>084-05-063</v>
          </cell>
          <cell r="C2770" t="str">
            <v>Термоусаживаемая трубка ТУТнг 6/3 черная (100 м/ролл) HLT</v>
          </cell>
          <cell r="D2770" t="str">
            <v>рул.</v>
          </cell>
          <cell r="E2770">
            <v>1900.7</v>
          </cell>
          <cell r="F2770">
            <v>1045.385</v>
          </cell>
        </row>
        <row r="2771">
          <cell r="B2771" t="str">
            <v>084-06-003</v>
          </cell>
          <cell r="C2771" t="str">
            <v>Термоусаживаемая трубка ТУТнг 6/3 желто-зеленая (100 м/ролл) HLT</v>
          </cell>
          <cell r="D2771" t="str">
            <v>рул.</v>
          </cell>
          <cell r="E2771">
            <v>3107.31</v>
          </cell>
          <cell r="F2771">
            <v>1709.0205</v>
          </cell>
        </row>
        <row r="2772">
          <cell r="B2772" t="str">
            <v>084-05-004</v>
          </cell>
          <cell r="C2772" t="str">
            <v>Термоусаживаемая трубка ТУТнг 8/4 белая (100 м/ролл) HLT</v>
          </cell>
          <cell r="D2772" t="str">
            <v>рул.</v>
          </cell>
          <cell r="E2772">
            <v>2315.71</v>
          </cell>
          <cell r="F2772">
            <v>1273.6405</v>
          </cell>
        </row>
        <row r="2773">
          <cell r="B2773" t="str">
            <v>084-05-016</v>
          </cell>
          <cell r="C2773" t="str">
            <v>Термоусаживаемая трубка ТУТнг 8/4 желтая (100 м/ролл) HLT</v>
          </cell>
          <cell r="D2773" t="str">
            <v>рул.</v>
          </cell>
          <cell r="E2773">
            <v>2196.05</v>
          </cell>
          <cell r="F2773">
            <v>1207.8275</v>
          </cell>
        </row>
        <row r="2774">
          <cell r="B2774" t="str">
            <v>084-05-028</v>
          </cell>
          <cell r="C2774" t="str">
            <v>Термоусаживаемая трубка ТУТнг 8/4 зеленая (100 м/ролл) HLT</v>
          </cell>
          <cell r="D2774" t="str">
            <v>рул.</v>
          </cell>
          <cell r="E2774">
            <v>2196.05</v>
          </cell>
          <cell r="F2774">
            <v>1207.8275</v>
          </cell>
        </row>
        <row r="2775">
          <cell r="B2775" t="str">
            <v>084-05-040</v>
          </cell>
          <cell r="C2775" t="str">
            <v>Термоусаживаемая трубка ТУТнг 8/4 красная (100 м/ролл) HLT</v>
          </cell>
          <cell r="D2775" t="str">
            <v>рул.</v>
          </cell>
          <cell r="E2775">
            <v>2196.05</v>
          </cell>
          <cell r="F2775">
            <v>1207.8275</v>
          </cell>
        </row>
        <row r="2776">
          <cell r="B2776" t="str">
            <v>084-05-052</v>
          </cell>
          <cell r="C2776" t="str">
            <v>Термоусаживаемая трубка ТУТнг 8/4 синяя (100 м/ролл) HLT</v>
          </cell>
          <cell r="D2776" t="str">
            <v>рул.</v>
          </cell>
          <cell r="E2776">
            <v>2196.05</v>
          </cell>
          <cell r="F2776">
            <v>1207.8275</v>
          </cell>
        </row>
        <row r="2777">
          <cell r="B2777" t="str">
            <v>084-05-064</v>
          </cell>
          <cell r="C2777" t="str">
            <v>Термоусаживаемая трубка ТУТнг 8/4 черная (100 м/ролл) HLT</v>
          </cell>
          <cell r="D2777" t="str">
            <v>рул.</v>
          </cell>
          <cell r="E2777">
            <v>2106.93</v>
          </cell>
          <cell r="F2777">
            <v>1158.8115</v>
          </cell>
        </row>
        <row r="2778">
          <cell r="B2778" t="str">
            <v>084-06-004</v>
          </cell>
          <cell r="C2778" t="str">
            <v>Термоусаживаемая трубка ТУТнг 8/4 желто-зеленая (100 м/ролл) HLT</v>
          </cell>
          <cell r="D2778" t="str">
            <v>рул.</v>
          </cell>
          <cell r="E2778">
            <v>3428.82</v>
          </cell>
          <cell r="F2778">
            <v>1885.851</v>
          </cell>
        </row>
        <row r="2779">
          <cell r="B2779" t="str">
            <v>084-05-005</v>
          </cell>
          <cell r="C2779" t="str">
            <v>Термоусаживаемая трубка ТУТнг 10/5 белая (100 м/ролл) HLT</v>
          </cell>
          <cell r="D2779" t="str">
            <v>рул.</v>
          </cell>
          <cell r="E2779">
            <v>2609.54</v>
          </cell>
          <cell r="F2779">
            <v>1435.247</v>
          </cell>
        </row>
        <row r="2780">
          <cell r="B2780" t="str">
            <v>084-05-017</v>
          </cell>
          <cell r="C2780" t="str">
            <v>Термоусаживаемая трубка ТУТнг 10/5 желтая (100 м/ролл) HLT</v>
          </cell>
          <cell r="D2780" t="str">
            <v>рул.</v>
          </cell>
          <cell r="E2780">
            <v>2539.07</v>
          </cell>
          <cell r="F2780">
            <v>1396.4885</v>
          </cell>
        </row>
        <row r="2781">
          <cell r="B2781" t="str">
            <v>084-05-029</v>
          </cell>
          <cell r="C2781" t="str">
            <v>Термоусаживаемая трубка ТУТнг 10/5 зеленая (100 м/ролл) HLT</v>
          </cell>
          <cell r="D2781" t="str">
            <v>рул.</v>
          </cell>
          <cell r="E2781">
            <v>2539.07</v>
          </cell>
          <cell r="F2781">
            <v>1396.4885</v>
          </cell>
        </row>
        <row r="2782">
          <cell r="B2782" t="str">
            <v>084-05-041</v>
          </cell>
          <cell r="C2782" t="str">
            <v>Термоусаживаемая трубка ТУТнг 10/5 красная (100 м/ролл) HLT</v>
          </cell>
          <cell r="D2782" t="str">
            <v>рул.</v>
          </cell>
          <cell r="E2782">
            <v>2539.07</v>
          </cell>
          <cell r="F2782">
            <v>1396.4885</v>
          </cell>
        </row>
        <row r="2783">
          <cell r="B2783" t="str">
            <v>084-05-053</v>
          </cell>
          <cell r="C2783" t="str">
            <v>Термоусаживаемая трубка ТУТнг 10/5 синяя (100 м/ролл) HLT</v>
          </cell>
          <cell r="D2783" t="str">
            <v>рул.</v>
          </cell>
          <cell r="E2783">
            <v>2539.07</v>
          </cell>
          <cell r="F2783">
            <v>1396.4885</v>
          </cell>
        </row>
        <row r="2784">
          <cell r="B2784" t="str">
            <v>084-05-065</v>
          </cell>
          <cell r="C2784" t="str">
            <v>Термоусаживаемая трубка ТУТнг 10/5 черная (100 м/ролл) HLT</v>
          </cell>
          <cell r="D2784" t="str">
            <v>рул.</v>
          </cell>
          <cell r="E2784">
            <v>2407.27</v>
          </cell>
          <cell r="F2784">
            <v>1323.9985</v>
          </cell>
        </row>
        <row r="2785">
          <cell r="B2785" t="str">
            <v>084-06-005</v>
          </cell>
          <cell r="C2785" t="str">
            <v>Термоусаживаемая трубка ТУТнг 10/5 желто-зеленая (100 м/ролл) HLT</v>
          </cell>
          <cell r="D2785" t="str">
            <v>рул.</v>
          </cell>
          <cell r="E2785">
            <v>4085.28</v>
          </cell>
          <cell r="F2785">
            <v>2246.904</v>
          </cell>
        </row>
        <row r="2786">
          <cell r="B2786" t="str">
            <v>084-05-006</v>
          </cell>
          <cell r="C2786" t="str">
            <v>Термоусаживаемая трубка ТУТнг 12/6 белая (100 м/ролл) HLT</v>
          </cell>
          <cell r="D2786" t="str">
            <v>рул.</v>
          </cell>
          <cell r="E2786">
            <v>3106.56</v>
          </cell>
          <cell r="F2786">
            <v>1708.608</v>
          </cell>
        </row>
        <row r="2787">
          <cell r="B2787" t="str">
            <v>084-05-018</v>
          </cell>
          <cell r="C2787" t="str">
            <v>Термоусаживаемая трубка ТУТнг 12/6 желтая (100 м/ролл) HLT</v>
          </cell>
          <cell r="D2787" t="str">
            <v>рул.</v>
          </cell>
          <cell r="E2787">
            <v>3029.8</v>
          </cell>
          <cell r="F2787">
            <v>1666.39</v>
          </cell>
        </row>
        <row r="2788">
          <cell r="B2788" t="str">
            <v>084-05-030</v>
          </cell>
          <cell r="C2788" t="str">
            <v>Термоусаживаемая трубка ТУТнг 12/6 зеленая (100 м/ролл) HLT</v>
          </cell>
          <cell r="D2788" t="str">
            <v>рул.</v>
          </cell>
          <cell r="E2788">
            <v>3029.8</v>
          </cell>
          <cell r="F2788">
            <v>1666.39</v>
          </cell>
        </row>
        <row r="2789">
          <cell r="B2789" t="str">
            <v>084-05-042</v>
          </cell>
          <cell r="C2789" t="str">
            <v>Термоусаживаемая трубка ТУТнг 12/6 красная (100 м/ролл) HLT</v>
          </cell>
          <cell r="D2789" t="str">
            <v>рул.</v>
          </cell>
          <cell r="E2789">
            <v>3029.8</v>
          </cell>
          <cell r="F2789">
            <v>1666.39</v>
          </cell>
        </row>
        <row r="2790">
          <cell r="B2790" t="str">
            <v>084-05-054</v>
          </cell>
          <cell r="C2790" t="str">
            <v>Термоусаживаемая трубка ТУТнг 12/6 синяя (100 м/ролл) HLT</v>
          </cell>
          <cell r="D2790" t="str">
            <v>рул.</v>
          </cell>
          <cell r="E2790">
            <v>3029.8</v>
          </cell>
          <cell r="F2790">
            <v>1666.39</v>
          </cell>
        </row>
        <row r="2791">
          <cell r="B2791" t="str">
            <v>084-05-066</v>
          </cell>
          <cell r="C2791" t="str">
            <v>Термоусаживаемая трубка ТУТнг 12/6 черная (100 м/ролл) HLT</v>
          </cell>
          <cell r="D2791" t="str">
            <v>рул.</v>
          </cell>
          <cell r="E2791">
            <v>2970.03</v>
          </cell>
          <cell r="F2791">
            <v>1633.5165</v>
          </cell>
        </row>
        <row r="2792">
          <cell r="B2792" t="str">
            <v>084-06-006</v>
          </cell>
          <cell r="C2792" t="str">
            <v>Термоусаживаемая трубка ТУТнг 12/6 желто-зеленая (100 м/ролл) HLT</v>
          </cell>
          <cell r="D2792" t="str">
            <v>рул.</v>
          </cell>
          <cell r="E2792">
            <v>4699.24</v>
          </cell>
          <cell r="F2792">
            <v>2584.582</v>
          </cell>
        </row>
        <row r="2793">
          <cell r="B2793" t="str">
            <v>084-05-080</v>
          </cell>
          <cell r="C2793" t="str">
            <v>Термоусаживаемая трубка ТУТнг 14/7 белая (100 м/ролл) HLT</v>
          </cell>
          <cell r="D2793" t="str">
            <v>рул.</v>
          </cell>
          <cell r="E2793">
            <v>3941.09</v>
          </cell>
          <cell r="F2793">
            <v>2167.5995</v>
          </cell>
        </row>
        <row r="2794">
          <cell r="B2794" t="str">
            <v>084-05-081</v>
          </cell>
          <cell r="C2794" t="str">
            <v>Термоусаживаемая трубка ТУТнг 14/7 желтая (100 м/ролл) HLT</v>
          </cell>
          <cell r="D2794" t="str">
            <v>рул.</v>
          </cell>
          <cell r="E2794">
            <v>3855.74</v>
          </cell>
          <cell r="F2794">
            <v>2120.657</v>
          </cell>
        </row>
        <row r="2795">
          <cell r="B2795" t="str">
            <v>084-05-082</v>
          </cell>
          <cell r="C2795" t="str">
            <v>Термоусаживаемая трубка ТУТнг 14/7 зеленая (100 м/ролл) HLT</v>
          </cell>
          <cell r="D2795" t="str">
            <v>рул.</v>
          </cell>
          <cell r="E2795">
            <v>3855.74</v>
          </cell>
          <cell r="F2795">
            <v>2120.657</v>
          </cell>
        </row>
        <row r="2796">
          <cell r="B2796" t="str">
            <v>084-05-083</v>
          </cell>
          <cell r="C2796" t="str">
            <v>Термоусаживаемая трубка ТУТнг 14/7 красная (100 м/ролл) HLT</v>
          </cell>
          <cell r="D2796" t="str">
            <v>рул.</v>
          </cell>
          <cell r="E2796">
            <v>3855.74</v>
          </cell>
          <cell r="F2796">
            <v>2120.657</v>
          </cell>
        </row>
        <row r="2797">
          <cell r="B2797" t="str">
            <v>084-05-084</v>
          </cell>
          <cell r="C2797" t="str">
            <v>Термоусаживаемая трубка ТУТнг 14/7 синяя (100 м/ролл) HLT</v>
          </cell>
          <cell r="D2797" t="str">
            <v>рул.</v>
          </cell>
          <cell r="E2797">
            <v>3855.74</v>
          </cell>
          <cell r="F2797">
            <v>2120.657</v>
          </cell>
        </row>
        <row r="2798">
          <cell r="B2798" t="str">
            <v>084-05-085</v>
          </cell>
          <cell r="C2798" t="str">
            <v>Термоусаживаемая трубка ТУТнг 14/7 черная (100 м/ролл) HLT</v>
          </cell>
          <cell r="D2798" t="str">
            <v>рул.</v>
          </cell>
          <cell r="E2798">
            <v>3855.74</v>
          </cell>
          <cell r="F2798">
            <v>2120.657</v>
          </cell>
        </row>
        <row r="2799">
          <cell r="B2799" t="str">
            <v>084-06-014</v>
          </cell>
          <cell r="C2799" t="str">
            <v>Термоусаживаемая трубка ТУТнг 14/7 желто-зеленая (100 м/ролл) HLT</v>
          </cell>
          <cell r="D2799" t="str">
            <v>рул.</v>
          </cell>
          <cell r="E2799">
            <v>6308.2</v>
          </cell>
          <cell r="F2799">
            <v>3469.51</v>
          </cell>
        </row>
        <row r="2800">
          <cell r="B2800" t="str">
            <v>084-05-007</v>
          </cell>
          <cell r="C2800" t="str">
            <v>Термоусаживаемая трубка ТУТнг 16/8 белая (100 м/ролл) HLT</v>
          </cell>
          <cell r="D2800" t="str">
            <v>рул.</v>
          </cell>
          <cell r="E2800">
            <v>4806.17</v>
          </cell>
          <cell r="F2800">
            <v>2643.3935</v>
          </cell>
        </row>
        <row r="2801">
          <cell r="B2801" t="str">
            <v>084-05-019</v>
          </cell>
          <cell r="C2801" t="str">
            <v>Термоусаживаемая трубка ТУТнг 16/8 желтая (100 м/ролл) HLT</v>
          </cell>
          <cell r="D2801" t="str">
            <v>рул.</v>
          </cell>
          <cell r="E2801">
            <v>4806.17</v>
          </cell>
          <cell r="F2801">
            <v>2643.3935</v>
          </cell>
        </row>
        <row r="2802">
          <cell r="B2802" t="str">
            <v>084-05-031</v>
          </cell>
          <cell r="C2802" t="str">
            <v>Термоусаживаемая трубка ТУТнг 16/8 зеленая (100 м/ролл) HLT</v>
          </cell>
          <cell r="D2802" t="str">
            <v>рул.</v>
          </cell>
          <cell r="E2802">
            <v>4806.17</v>
          </cell>
          <cell r="F2802">
            <v>2643.3935</v>
          </cell>
        </row>
        <row r="2803">
          <cell r="B2803" t="str">
            <v>084-05-043</v>
          </cell>
          <cell r="C2803" t="str">
            <v>Термоусаживаемая трубка ТУТнг 16/8 красная (100 м/ролл) HLT</v>
          </cell>
          <cell r="D2803" t="str">
            <v>рул.</v>
          </cell>
          <cell r="E2803">
            <v>4806.17</v>
          </cell>
          <cell r="F2803">
            <v>2643.3935</v>
          </cell>
        </row>
        <row r="2804">
          <cell r="B2804" t="str">
            <v>084-05-055</v>
          </cell>
          <cell r="C2804" t="str">
            <v>Термоусаживаемая трубка ТУТнг 16/8 синяя (100 м/ролл) HLT</v>
          </cell>
          <cell r="D2804" t="str">
            <v>рул.</v>
          </cell>
          <cell r="E2804">
            <v>4806.17</v>
          </cell>
          <cell r="F2804">
            <v>2643.3935</v>
          </cell>
        </row>
        <row r="2805">
          <cell r="B2805" t="str">
            <v>084-05-067</v>
          </cell>
          <cell r="C2805" t="str">
            <v>Термоусаживаемая трубка ТУТнг 16/8 черная (100 м/ролл) HLT</v>
          </cell>
          <cell r="D2805" t="str">
            <v>рул.</v>
          </cell>
          <cell r="E2805">
            <v>4675.39</v>
          </cell>
          <cell r="F2805">
            <v>2571.4645</v>
          </cell>
        </row>
        <row r="2806">
          <cell r="B2806" t="str">
            <v>084-06-007</v>
          </cell>
          <cell r="C2806" t="str">
            <v>Термоусаживаемая трубка ТУТнг 16/8 желто-зеленая (100 м/ролл) HLT</v>
          </cell>
          <cell r="D2806" t="str">
            <v>рул.</v>
          </cell>
          <cell r="E2806">
            <v>7509.67</v>
          </cell>
          <cell r="F2806">
            <v>4130.3185</v>
          </cell>
        </row>
        <row r="2807">
          <cell r="B2807" t="str">
            <v>084-05-008</v>
          </cell>
          <cell r="C2807" t="str">
            <v>Термоусаживаемая трубка ТУТнг 20/10 белая (100 м/ролл) HLT</v>
          </cell>
          <cell r="D2807" t="str">
            <v>рул.</v>
          </cell>
          <cell r="E2807">
            <v>7417.76</v>
          </cell>
          <cell r="F2807">
            <v>4079.768</v>
          </cell>
        </row>
        <row r="2808">
          <cell r="B2808" t="str">
            <v>084-05-020</v>
          </cell>
          <cell r="C2808" t="str">
            <v>Термоусаживаемая трубка ТУТнг 20/10 желтая (100 м/ролл) HLT</v>
          </cell>
          <cell r="D2808" t="str">
            <v>рул.</v>
          </cell>
          <cell r="E2808">
            <v>6962.09</v>
          </cell>
          <cell r="F2808">
            <v>3829.1495</v>
          </cell>
        </row>
        <row r="2809">
          <cell r="B2809" t="str">
            <v>084-05-032</v>
          </cell>
          <cell r="C2809" t="str">
            <v>Термоусаживаемая трубка ТУТнг 20/10 зеленая (100 м/ролл) HLT</v>
          </cell>
          <cell r="D2809" t="str">
            <v>рул.</v>
          </cell>
          <cell r="E2809">
            <v>6962.09</v>
          </cell>
          <cell r="F2809">
            <v>3829.1495</v>
          </cell>
        </row>
        <row r="2810">
          <cell r="B2810" t="str">
            <v>084-05-044</v>
          </cell>
          <cell r="C2810" t="str">
            <v>Термоусаживаемая трубка ТУТнг 20/10 красная (100 м/ролл) HLT</v>
          </cell>
          <cell r="D2810" t="str">
            <v>рул.</v>
          </cell>
          <cell r="E2810">
            <v>6962.09</v>
          </cell>
          <cell r="F2810">
            <v>3829.1495</v>
          </cell>
        </row>
        <row r="2811">
          <cell r="B2811" t="str">
            <v>084-05-056</v>
          </cell>
          <cell r="C2811" t="str">
            <v>Термоусаживаемая трубка ТУТнг 20/10 синяя (100 м/ролл) HLT</v>
          </cell>
          <cell r="D2811" t="str">
            <v>рул.</v>
          </cell>
          <cell r="E2811">
            <v>6962.09</v>
          </cell>
          <cell r="F2811">
            <v>3829.1495</v>
          </cell>
        </row>
        <row r="2812">
          <cell r="B2812" t="str">
            <v>084-05-068</v>
          </cell>
          <cell r="C2812" t="str">
            <v>Термоусаживаемая трубка ТУТнг 20/10 черная (100 м/ролл) HLT</v>
          </cell>
          <cell r="D2812" t="str">
            <v>рул.</v>
          </cell>
          <cell r="E2812">
            <v>6752.02</v>
          </cell>
          <cell r="F2812">
            <v>3713.611</v>
          </cell>
        </row>
        <row r="2813">
          <cell r="B2813" t="str">
            <v>084-06-008</v>
          </cell>
          <cell r="C2813" t="str">
            <v>Термоусаживаемая трубка ТУТнг 20/10 желто-зеленая (100 м/ролл) HLT</v>
          </cell>
          <cell r="D2813" t="str">
            <v>рул.</v>
          </cell>
          <cell r="E2813">
            <v>9324.16</v>
          </cell>
          <cell r="F2813">
            <v>5128.288</v>
          </cell>
        </row>
        <row r="2814">
          <cell r="B2814" t="str">
            <v>084-05-100</v>
          </cell>
          <cell r="C2814" t="str">
            <v>Термоусаживаемая трубка ТУТнг 25/12,5 белая (50м/ролл) HLT</v>
          </cell>
          <cell r="D2814" t="str">
            <v>рул.</v>
          </cell>
          <cell r="E2814">
            <v>4988.63</v>
          </cell>
          <cell r="F2814">
            <v>2743.7465</v>
          </cell>
        </row>
        <row r="2815">
          <cell r="B2815" t="str">
            <v>084-05-101</v>
          </cell>
          <cell r="C2815" t="str">
            <v>Термоусаживаемая трубка ТУТнг 25/12,5 желтая (50м/ролл) HLT</v>
          </cell>
          <cell r="D2815" t="str">
            <v>рул.</v>
          </cell>
          <cell r="E2815">
            <v>4802.34</v>
          </cell>
          <cell r="F2815">
            <v>2641.287</v>
          </cell>
        </row>
        <row r="2816">
          <cell r="B2816" t="str">
            <v>084-05-102</v>
          </cell>
          <cell r="C2816" t="str">
            <v>Термоусаживаемая трубка ТУТнг 25/12,5 зеленая (50м/ролл) HLT</v>
          </cell>
          <cell r="D2816" t="str">
            <v>рул.</v>
          </cell>
          <cell r="E2816">
            <v>4802.34</v>
          </cell>
          <cell r="F2816">
            <v>2641.287</v>
          </cell>
        </row>
        <row r="2817">
          <cell r="B2817" t="str">
            <v>084-05-103</v>
          </cell>
          <cell r="C2817" t="str">
            <v>Термоусаживаемая трубка ТУТнг 25/12,5 красная (50м/ролл) HLT</v>
          </cell>
          <cell r="D2817" t="str">
            <v>рул.</v>
          </cell>
          <cell r="E2817">
            <v>4802.34</v>
          </cell>
          <cell r="F2817">
            <v>2641.287</v>
          </cell>
        </row>
        <row r="2818">
          <cell r="B2818" t="str">
            <v>084-05-104</v>
          </cell>
          <cell r="C2818" t="str">
            <v>Термоусаживаемая трубка ТУТнг 25/12,5 синяя (50м/ролл) HLT</v>
          </cell>
          <cell r="D2818" t="str">
            <v>рул.</v>
          </cell>
          <cell r="E2818">
            <v>4802.34</v>
          </cell>
          <cell r="F2818">
            <v>2641.287</v>
          </cell>
        </row>
        <row r="2819">
          <cell r="B2819" t="str">
            <v>084-05-105</v>
          </cell>
          <cell r="C2819" t="str">
            <v>Термоусаживаемая трубка ТУТнг 25/12,5 черная (50м/ролл) HLT</v>
          </cell>
          <cell r="D2819" t="str">
            <v>рул.</v>
          </cell>
          <cell r="E2819">
            <v>4722.6</v>
          </cell>
          <cell r="F2819">
            <v>2597.43</v>
          </cell>
        </row>
        <row r="2820">
          <cell r="B2820" t="str">
            <v>084-06-130</v>
          </cell>
          <cell r="C2820" t="str">
            <v>Термоусаживаемая трубка ТУТнг 25/12,5 желто-зеленая (50м/ролл) HLT</v>
          </cell>
          <cell r="D2820" t="str">
            <v>рул.</v>
          </cell>
          <cell r="E2820">
            <v>8014.93</v>
          </cell>
          <cell r="F2820">
            <v>4408.2115</v>
          </cell>
        </row>
        <row r="2821">
          <cell r="B2821" t="str">
            <v>084-05-009</v>
          </cell>
          <cell r="C2821" t="str">
            <v>Термоусаживаемая трубка ТУТнг 30/15 белая (50м/ролл) HLT</v>
          </cell>
          <cell r="D2821" t="str">
            <v>рул.</v>
          </cell>
          <cell r="E2821">
            <v>6007.17</v>
          </cell>
          <cell r="F2821">
            <v>3303.9435</v>
          </cell>
        </row>
        <row r="2822">
          <cell r="B2822" t="str">
            <v>084-05-021</v>
          </cell>
          <cell r="C2822" t="str">
            <v>Термоусаживаемая трубка ТУТнг 30/15 желтая (50м/ролл) HLT</v>
          </cell>
          <cell r="D2822" t="str">
            <v>рул.</v>
          </cell>
          <cell r="E2822">
            <v>5898.24</v>
          </cell>
          <cell r="F2822">
            <v>3244.032</v>
          </cell>
        </row>
        <row r="2823">
          <cell r="B2823" t="str">
            <v>084-05-033</v>
          </cell>
          <cell r="C2823" t="str">
            <v>Термоусаживаемая трубка ТУТнг 30/15 зеленая (50м/ролл) HLT</v>
          </cell>
          <cell r="D2823" t="str">
            <v>рул.</v>
          </cell>
          <cell r="E2823">
            <v>5898.24</v>
          </cell>
          <cell r="F2823">
            <v>3244.032</v>
          </cell>
        </row>
        <row r="2824">
          <cell r="B2824" t="str">
            <v>084-05-045</v>
          </cell>
          <cell r="C2824" t="str">
            <v>Термоусаживаемая трубка ТУТнг 30/15 красная (50м/ролл) HLT</v>
          </cell>
          <cell r="D2824" t="str">
            <v>рул.</v>
          </cell>
          <cell r="E2824">
            <v>5898.24</v>
          </cell>
          <cell r="F2824">
            <v>3244.032</v>
          </cell>
        </row>
        <row r="2825">
          <cell r="B2825" t="str">
            <v>084-05-057</v>
          </cell>
          <cell r="C2825" t="str">
            <v>Термоусаживаемая трубка ТУТнг 30/15 синяя (50м/ролл) HLT</v>
          </cell>
          <cell r="D2825" t="str">
            <v>рул.</v>
          </cell>
          <cell r="E2825">
            <v>5898.24</v>
          </cell>
          <cell r="F2825">
            <v>3244.032</v>
          </cell>
        </row>
        <row r="2826">
          <cell r="B2826" t="str">
            <v>084-05-069</v>
          </cell>
          <cell r="C2826" t="str">
            <v>Термоусаживаемая трубка ТУТнг 30/15 черная (50м/ролл) HLT</v>
          </cell>
          <cell r="D2826" t="str">
            <v>рул.</v>
          </cell>
          <cell r="E2826">
            <v>5602.74</v>
          </cell>
          <cell r="F2826">
            <v>3081.507</v>
          </cell>
        </row>
        <row r="2827">
          <cell r="B2827" t="str">
            <v>084-06-009</v>
          </cell>
          <cell r="C2827" t="str">
            <v>Термоусаживаемая трубка ТУТнг 30/15 желто-зеленая (50м/ролл) HLT</v>
          </cell>
          <cell r="D2827" t="str">
            <v>рул.</v>
          </cell>
          <cell r="E2827">
            <v>9208.64</v>
          </cell>
          <cell r="F2827">
            <v>5064.752</v>
          </cell>
        </row>
        <row r="2828">
          <cell r="B2828" t="str">
            <v>084-05-010</v>
          </cell>
          <cell r="C2828" t="str">
            <v>Термоусаживаемая трубка ТУТнг 40/20 белая (50м/ролл) HLT</v>
          </cell>
          <cell r="D2828" t="str">
            <v>рул.</v>
          </cell>
          <cell r="E2828">
            <v>9008.64</v>
          </cell>
          <cell r="F2828">
            <v>4954.752</v>
          </cell>
        </row>
        <row r="2829">
          <cell r="B2829" t="str">
            <v>084-05-022</v>
          </cell>
          <cell r="C2829" t="str">
            <v>Термоусаживаемая трубка ТУТнг 40/20 желтая (50м/ролл) HLT</v>
          </cell>
          <cell r="D2829" t="str">
            <v>рул.</v>
          </cell>
          <cell r="E2829">
            <v>8937.22</v>
          </cell>
          <cell r="F2829">
            <v>4915.471</v>
          </cell>
        </row>
        <row r="2830">
          <cell r="B2830" t="str">
            <v>084-05-034</v>
          </cell>
          <cell r="C2830" t="str">
            <v>Термоусаживаемая трубка ТУТнг 40/20 зеленая (50м/ролл) HLT</v>
          </cell>
          <cell r="D2830" t="str">
            <v>рул.</v>
          </cell>
          <cell r="E2830">
            <v>8937.22</v>
          </cell>
          <cell r="F2830">
            <v>4915.471</v>
          </cell>
        </row>
        <row r="2831">
          <cell r="B2831" t="str">
            <v>084-05-046</v>
          </cell>
          <cell r="C2831" t="str">
            <v>Термоусаживаемая трубка ТУТнг 40/20 красная (50м/ролл) HLT</v>
          </cell>
          <cell r="D2831" t="str">
            <v>рул.</v>
          </cell>
          <cell r="E2831">
            <v>8937.22</v>
          </cell>
          <cell r="F2831">
            <v>4915.471</v>
          </cell>
        </row>
        <row r="2832">
          <cell r="B2832" t="str">
            <v>084-05-058</v>
          </cell>
          <cell r="C2832" t="str">
            <v>Термоусаживаемая трубка ТУТнг 40/20 синяя (50м/ролл) HLT</v>
          </cell>
          <cell r="D2832" t="str">
            <v>рул.</v>
          </cell>
          <cell r="E2832">
            <v>8937.22</v>
          </cell>
          <cell r="F2832">
            <v>4915.471</v>
          </cell>
        </row>
        <row r="2833">
          <cell r="B2833" t="str">
            <v>084-05-070</v>
          </cell>
          <cell r="C2833" t="str">
            <v>Термоусаживаемая трубка ТУТнг 40/20 черная (50м/ролл) HLT</v>
          </cell>
          <cell r="D2833" t="str">
            <v>рул.</v>
          </cell>
          <cell r="E2833">
            <v>8425.94</v>
          </cell>
          <cell r="F2833">
            <v>4634.267</v>
          </cell>
        </row>
        <row r="2834">
          <cell r="B2834" t="str">
            <v>084-06-010</v>
          </cell>
          <cell r="C2834" t="str">
            <v>Термоусаживаемая трубка ТУТнг 40/20 желто-зеленая (50м/ролл) HLT</v>
          </cell>
          <cell r="D2834" t="str">
            <v>рул.</v>
          </cell>
          <cell r="E2834">
            <v>12015.63</v>
          </cell>
          <cell r="F2834">
            <v>6608.5965</v>
          </cell>
        </row>
        <row r="2835">
          <cell r="B2835" t="str">
            <v>084-05-011</v>
          </cell>
          <cell r="C2835" t="str">
            <v>Термоусаживаемая трубка ТУТнг 50/25 белая (25 м/ролл) HLT</v>
          </cell>
          <cell r="D2835" t="str">
            <v>рул.</v>
          </cell>
          <cell r="E2835">
            <v>5404.6</v>
          </cell>
          <cell r="F2835">
            <v>2972.53</v>
          </cell>
        </row>
        <row r="2836">
          <cell r="B2836" t="str">
            <v>084-05-023</v>
          </cell>
          <cell r="C2836" t="str">
            <v>Термоусаживаемая трубка ТУТнг 50/25 желтая (25 м/ролл) HLT</v>
          </cell>
          <cell r="D2836" t="str">
            <v>рул.</v>
          </cell>
          <cell r="E2836">
            <v>5301.63</v>
          </cell>
          <cell r="F2836">
            <v>2915.8965</v>
          </cell>
        </row>
        <row r="2837">
          <cell r="B2837" t="str">
            <v>084-05-035</v>
          </cell>
          <cell r="C2837" t="str">
            <v>Термоусаживаемая трубка ТУТнг 50/25 зеленая (25 м/ролл) HLT</v>
          </cell>
          <cell r="D2837" t="str">
            <v>рул.</v>
          </cell>
          <cell r="E2837">
            <v>5506.96</v>
          </cell>
          <cell r="F2837">
            <v>3028.828</v>
          </cell>
        </row>
        <row r="2838">
          <cell r="B2838" t="str">
            <v>084-05-047</v>
          </cell>
          <cell r="C2838" t="str">
            <v>Термоусаживаемая трубка ТУТнг 50/25 красная (25 м/ролл) HLT</v>
          </cell>
          <cell r="D2838" t="str">
            <v>рул.</v>
          </cell>
          <cell r="E2838">
            <v>5506.96</v>
          </cell>
          <cell r="F2838">
            <v>3028.828</v>
          </cell>
        </row>
        <row r="2839">
          <cell r="B2839" t="str">
            <v>084-05-059</v>
          </cell>
          <cell r="C2839" t="str">
            <v>Термоусаживаемая трубка ТУТнг 50/25 синяя (25 м/ролл) HLT</v>
          </cell>
          <cell r="D2839" t="str">
            <v>рул.</v>
          </cell>
          <cell r="E2839">
            <v>5506.96</v>
          </cell>
          <cell r="F2839">
            <v>3028.828</v>
          </cell>
        </row>
        <row r="2840">
          <cell r="B2840" t="str">
            <v>084-05-071</v>
          </cell>
          <cell r="C2840" t="str">
            <v>Термоусаживаемая трубка ТУТнг 50/25 черная (25 м/ролл) HLT</v>
          </cell>
          <cell r="D2840" t="str">
            <v>рул.</v>
          </cell>
          <cell r="E2840">
            <v>5301.63</v>
          </cell>
          <cell r="F2840">
            <v>2915.8965</v>
          </cell>
        </row>
        <row r="2841">
          <cell r="B2841" t="str">
            <v>084-06-011</v>
          </cell>
          <cell r="C2841" t="str">
            <v>Термоусаживаемая трубка ТУТнг 50/25 желто-зеленая (25 м/ролл) HLT</v>
          </cell>
          <cell r="D2841" t="str">
            <v>рул.</v>
          </cell>
          <cell r="E2841">
            <v>9233.84</v>
          </cell>
          <cell r="F2841">
            <v>5078.612</v>
          </cell>
        </row>
        <row r="2842">
          <cell r="B2842" t="str">
            <v>084-05-012</v>
          </cell>
          <cell r="C2842" t="str">
            <v>Термоусаживаемая трубка ТУТнг 60/30 белая (25 м/ролл) HLT</v>
          </cell>
          <cell r="D2842" t="str">
            <v>рул.</v>
          </cell>
          <cell r="E2842">
            <v>7341.71</v>
          </cell>
          <cell r="F2842">
            <v>4037.9405</v>
          </cell>
        </row>
        <row r="2843">
          <cell r="B2843" t="str">
            <v>084-05-024</v>
          </cell>
          <cell r="C2843" t="str">
            <v>Термоусаживаемая трубка ТУТнг 60/30 желтая (25 м/ролл) HLT</v>
          </cell>
          <cell r="D2843" t="str">
            <v>рул.</v>
          </cell>
          <cell r="E2843">
            <v>7156.22</v>
          </cell>
          <cell r="F2843">
            <v>3935.921</v>
          </cell>
        </row>
        <row r="2844">
          <cell r="B2844" t="str">
            <v>084-05-036</v>
          </cell>
          <cell r="C2844" t="str">
            <v>Термоусаживаемая трубка ТУТнг 60/30 зеленая (25 м/ролл) HLT</v>
          </cell>
          <cell r="D2844" t="str">
            <v>рул.</v>
          </cell>
          <cell r="E2844">
            <v>7156.22</v>
          </cell>
          <cell r="F2844">
            <v>3935.921</v>
          </cell>
        </row>
        <row r="2845">
          <cell r="B2845" t="str">
            <v>084-05-048</v>
          </cell>
          <cell r="C2845" t="str">
            <v>Термоусаживаемая трубка ТУТнг 60/30 красная (25 м/ролл) HLT</v>
          </cell>
          <cell r="D2845" t="str">
            <v>рул.</v>
          </cell>
          <cell r="E2845">
            <v>7156.22</v>
          </cell>
          <cell r="F2845">
            <v>3935.921</v>
          </cell>
        </row>
        <row r="2846">
          <cell r="B2846" t="str">
            <v>084-05-060</v>
          </cell>
          <cell r="C2846" t="str">
            <v>Термоусаживаемая трубка ТУТнг 60/30 синяя (25 м/ролл) HLT</v>
          </cell>
          <cell r="D2846" t="str">
            <v>рул.</v>
          </cell>
          <cell r="E2846">
            <v>7156.22</v>
          </cell>
          <cell r="F2846">
            <v>3935.921</v>
          </cell>
        </row>
        <row r="2847">
          <cell r="B2847" t="str">
            <v>084-05-072</v>
          </cell>
          <cell r="C2847" t="str">
            <v>Термоусаживаемая трубка ТУТнг 60/30 черная (25 м/ролл) HLT</v>
          </cell>
          <cell r="D2847" t="str">
            <v>рул.</v>
          </cell>
          <cell r="E2847">
            <v>6728.34</v>
          </cell>
          <cell r="F2847">
            <v>3700.587</v>
          </cell>
        </row>
        <row r="2848">
          <cell r="B2848" t="str">
            <v>084-06-012</v>
          </cell>
          <cell r="C2848" t="str">
            <v>Термоусаживаемая трубка ТУТнг 60/30 желто-зеленая (25 м/ролл) HLT</v>
          </cell>
          <cell r="D2848" t="str">
            <v>рул.</v>
          </cell>
          <cell r="E2848">
            <v>12954.47</v>
          </cell>
          <cell r="F2848">
            <v>7124.9585</v>
          </cell>
        </row>
        <row r="2849">
          <cell r="C2849" t="str">
            <v>Термоусаживаемая трубка ТУТнг 80/40 белая (25 м/ролл) HLT</v>
          </cell>
          <cell r="D2849" t="str">
            <v>рул.</v>
          </cell>
        </row>
        <row r="2849">
          <cell r="F2849">
            <v>0</v>
          </cell>
        </row>
        <row r="2850">
          <cell r="C2850" t="str">
            <v>Термоусаживаемая трубка ТУТнг 80/40 желтая (25 м/ролл) HLT</v>
          </cell>
          <cell r="D2850" t="str">
            <v>рул.</v>
          </cell>
        </row>
        <row r="2850">
          <cell r="F2850">
            <v>0</v>
          </cell>
        </row>
        <row r="2851">
          <cell r="C2851" t="str">
            <v>Термоусаживаемая трубка ТУТнг 80/40 зеленая (25 м/ролл) HLT</v>
          </cell>
          <cell r="D2851" t="str">
            <v>рул.</v>
          </cell>
        </row>
        <row r="2851">
          <cell r="F2851">
            <v>0</v>
          </cell>
        </row>
        <row r="2852">
          <cell r="C2852" t="str">
            <v>Термоусаживаемая трубка ТУТнг 80/40 красная (25 м/ролл) HLT</v>
          </cell>
          <cell r="D2852" t="str">
            <v>рул.</v>
          </cell>
        </row>
        <row r="2852">
          <cell r="F2852">
            <v>0</v>
          </cell>
        </row>
        <row r="2853">
          <cell r="C2853" t="str">
            <v>Термоусаживаемая трубка ТУТнг 80/40 синяя (25 м/ролл) HLT</v>
          </cell>
          <cell r="D2853" t="str">
            <v>рул.</v>
          </cell>
        </row>
        <row r="2853">
          <cell r="F2853">
            <v>0</v>
          </cell>
        </row>
        <row r="2854">
          <cell r="C2854" t="str">
            <v>Термоусаживаемая трубка ТУТнг 80/40 черная (25 м/ролл) HLT</v>
          </cell>
          <cell r="D2854" t="str">
            <v>рул.</v>
          </cell>
        </row>
        <row r="2854">
          <cell r="F2854">
            <v>0</v>
          </cell>
        </row>
        <row r="2855">
          <cell r="C2855" t="str">
            <v>Термоусаживаемая трубка ТУТнг 80/40 желто-зеленая (25 м/ролл) HLT</v>
          </cell>
          <cell r="D2855" t="str">
            <v>рул.</v>
          </cell>
        </row>
        <row r="2855">
          <cell r="F2855">
            <v>0</v>
          </cell>
        </row>
        <row r="2856">
          <cell r="C2856" t="str">
            <v>Термоусаживаемая трубка ТУТнг 100/50 белая (25 м/ролл) HLT</v>
          </cell>
          <cell r="D2856" t="str">
            <v>рул.</v>
          </cell>
          <cell r="E2856">
            <v>17520.79</v>
          </cell>
          <cell r="F2856">
            <v>9636.4345</v>
          </cell>
        </row>
        <row r="2857">
          <cell r="C2857" t="str">
            <v>Термоусаживаемая трубка ТУТнг 100/50 желтая (25 м/ролл) HLT</v>
          </cell>
          <cell r="D2857" t="str">
            <v>рул.</v>
          </cell>
          <cell r="E2857">
            <v>17520.79</v>
          </cell>
          <cell r="F2857">
            <v>9636.4345</v>
          </cell>
        </row>
        <row r="2858">
          <cell r="C2858" t="str">
            <v>Термоусаживаемая трубка ТУТнг 100/50 зеленая (25 м/ролл) HLT</v>
          </cell>
          <cell r="D2858" t="str">
            <v>рул.</v>
          </cell>
          <cell r="E2858">
            <v>17520.79</v>
          </cell>
          <cell r="F2858">
            <v>9636.4345</v>
          </cell>
        </row>
        <row r="2859">
          <cell r="C2859" t="str">
            <v>Термоусаживаемая трубка ТУТнг 100/50 красная (25 м/ролл) HLT</v>
          </cell>
          <cell r="D2859" t="str">
            <v>рул.</v>
          </cell>
          <cell r="E2859">
            <v>17520.79</v>
          </cell>
          <cell r="F2859">
            <v>9636.4345</v>
          </cell>
        </row>
        <row r="2860">
          <cell r="C2860" t="str">
            <v>Термоусаживаемая трубка ТУТнг 100/50 синяя (25 м/ролл) HLT</v>
          </cell>
          <cell r="D2860" t="str">
            <v>рул.</v>
          </cell>
          <cell r="E2860">
            <v>17520.79</v>
          </cell>
          <cell r="F2860">
            <v>9636.4345</v>
          </cell>
        </row>
        <row r="2861">
          <cell r="C2861" t="str">
            <v>Термоусаживаемая трубка ТУТнг 100/50 черная (25 м/ролл) HLT</v>
          </cell>
          <cell r="D2861" t="str">
            <v>рул.</v>
          </cell>
          <cell r="E2861">
            <v>15573.34</v>
          </cell>
          <cell r="F2861">
            <v>8565.337</v>
          </cell>
        </row>
        <row r="2862">
          <cell r="C2862" t="str">
            <v>Термоусаживаемая трубка ТУТнг 100/50 желто-зеленая (25 м/ролл) HLT</v>
          </cell>
          <cell r="D2862" t="str">
            <v>рул.</v>
          </cell>
          <cell r="E2862">
            <v>17520.79</v>
          </cell>
          <cell r="F2862">
            <v>9636.4345</v>
          </cell>
        </row>
        <row r="2863">
          <cell r="C2863" t="str">
            <v>Термоусаживаемая трубка ТУТнг 120/60 белая (25 м/ролл) HLT</v>
          </cell>
          <cell r="D2863" t="str">
            <v>рул.</v>
          </cell>
          <cell r="E2863">
            <v>21572.13</v>
          </cell>
          <cell r="F2863">
            <v>11864.6715</v>
          </cell>
        </row>
        <row r="2864">
          <cell r="C2864" t="str">
            <v>Термоусаживаемая трубка ТУТнг 120/60 желтая (25 м/ролл) HLT</v>
          </cell>
          <cell r="D2864" t="str">
            <v>рул.</v>
          </cell>
          <cell r="E2864">
            <v>21572.13</v>
          </cell>
          <cell r="F2864">
            <v>11864.6715</v>
          </cell>
        </row>
        <row r="2865">
          <cell r="C2865" t="str">
            <v>Термоусаживаемая трубка ТУТнг 120/60 зеленая (25 м/ролл) HLT</v>
          </cell>
          <cell r="D2865" t="str">
            <v>рул.</v>
          </cell>
          <cell r="E2865">
            <v>21572.13</v>
          </cell>
          <cell r="F2865">
            <v>11864.6715</v>
          </cell>
        </row>
        <row r="2866">
          <cell r="C2866" t="str">
            <v>Термоусаживаемая трубка ТУТнг 120/60 красная (25 м/ролл) HLT</v>
          </cell>
          <cell r="D2866" t="str">
            <v>рул.</v>
          </cell>
          <cell r="E2866">
            <v>21572.13</v>
          </cell>
          <cell r="F2866">
            <v>11864.6715</v>
          </cell>
        </row>
        <row r="2867">
          <cell r="C2867" t="str">
            <v>Термоусаживаемая трубка ТУТнг 120/60 синяя (25 м/ролл) HLT</v>
          </cell>
          <cell r="D2867" t="str">
            <v>рул.</v>
          </cell>
          <cell r="E2867">
            <v>21572.13</v>
          </cell>
          <cell r="F2867">
            <v>11864.6715</v>
          </cell>
        </row>
        <row r="2868">
          <cell r="C2868" t="str">
            <v>Термоусаживаемая трубка ТУТнг 120/60 черная (25 м/ролл) HLT</v>
          </cell>
          <cell r="D2868" t="str">
            <v>рул.</v>
          </cell>
          <cell r="E2868">
            <v>19837.64</v>
          </cell>
          <cell r="F2868">
            <v>10910.702</v>
          </cell>
        </row>
        <row r="2869">
          <cell r="C2869" t="str">
            <v>Термоусаживаемая трубка ТУТнг 120/60 желто-зеленая (25 м/ролл) HLT</v>
          </cell>
          <cell r="D2869" t="str">
            <v>рул.</v>
          </cell>
          <cell r="E2869">
            <v>21572.13</v>
          </cell>
          <cell r="F2869">
            <v>11864.6715</v>
          </cell>
        </row>
        <row r="2870">
          <cell r="B2870" t="str">
            <v>Термоусаживаемая трубка ТТУ-нарезка по 1 м.</v>
          </cell>
        </row>
        <row r="2871">
          <cell r="B2871" t="str">
            <v>084-15-040</v>
          </cell>
          <cell r="C2871" t="str">
            <v>Термоусаживаемая трубка ТТУ 1.5/0.75 белая 1M(100м/упак) HLT</v>
          </cell>
          <cell r="D2871" t="str">
            <v>M.</v>
          </cell>
          <cell r="E2871">
            <v>7.24</v>
          </cell>
          <cell r="F2871">
            <v>3.982</v>
          </cell>
        </row>
        <row r="2872">
          <cell r="B2872" t="str">
            <v>084-15-130</v>
          </cell>
          <cell r="C2872" t="str">
            <v>Термоусаживаемая трубка ТТУ 1.5/0.75 желтая1M(100м/упак) HLT</v>
          </cell>
          <cell r="D2872" t="str">
            <v>M.</v>
          </cell>
          <cell r="E2872">
            <v>6.53</v>
          </cell>
          <cell r="F2872">
            <v>3.5915</v>
          </cell>
        </row>
        <row r="2873">
          <cell r="B2873" t="str">
            <v>084-15-131</v>
          </cell>
          <cell r="C2873" t="str">
            <v>Термоусаживаемая трубка ТТУ 1.5/0.75 зеленая 1M(100м/упак) HLT</v>
          </cell>
          <cell r="D2873" t="str">
            <v>M.</v>
          </cell>
          <cell r="E2873">
            <v>6.53</v>
          </cell>
          <cell r="F2873">
            <v>3.5915</v>
          </cell>
        </row>
        <row r="2874">
          <cell r="B2874" t="str">
            <v>084-15-132</v>
          </cell>
          <cell r="C2874" t="str">
            <v>Термоусаживаемая трубка ТТУ 1.5/0.75 красная 1M(100м/упак) HLT</v>
          </cell>
          <cell r="D2874" t="str">
            <v>M.</v>
          </cell>
          <cell r="E2874">
            <v>6.53</v>
          </cell>
          <cell r="F2874">
            <v>3.5915</v>
          </cell>
        </row>
        <row r="2875">
          <cell r="B2875" t="str">
            <v>084-15-133</v>
          </cell>
          <cell r="C2875" t="str">
            <v>Термоусаживаемая трубка ТТУ 1.5/0.75 синяя 1M(100м/упак) HLT</v>
          </cell>
          <cell r="D2875" t="str">
            <v>M.</v>
          </cell>
          <cell r="E2875">
            <v>6.53</v>
          </cell>
          <cell r="F2875">
            <v>3.5915</v>
          </cell>
        </row>
        <row r="2876">
          <cell r="B2876" t="str">
            <v>084-15-134</v>
          </cell>
          <cell r="C2876" t="str">
            <v>Термоусаживаемая трубка ТТУ 1.5/0.75 черная 1M(100м/упак) HLT</v>
          </cell>
          <cell r="D2876" t="str">
            <v>M.</v>
          </cell>
          <cell r="E2876">
            <v>6.53</v>
          </cell>
          <cell r="F2876">
            <v>3.5915</v>
          </cell>
        </row>
        <row r="2877">
          <cell r="B2877" t="str">
            <v>084-15-135</v>
          </cell>
          <cell r="C2877" t="str">
            <v>Термоусаживаемая трубка ТТУ 1.5/0.75 желто-зеленая 1M(100м/упак) HLT</v>
          </cell>
          <cell r="D2877" t="str">
            <v>M.</v>
          </cell>
          <cell r="E2877">
            <v>18.18</v>
          </cell>
          <cell r="F2877">
            <v>9.999</v>
          </cell>
        </row>
        <row r="2878">
          <cell r="B2878" t="str">
            <v>084-15-01</v>
          </cell>
          <cell r="C2878" t="str">
            <v>Термоусаживаемая трубка ТТУ 2/1 белая 1M(100м/упак) HLT</v>
          </cell>
          <cell r="D2878" t="str">
            <v>M.</v>
          </cell>
          <cell r="E2878">
            <v>7.75</v>
          </cell>
          <cell r="F2878">
            <v>4.2625</v>
          </cell>
        </row>
        <row r="2879">
          <cell r="B2879" t="str">
            <v>084-15-11</v>
          </cell>
          <cell r="C2879" t="str">
            <v>Термоусаживаемая трубка ТТУ 2/1 желтая1M(100м/упак) HLT</v>
          </cell>
          <cell r="D2879" t="str">
            <v>M.</v>
          </cell>
          <cell r="E2879">
            <v>7.65</v>
          </cell>
          <cell r="F2879">
            <v>4.2075</v>
          </cell>
        </row>
        <row r="2880">
          <cell r="B2880" t="str">
            <v>084-15-12</v>
          </cell>
          <cell r="C2880" t="str">
            <v>Термоусаживаемая трубка ТТУ 2/1 зеленая 1M(100м/упак) HLT</v>
          </cell>
          <cell r="D2880" t="str">
            <v>M.</v>
          </cell>
          <cell r="E2880">
            <v>7.65</v>
          </cell>
          <cell r="F2880">
            <v>4.2075</v>
          </cell>
        </row>
        <row r="2881">
          <cell r="B2881" t="str">
            <v>084-15-13</v>
          </cell>
          <cell r="C2881" t="str">
            <v>Термоусаживаемая трубка ТТУ 2/1 красная 1M(100м/упак) HLT</v>
          </cell>
          <cell r="D2881" t="str">
            <v>M.</v>
          </cell>
          <cell r="E2881">
            <v>7.65</v>
          </cell>
          <cell r="F2881">
            <v>4.2075</v>
          </cell>
        </row>
        <row r="2882">
          <cell r="B2882" t="str">
            <v>084-15-14</v>
          </cell>
          <cell r="C2882" t="str">
            <v>Термоусаживаемая трубка ТТУ 2/1 синяя 1M(100м/упак) HLT</v>
          </cell>
          <cell r="D2882" t="str">
            <v>M.</v>
          </cell>
          <cell r="E2882">
            <v>7.65</v>
          </cell>
          <cell r="F2882">
            <v>4.2075</v>
          </cell>
        </row>
        <row r="2883">
          <cell r="B2883" t="str">
            <v>084-15-15</v>
          </cell>
          <cell r="C2883" t="str">
            <v>Термоусаживаемая трубка ТТУ 2/1 черная 1M(100м/упак) HLT</v>
          </cell>
          <cell r="D2883" t="str">
            <v>M.</v>
          </cell>
          <cell r="E2883">
            <v>7.35</v>
          </cell>
          <cell r="F2883">
            <v>4.0425</v>
          </cell>
        </row>
        <row r="2884">
          <cell r="B2884" t="str">
            <v>084-15-080</v>
          </cell>
          <cell r="C2884" t="str">
            <v>Термоусаживаемая трубка ТТУ 2/1 желто-зеленая 1M(100м/упак) HLT</v>
          </cell>
          <cell r="D2884" t="str">
            <v>M.</v>
          </cell>
          <cell r="E2884">
            <v>28.14</v>
          </cell>
          <cell r="F2884">
            <v>15.477</v>
          </cell>
        </row>
        <row r="2885">
          <cell r="B2885" t="str">
            <v>084-15-25</v>
          </cell>
          <cell r="C2885" t="str">
            <v>Термоусаживаемая трубка ТТУ 3/1.5 белая 1M(100м/упак) HLT</v>
          </cell>
          <cell r="D2885" t="str">
            <v>M.</v>
          </cell>
          <cell r="E2885">
            <v>11.02</v>
          </cell>
          <cell r="F2885">
            <v>6.061</v>
          </cell>
        </row>
        <row r="2886">
          <cell r="B2886" t="str">
            <v>084-15-26</v>
          </cell>
          <cell r="C2886" t="str">
            <v>Термоусаживаемая трубка ТТУ 3/1.5 желтая1M(100м/упак) HLT</v>
          </cell>
          <cell r="D2886" t="str">
            <v>M.</v>
          </cell>
          <cell r="E2886">
            <v>10.85</v>
          </cell>
          <cell r="F2886">
            <v>5.9675</v>
          </cell>
        </row>
        <row r="2887">
          <cell r="B2887" t="str">
            <v>084-15-27</v>
          </cell>
          <cell r="C2887" t="str">
            <v>Термоусаживаемая трубка ТТУ 3/1.5 зеленая 1M(100м/упак) HLT</v>
          </cell>
          <cell r="D2887" t="str">
            <v>M.</v>
          </cell>
          <cell r="E2887">
            <v>10.85</v>
          </cell>
          <cell r="F2887">
            <v>5.9675</v>
          </cell>
        </row>
        <row r="2888">
          <cell r="B2888" t="str">
            <v>084-15-28</v>
          </cell>
          <cell r="C2888" t="str">
            <v>Термоусаживаемая трубка ТТУ 3/1.5 красная 1M(100м/упак) HLT</v>
          </cell>
          <cell r="D2888" t="str">
            <v>M.</v>
          </cell>
          <cell r="E2888">
            <v>10.85</v>
          </cell>
          <cell r="F2888">
            <v>5.9675</v>
          </cell>
        </row>
        <row r="2889">
          <cell r="B2889" t="str">
            <v>084-15-38</v>
          </cell>
          <cell r="C2889" t="str">
            <v>Термоусаживаемая трубка ТТУ 3/1.5 синяя 1M(100м/упак) HLT</v>
          </cell>
          <cell r="D2889" t="str">
            <v>M.</v>
          </cell>
          <cell r="E2889">
            <v>10.85</v>
          </cell>
          <cell r="F2889">
            <v>5.9675</v>
          </cell>
        </row>
        <row r="2890">
          <cell r="B2890" t="str">
            <v>084-15-39</v>
          </cell>
          <cell r="C2890" t="str">
            <v>Термоусаживаемая трубка ТТУ 3/1.5 черная 1M(100м/упак) HLT</v>
          </cell>
          <cell r="D2890" t="str">
            <v>M.</v>
          </cell>
          <cell r="E2890">
            <v>10.24</v>
          </cell>
          <cell r="F2890">
            <v>5.632</v>
          </cell>
        </row>
        <row r="2891">
          <cell r="B2891" t="str">
            <v>084-15-41</v>
          </cell>
          <cell r="C2891" t="str">
            <v>Термоусаживаемая трубка ТТУ 3/1.5 желто-зеленая 1M(100м/упак) HLT</v>
          </cell>
          <cell r="D2891" t="str">
            <v>M.</v>
          </cell>
          <cell r="E2891">
            <v>32.25</v>
          </cell>
          <cell r="F2891">
            <v>17.7375</v>
          </cell>
        </row>
        <row r="2892">
          <cell r="B2892" t="str">
            <v>084-15-02</v>
          </cell>
          <cell r="C2892" t="str">
            <v>Термоусаживаемая трубка ТТУ 4/2 белая 1M(100м/упак) HLT</v>
          </cell>
          <cell r="D2892" t="str">
            <v>M.</v>
          </cell>
          <cell r="E2892">
            <v>13.28</v>
          </cell>
          <cell r="F2892">
            <v>7.304</v>
          </cell>
        </row>
        <row r="2893">
          <cell r="B2893" t="str">
            <v>084-15-16</v>
          </cell>
          <cell r="C2893" t="str">
            <v>Термоусаживаемая трубка ТТУ 4/2 желтая1M(100м/упак) HLT</v>
          </cell>
          <cell r="D2893" t="str">
            <v>M.</v>
          </cell>
          <cell r="E2893">
            <v>12.78</v>
          </cell>
          <cell r="F2893">
            <v>7.029</v>
          </cell>
        </row>
        <row r="2894">
          <cell r="B2894" t="str">
            <v>084-15-29</v>
          </cell>
          <cell r="C2894" t="str">
            <v>Термоусаживаемая трубка ТТУ 4/2 зеленая 1M(100м/упак) HLT</v>
          </cell>
          <cell r="D2894" t="str">
            <v>M.</v>
          </cell>
          <cell r="E2894">
            <v>12.78</v>
          </cell>
          <cell r="F2894">
            <v>7.029</v>
          </cell>
        </row>
        <row r="2895">
          <cell r="B2895" t="str">
            <v>084-15-42</v>
          </cell>
          <cell r="C2895" t="str">
            <v>Термоусаживаемая трубка ТТУ 4/2 красная 1M(100м/упак) HLT</v>
          </cell>
          <cell r="D2895" t="str">
            <v>M.</v>
          </cell>
          <cell r="E2895">
            <v>12.78</v>
          </cell>
          <cell r="F2895">
            <v>7.029</v>
          </cell>
        </row>
        <row r="2896">
          <cell r="B2896" t="str">
            <v>084-15-55</v>
          </cell>
          <cell r="C2896" t="str">
            <v>Термоусаживаемая трубка ТТУ 4/2 синяя 1M(100м/упак) HLT</v>
          </cell>
          <cell r="D2896" t="str">
            <v>M.</v>
          </cell>
          <cell r="E2896">
            <v>12.78</v>
          </cell>
          <cell r="F2896">
            <v>7.029</v>
          </cell>
        </row>
        <row r="2897">
          <cell r="B2897" t="str">
            <v>084-15-68</v>
          </cell>
          <cell r="C2897" t="str">
            <v>Термоусаживаемая трубка ТТУ 4/2 черная 1M(100м/упак) HLT</v>
          </cell>
          <cell r="D2897" t="str">
            <v>M.</v>
          </cell>
          <cell r="E2897">
            <v>12.18</v>
          </cell>
          <cell r="F2897">
            <v>6.699</v>
          </cell>
        </row>
        <row r="2898">
          <cell r="B2898" t="str">
            <v>084-15-81</v>
          </cell>
          <cell r="C2898" t="str">
            <v>Термоусаживаемая трубка ТТУ 4/2 желто-зеленая 1M(100м/упак) HLT</v>
          </cell>
          <cell r="D2898" t="str">
            <v>M.</v>
          </cell>
          <cell r="E2898">
            <v>17.85</v>
          </cell>
          <cell r="F2898">
            <v>9.8175</v>
          </cell>
        </row>
        <row r="2899">
          <cell r="B2899" t="str">
            <v>084-15-03</v>
          </cell>
          <cell r="C2899" t="str">
            <v>Термоусаживаемая трубка ТТУ 6/3 белая 1M(100м/упак) HLT</v>
          </cell>
          <cell r="D2899" t="str">
            <v>M.</v>
          </cell>
          <cell r="E2899">
            <v>17.65</v>
          </cell>
          <cell r="F2899">
            <v>9.7075</v>
          </cell>
        </row>
        <row r="2900">
          <cell r="B2900" t="str">
            <v>084-15-17</v>
          </cell>
          <cell r="C2900" t="str">
            <v>Термоусаживаемая трубка ТТУ 6/3 желтая1M(100м/упак) HLT</v>
          </cell>
          <cell r="D2900" t="str">
            <v>M.</v>
          </cell>
          <cell r="E2900">
            <v>16.75</v>
          </cell>
          <cell r="F2900">
            <v>9.2125</v>
          </cell>
        </row>
        <row r="2901">
          <cell r="B2901" t="str">
            <v>084-15-30</v>
          </cell>
          <cell r="C2901" t="str">
            <v>Термоусаживаемая трубка ТТУ 6/3 зеленая 1M(100м/упак) HLT</v>
          </cell>
          <cell r="D2901" t="str">
            <v>M.</v>
          </cell>
          <cell r="E2901">
            <v>16.75</v>
          </cell>
          <cell r="F2901">
            <v>9.2125</v>
          </cell>
        </row>
        <row r="2902">
          <cell r="B2902" t="str">
            <v>084-15-43</v>
          </cell>
          <cell r="C2902" t="str">
            <v>Термоусаживаемая трубка ТТУ 6/3 красная 1M(100м/упак) HLT</v>
          </cell>
          <cell r="D2902" t="str">
            <v>M.</v>
          </cell>
          <cell r="E2902">
            <v>16.75</v>
          </cell>
          <cell r="F2902">
            <v>9.2125</v>
          </cell>
        </row>
        <row r="2903">
          <cell r="B2903" t="str">
            <v>084-15-56</v>
          </cell>
          <cell r="C2903" t="str">
            <v>Термоусаживаемая трубка ТТУ 6/3 синяя 1M(100м/упак) HLT</v>
          </cell>
          <cell r="D2903" t="str">
            <v>M.</v>
          </cell>
          <cell r="E2903">
            <v>16.75</v>
          </cell>
          <cell r="F2903">
            <v>9.2125</v>
          </cell>
        </row>
        <row r="2904">
          <cell r="B2904" t="str">
            <v>084-15-69</v>
          </cell>
          <cell r="C2904" t="str">
            <v>Термоусаживаемая трубка ТТУ 6/3 черная 1M(100м/упак) HLT</v>
          </cell>
          <cell r="D2904" t="str">
            <v>M.</v>
          </cell>
          <cell r="E2904">
            <v>16.14</v>
          </cell>
          <cell r="F2904">
            <v>8.877</v>
          </cell>
        </row>
        <row r="2905">
          <cell r="B2905" t="str">
            <v>084-15-82</v>
          </cell>
          <cell r="C2905" t="str">
            <v>Термоусаживаемая трубка ТТУ 6/3 желто-зеленая 1M(100м/упак) HLT</v>
          </cell>
          <cell r="D2905" t="str">
            <v>M.</v>
          </cell>
          <cell r="E2905">
            <v>28.74</v>
          </cell>
          <cell r="F2905">
            <v>15.807</v>
          </cell>
        </row>
        <row r="2906">
          <cell r="B2906" t="str">
            <v>084-15-04</v>
          </cell>
          <cell r="C2906" t="str">
            <v>Термоусаживаемая трубка ТТУ 8/4 белая 1M(100м/упак) HLT</v>
          </cell>
          <cell r="D2906" t="str">
            <v>M.</v>
          </cell>
          <cell r="E2906">
            <v>18.69</v>
          </cell>
          <cell r="F2906">
            <v>10.2795</v>
          </cell>
        </row>
        <row r="2907">
          <cell r="B2907" t="str">
            <v>084-15-18</v>
          </cell>
          <cell r="C2907" t="str">
            <v>Термоусаживаемая трубка ТТУ 8/4 желтая1M(100м/упак) HLT</v>
          </cell>
          <cell r="D2907" t="str">
            <v>M.</v>
          </cell>
          <cell r="E2907">
            <v>18.26</v>
          </cell>
          <cell r="F2907">
            <v>10.043</v>
          </cell>
        </row>
        <row r="2908">
          <cell r="B2908" t="str">
            <v>084-15-31</v>
          </cell>
          <cell r="C2908" t="str">
            <v>Термоусаживаемая трубка ТТУ 8/4 зеленая 1M(100м/упак) HLT</v>
          </cell>
          <cell r="D2908" t="str">
            <v>M.</v>
          </cell>
          <cell r="E2908">
            <v>18.26</v>
          </cell>
          <cell r="F2908">
            <v>10.043</v>
          </cell>
        </row>
        <row r="2909">
          <cell r="B2909" t="str">
            <v>084-15-44</v>
          </cell>
          <cell r="C2909" t="str">
            <v>Термоусаживаемая трубка ТТУ 8/4 красная 1M(100м/упак) HLT</v>
          </cell>
          <cell r="D2909" t="str">
            <v>M.</v>
          </cell>
          <cell r="E2909">
            <v>18.26</v>
          </cell>
          <cell r="F2909">
            <v>10.043</v>
          </cell>
        </row>
        <row r="2910">
          <cell r="B2910" t="str">
            <v>084-15-57</v>
          </cell>
          <cell r="C2910" t="str">
            <v>Термоусаживаемая трубка ТТУ 8/4 синяя 1M(100м/упак) HLT</v>
          </cell>
          <cell r="D2910" t="str">
            <v>M.</v>
          </cell>
          <cell r="E2910">
            <v>18.26</v>
          </cell>
          <cell r="F2910">
            <v>10.043</v>
          </cell>
        </row>
        <row r="2911">
          <cell r="B2911" t="str">
            <v>084-15-70</v>
          </cell>
          <cell r="C2911" t="str">
            <v>Термоусаживаемая трубка ТТУ 8/4 черная 1M(100м/упак) HLT</v>
          </cell>
          <cell r="D2911" t="str">
            <v>M.</v>
          </cell>
          <cell r="E2911">
            <v>17.57</v>
          </cell>
          <cell r="F2911">
            <v>9.6635</v>
          </cell>
        </row>
        <row r="2912">
          <cell r="B2912" t="str">
            <v>084-15-83</v>
          </cell>
          <cell r="C2912" t="str">
            <v>Термоусаживаемая трубка ТТУ 8/4 желто-зеленая 1M(100м/упак) HLT</v>
          </cell>
          <cell r="D2912" t="str">
            <v>M.</v>
          </cell>
          <cell r="E2912">
            <v>32.08</v>
          </cell>
          <cell r="F2912">
            <v>17.644</v>
          </cell>
        </row>
        <row r="2913">
          <cell r="B2913" t="str">
            <v>084-15-05</v>
          </cell>
          <cell r="C2913" t="str">
            <v>Термоусаживаемая трубка ТТУ 10/5 белая 1M(100м/упак) HLT</v>
          </cell>
          <cell r="D2913" t="str">
            <v>M.</v>
          </cell>
          <cell r="E2913">
            <v>24.03</v>
          </cell>
          <cell r="F2913">
            <v>13.2165</v>
          </cell>
        </row>
        <row r="2914">
          <cell r="B2914" t="str">
            <v>084-15-19</v>
          </cell>
          <cell r="C2914" t="str">
            <v>Термоусаживаемая трубка ТТУ 10/5 желтая1M(100м/упак) HLT</v>
          </cell>
          <cell r="D2914" t="str">
            <v>M.</v>
          </cell>
          <cell r="E2914">
            <v>24.06</v>
          </cell>
          <cell r="F2914">
            <v>13.233</v>
          </cell>
        </row>
        <row r="2915">
          <cell r="B2915" t="str">
            <v>084-15-32</v>
          </cell>
          <cell r="C2915" t="str">
            <v>Термоусаживаемая трубка ТТУ 10/5 зеленая 1M(100м/упак) HLT</v>
          </cell>
          <cell r="D2915" t="str">
            <v>M.</v>
          </cell>
          <cell r="E2915">
            <v>24.06</v>
          </cell>
          <cell r="F2915">
            <v>13.233</v>
          </cell>
        </row>
        <row r="2916">
          <cell r="B2916" t="str">
            <v>084-15-45</v>
          </cell>
          <cell r="C2916" t="str">
            <v>Термоусаживаемая трубка ТТУ 10/5 красная 1M(100м/упак) HLT</v>
          </cell>
          <cell r="D2916" t="str">
            <v>M.</v>
          </cell>
          <cell r="E2916">
            <v>24.06</v>
          </cell>
          <cell r="F2916">
            <v>13.233</v>
          </cell>
        </row>
        <row r="2917">
          <cell r="B2917" t="str">
            <v>084-15-58</v>
          </cell>
          <cell r="C2917" t="str">
            <v>Термоусаживаемая трубка ТТУ 10/5 синяя 1M(100м/упак) HLT</v>
          </cell>
          <cell r="D2917" t="str">
            <v>M.</v>
          </cell>
          <cell r="E2917">
            <v>24.03</v>
          </cell>
          <cell r="F2917">
            <v>13.2165</v>
          </cell>
        </row>
        <row r="2918">
          <cell r="B2918" t="str">
            <v>084-15-71</v>
          </cell>
          <cell r="C2918" t="str">
            <v>Термоусаживаемая трубка ТТУ 10/5 черная 1M(100м/упак) HLT</v>
          </cell>
          <cell r="D2918" t="str">
            <v>M.</v>
          </cell>
          <cell r="E2918">
            <v>23.71</v>
          </cell>
          <cell r="F2918">
            <v>13.0405</v>
          </cell>
        </row>
        <row r="2919">
          <cell r="B2919" t="str">
            <v>084-15-84</v>
          </cell>
          <cell r="C2919" t="str">
            <v>Термоусаживаемая трубка ТТУ 10/5 желто-зеленая 1M(100м/упак) HLT</v>
          </cell>
          <cell r="D2919" t="str">
            <v>M.</v>
          </cell>
          <cell r="E2919">
            <v>38.96</v>
          </cell>
          <cell r="F2919">
            <v>21.428</v>
          </cell>
        </row>
        <row r="2920">
          <cell r="B2920" t="str">
            <v>084-15-06</v>
          </cell>
          <cell r="C2920" t="str">
            <v>Термоусаживаемая трубка ТТУ 12/6 белая 1M(100м/упак) HLT</v>
          </cell>
          <cell r="D2920" t="str">
            <v>M.</v>
          </cell>
          <cell r="E2920">
            <v>27.74</v>
          </cell>
          <cell r="F2920">
            <v>15.257</v>
          </cell>
        </row>
        <row r="2921">
          <cell r="B2921" t="str">
            <v>084-15-20</v>
          </cell>
          <cell r="C2921" t="str">
            <v>Термоусаживаемая трубка ТТУ 12/6 желтая1M(100м/упак) HLT</v>
          </cell>
          <cell r="D2921" t="str">
            <v>M.</v>
          </cell>
          <cell r="E2921">
            <v>26.11</v>
          </cell>
          <cell r="F2921">
            <v>14.3605</v>
          </cell>
        </row>
        <row r="2922">
          <cell r="B2922" t="str">
            <v>084-15-33</v>
          </cell>
          <cell r="C2922" t="str">
            <v>Термоусаживаемая трубка ТТУ 12/6 зеленая 1M(100м/упак) HLT</v>
          </cell>
          <cell r="D2922" t="str">
            <v>M.</v>
          </cell>
          <cell r="E2922">
            <v>26.01</v>
          </cell>
          <cell r="F2922">
            <v>14.3055</v>
          </cell>
        </row>
        <row r="2923">
          <cell r="B2923" t="str">
            <v>084-15-46</v>
          </cell>
          <cell r="C2923" t="str">
            <v>Термоусаживаемая трубка ТТУ 12/6 красная 1M(100м/упак) HLT</v>
          </cell>
          <cell r="D2923" t="str">
            <v>M.</v>
          </cell>
          <cell r="E2923">
            <v>26.01</v>
          </cell>
          <cell r="F2923">
            <v>14.3055</v>
          </cell>
        </row>
        <row r="2924">
          <cell r="B2924" t="str">
            <v>084-15-59</v>
          </cell>
          <cell r="C2924" t="str">
            <v>Термоусаживаемая трубка ТТУ 12/6 синяя 1M(100м/упак) HLT</v>
          </cell>
          <cell r="D2924" t="str">
            <v>M.</v>
          </cell>
          <cell r="E2924">
            <v>26.01</v>
          </cell>
          <cell r="F2924">
            <v>14.3055</v>
          </cell>
        </row>
        <row r="2925">
          <cell r="B2925" t="str">
            <v>084-15-72</v>
          </cell>
          <cell r="C2925" t="str">
            <v>Термоусаживаемая трубка ТТУ 12/6 черная 1M(100м/упак) HLT</v>
          </cell>
          <cell r="D2925" t="str">
            <v>M.</v>
          </cell>
          <cell r="E2925">
            <v>26.11</v>
          </cell>
          <cell r="F2925">
            <v>14.3605</v>
          </cell>
        </row>
        <row r="2926">
          <cell r="B2926" t="str">
            <v>084-15-85</v>
          </cell>
          <cell r="C2926" t="str">
            <v>Термоусаживаемая трубка ТТУ 12/6 желто-зеленая 1M(100м/упак) HLT</v>
          </cell>
          <cell r="D2926" t="str">
            <v>M.</v>
          </cell>
          <cell r="E2926">
            <v>53.29</v>
          </cell>
          <cell r="F2926">
            <v>29.3095</v>
          </cell>
        </row>
        <row r="2927">
          <cell r="B2927" t="str">
            <v>084-15-110</v>
          </cell>
          <cell r="C2927" t="str">
            <v>Термоусаживаемая трубка ТТУ 14/7 белая 1M(100м/упак) HLT</v>
          </cell>
          <cell r="D2927" t="str">
            <v>M.</v>
          </cell>
          <cell r="E2927">
            <v>30.05</v>
          </cell>
          <cell r="F2927">
            <v>16.5275</v>
          </cell>
        </row>
        <row r="2928">
          <cell r="B2928" t="str">
            <v>084-15-111</v>
          </cell>
          <cell r="C2928" t="str">
            <v>Термоусаживаемая трубка ТТУ 14/7 желтая1M(100м/упак) HLT</v>
          </cell>
          <cell r="D2928" t="str">
            <v>M.</v>
          </cell>
          <cell r="E2928">
            <v>28.74</v>
          </cell>
          <cell r="F2928">
            <v>15.807</v>
          </cell>
        </row>
        <row r="2929">
          <cell r="B2929" t="str">
            <v>084-15-112</v>
          </cell>
          <cell r="C2929" t="str">
            <v>Термоусаживаемая трубка ТТУ 14/7 зеленая 1M(100м/упак) HLT</v>
          </cell>
          <cell r="D2929" t="str">
            <v>M.</v>
          </cell>
          <cell r="E2929">
            <v>28.74</v>
          </cell>
          <cell r="F2929">
            <v>15.807</v>
          </cell>
        </row>
        <row r="2930">
          <cell r="B2930" t="str">
            <v>084-15-113</v>
          </cell>
          <cell r="C2930" t="str">
            <v>Термоусаживаемая трубка ТТУ 14/7 красная 1M(100м/упак) HLT</v>
          </cell>
          <cell r="D2930" t="str">
            <v>M.</v>
          </cell>
          <cell r="E2930">
            <v>28.74</v>
          </cell>
          <cell r="F2930">
            <v>15.807</v>
          </cell>
        </row>
        <row r="2931">
          <cell r="B2931" t="str">
            <v>084-15-114</v>
          </cell>
          <cell r="C2931" t="str">
            <v>Термоусаживаемая трубка ТТУ 14/7 синяя 1M(100м/упак) HLT</v>
          </cell>
          <cell r="D2931" t="str">
            <v>M.</v>
          </cell>
          <cell r="E2931">
            <v>28.74</v>
          </cell>
          <cell r="F2931">
            <v>15.807</v>
          </cell>
        </row>
        <row r="2932">
          <cell r="B2932" t="str">
            <v>084-15-115</v>
          </cell>
          <cell r="C2932" t="str">
            <v>Термоусаживаемая трубка ТТУ 14/7 черная 1M(100м/упак) HLT</v>
          </cell>
          <cell r="D2932" t="str">
            <v>M.</v>
          </cell>
          <cell r="E2932">
            <v>27.1</v>
          </cell>
          <cell r="F2932">
            <v>14.905</v>
          </cell>
        </row>
        <row r="2933">
          <cell r="B2933" t="str">
            <v>084-15-116</v>
          </cell>
          <cell r="C2933" t="str">
            <v>Термоусаживаемая трубка ТТУ 14/7 желто-зеленая 1M(100м/упак) HLT</v>
          </cell>
          <cell r="D2933" t="str">
            <v>M.</v>
          </cell>
          <cell r="E2933">
            <v>45.17</v>
          </cell>
          <cell r="F2933">
            <v>24.8435</v>
          </cell>
        </row>
        <row r="2934">
          <cell r="B2934" t="str">
            <v>084-15-07</v>
          </cell>
          <cell r="C2934" t="str">
            <v>Термоусаживаемая трубка ТТУ 16/8 белая 1M(100м/упак) HLT</v>
          </cell>
          <cell r="D2934" t="str">
            <v>M.</v>
          </cell>
          <cell r="E2934">
            <v>43.07</v>
          </cell>
          <cell r="F2934">
            <v>23.6885</v>
          </cell>
        </row>
        <row r="2935">
          <cell r="B2935" t="str">
            <v>084-15-21</v>
          </cell>
          <cell r="C2935" t="str">
            <v>Термоусаживаемая трубка ТТУ 16/8 желтая1M(100м/упак) HLT</v>
          </cell>
          <cell r="D2935" t="str">
            <v>M.</v>
          </cell>
          <cell r="E2935">
            <v>41.24</v>
          </cell>
          <cell r="F2935">
            <v>22.682</v>
          </cell>
        </row>
        <row r="2936">
          <cell r="B2936" t="str">
            <v>084-15-34</v>
          </cell>
          <cell r="C2936" t="str">
            <v>Термоусаживаемая трубка ТТУ 16/8 зеленая 1M(100м/упак) HLT</v>
          </cell>
          <cell r="D2936" t="str">
            <v>M.</v>
          </cell>
          <cell r="E2936">
            <v>41.24</v>
          </cell>
          <cell r="F2936">
            <v>22.682</v>
          </cell>
        </row>
        <row r="2937">
          <cell r="B2937" t="str">
            <v>084-15-47</v>
          </cell>
          <cell r="C2937" t="str">
            <v>Термоусаживаемая трубка ТТУ 16/8 красная 1M(100м/упак) HLT</v>
          </cell>
          <cell r="D2937" t="str">
            <v>M.</v>
          </cell>
          <cell r="E2937">
            <v>41.24</v>
          </cell>
          <cell r="F2937">
            <v>22.682</v>
          </cell>
        </row>
        <row r="2938">
          <cell r="B2938" t="str">
            <v>084-15-60</v>
          </cell>
          <cell r="C2938" t="str">
            <v>Термоусаживаемая трубка ТТУ 16/8 синяя 1M(100м/упак) HLT</v>
          </cell>
          <cell r="D2938" t="str">
            <v>M.</v>
          </cell>
          <cell r="E2938">
            <v>41.24</v>
          </cell>
          <cell r="F2938">
            <v>22.682</v>
          </cell>
        </row>
        <row r="2939">
          <cell r="B2939" t="str">
            <v>084-15-73</v>
          </cell>
          <cell r="C2939" t="str">
            <v>Термоусаживаемая трубка ТТУ 16/8 черная 1M(100м/упак) HLT</v>
          </cell>
          <cell r="D2939" t="str">
            <v>M.</v>
          </cell>
          <cell r="E2939">
            <v>35.98</v>
          </cell>
          <cell r="F2939">
            <v>19.789</v>
          </cell>
        </row>
        <row r="2940">
          <cell r="B2940" t="str">
            <v>084-15-86</v>
          </cell>
          <cell r="C2940" t="str">
            <v>Термоусаживаемая трубка ТТУ 16/8 желто-зеленая 1M (100м/упак) HLT</v>
          </cell>
          <cell r="D2940" t="str">
            <v>M.</v>
          </cell>
          <cell r="E2940">
            <v>50.76</v>
          </cell>
          <cell r="F2940">
            <v>27.918</v>
          </cell>
        </row>
        <row r="2941">
          <cell r="B2941" t="str">
            <v>084-15-136</v>
          </cell>
          <cell r="C2941" t="str">
            <v>Термоусаживаемая трубка ТТУ 18/9 белая 1M(100м/упак) HLT</v>
          </cell>
          <cell r="D2941" t="str">
            <v>M.</v>
          </cell>
          <cell r="E2941">
            <v>48.58</v>
          </cell>
          <cell r="F2941">
            <v>26.719</v>
          </cell>
        </row>
        <row r="2942">
          <cell r="B2942" t="str">
            <v>084-15-137</v>
          </cell>
          <cell r="C2942" t="str">
            <v>Термоусаживаемая трубка ТТУ 18/9 желтая1M(100м/упак) HLT</v>
          </cell>
          <cell r="D2942" t="str">
            <v>M.</v>
          </cell>
          <cell r="E2942">
            <v>43.2</v>
          </cell>
          <cell r="F2942">
            <v>23.76</v>
          </cell>
        </row>
        <row r="2943">
          <cell r="B2943" t="str">
            <v>084-15-138</v>
          </cell>
          <cell r="C2943" t="str">
            <v>Термоусаживаемая трубка ТТУ 18/9 зеленая 1M(100м/упак) HLT</v>
          </cell>
          <cell r="D2943" t="str">
            <v>M.</v>
          </cell>
          <cell r="E2943">
            <v>43.2</v>
          </cell>
          <cell r="F2943">
            <v>23.76</v>
          </cell>
        </row>
        <row r="2944">
          <cell r="B2944" t="str">
            <v>084-15-139</v>
          </cell>
          <cell r="C2944" t="str">
            <v>Термоусаживаемая трубка ТТУ 18/9 красная 1M(100м/упак) HLT</v>
          </cell>
          <cell r="D2944" t="str">
            <v>M.</v>
          </cell>
          <cell r="E2944">
            <v>43.2</v>
          </cell>
          <cell r="F2944">
            <v>23.76</v>
          </cell>
        </row>
        <row r="2945">
          <cell r="B2945" t="str">
            <v>084-15-140</v>
          </cell>
          <cell r="C2945" t="str">
            <v>Термоусаживаемая трубка ТТУ 18/9 синяя 1M(100м/упак) HLT</v>
          </cell>
          <cell r="D2945" t="str">
            <v>M.</v>
          </cell>
          <cell r="E2945">
            <v>43.2</v>
          </cell>
          <cell r="F2945">
            <v>23.76</v>
          </cell>
        </row>
        <row r="2946">
          <cell r="B2946" t="str">
            <v>084-15-141</v>
          </cell>
          <cell r="C2946" t="str">
            <v>Термоусаживаемая трубка ТТУ 18/9 черная 1M(100м/упак) HLT</v>
          </cell>
          <cell r="D2946" t="str">
            <v>M.</v>
          </cell>
          <cell r="E2946">
            <v>43.2</v>
          </cell>
          <cell r="F2946">
            <v>23.76</v>
          </cell>
        </row>
        <row r="2947">
          <cell r="B2947" t="str">
            <v>084-15-142</v>
          </cell>
          <cell r="C2947" t="str">
            <v>Термоусаживаемая трубка ТТУ 18/9 желто-зеленая 1M(100м/упак) HLT</v>
          </cell>
          <cell r="D2947" t="str">
            <v>M.</v>
          </cell>
          <cell r="E2947">
            <v>51.79</v>
          </cell>
          <cell r="F2947">
            <v>28.4845</v>
          </cell>
        </row>
        <row r="2948">
          <cell r="B2948" t="str">
            <v>084-15-08</v>
          </cell>
          <cell r="C2948" t="str">
            <v>Термоусаживаемая трубка ТТУ 20/10 белая 1M(100м/упак) HLT</v>
          </cell>
          <cell r="D2948" t="str">
            <v>M.</v>
          </cell>
          <cell r="E2948">
            <v>65.58</v>
          </cell>
          <cell r="F2948">
            <v>36.069</v>
          </cell>
        </row>
        <row r="2949">
          <cell r="B2949" t="str">
            <v>084-15-22</v>
          </cell>
          <cell r="C2949" t="str">
            <v>Термоусаживаемая трубка ТТУ 20/10 желтая1M(100м/упак) HLT</v>
          </cell>
          <cell r="D2949" t="str">
            <v>M.</v>
          </cell>
          <cell r="E2949">
            <v>60.6</v>
          </cell>
          <cell r="F2949">
            <v>33.33</v>
          </cell>
        </row>
        <row r="2950">
          <cell r="B2950" t="str">
            <v>084-15-35</v>
          </cell>
          <cell r="C2950" t="str">
            <v>Термоусаживаемая трубка ТТУ 20/10 зеленая 1M(100м/упак) HLT</v>
          </cell>
          <cell r="D2950" t="str">
            <v>M.</v>
          </cell>
          <cell r="E2950">
            <v>60.6</v>
          </cell>
          <cell r="F2950">
            <v>33.33</v>
          </cell>
        </row>
        <row r="2951">
          <cell r="B2951" t="str">
            <v>084-15-48</v>
          </cell>
          <cell r="C2951" t="str">
            <v>Термоусаживаемая трубка ТТУ 20/10 красная 1M(100м/упак) HLT</v>
          </cell>
          <cell r="D2951" t="str">
            <v>M.</v>
          </cell>
          <cell r="E2951">
            <v>60.6</v>
          </cell>
          <cell r="F2951">
            <v>33.33</v>
          </cell>
        </row>
        <row r="2952">
          <cell r="B2952" t="str">
            <v>084-15-61</v>
          </cell>
          <cell r="C2952" t="str">
            <v>Термоусаживаемая трубка ТТУ 20/10 синяя 1M(100м/упак) HLT</v>
          </cell>
          <cell r="D2952" t="str">
            <v>M.</v>
          </cell>
          <cell r="E2952">
            <v>60.6</v>
          </cell>
          <cell r="F2952">
            <v>33.33</v>
          </cell>
        </row>
        <row r="2953">
          <cell r="B2953" t="str">
            <v>084-15-74</v>
          </cell>
          <cell r="C2953" t="str">
            <v>Термоусаживаемая трубка ТТУ 20/10 черная 1M(100м/упак) HLT</v>
          </cell>
          <cell r="D2953" t="str">
            <v>M.</v>
          </cell>
          <cell r="E2953">
            <v>56.62</v>
          </cell>
          <cell r="F2953">
            <v>31.141</v>
          </cell>
        </row>
        <row r="2954">
          <cell r="B2954" t="str">
            <v>084-15-87</v>
          </cell>
          <cell r="C2954" t="str">
            <v>Термоусаживаемая трубка ТТУ 20/10 желто-зеленая 1M(100м/упак) HLT</v>
          </cell>
          <cell r="D2954" t="str">
            <v>M.</v>
          </cell>
          <cell r="E2954">
            <v>86.79</v>
          </cell>
          <cell r="F2954">
            <v>47.7345</v>
          </cell>
        </row>
        <row r="2955">
          <cell r="B2955" t="str">
            <v>084-15-09</v>
          </cell>
          <cell r="C2955" t="str">
            <v>Термоусаживаемая трубка ТТУ 30/15 белая 1M(100м/упак) HLT</v>
          </cell>
          <cell r="D2955" t="str">
            <v>M.</v>
          </cell>
          <cell r="E2955">
            <v>99.22</v>
          </cell>
          <cell r="F2955">
            <v>54.571</v>
          </cell>
        </row>
        <row r="2956">
          <cell r="B2956" t="str">
            <v>084-15-23</v>
          </cell>
          <cell r="C2956" t="str">
            <v>Термоусаживаемая трубка ТТУ 30/15 желтая1M(100м/упак) HLT</v>
          </cell>
          <cell r="D2956" t="str">
            <v>M.</v>
          </cell>
          <cell r="E2956">
            <v>96.16</v>
          </cell>
          <cell r="F2956">
            <v>52.888</v>
          </cell>
        </row>
        <row r="2957">
          <cell r="B2957" t="str">
            <v>084-15-36</v>
          </cell>
          <cell r="C2957" t="str">
            <v>Термоусаживаемая трубка ТТУ 30/15 зеленая 1M(100м/упак) HLT</v>
          </cell>
          <cell r="D2957" t="str">
            <v>M.</v>
          </cell>
          <cell r="E2957">
            <v>96.16</v>
          </cell>
          <cell r="F2957">
            <v>52.888</v>
          </cell>
        </row>
        <row r="2958">
          <cell r="B2958" t="str">
            <v>084-15-49</v>
          </cell>
          <cell r="C2958" t="str">
            <v>Термоусаживаемая трубка ТТУ 30/15 красная 1M(100м/упак) HLT</v>
          </cell>
          <cell r="D2958" t="str">
            <v>M.</v>
          </cell>
          <cell r="E2958">
            <v>96.16</v>
          </cell>
          <cell r="F2958">
            <v>52.888</v>
          </cell>
        </row>
        <row r="2959">
          <cell r="B2959" t="str">
            <v>084-15-62</v>
          </cell>
          <cell r="C2959" t="str">
            <v>Термоусаживаемая трубка ТТУ 30/15 синяя 1M(100м/упак) HLT</v>
          </cell>
          <cell r="D2959" t="str">
            <v>M.</v>
          </cell>
          <cell r="E2959">
            <v>96.16</v>
          </cell>
          <cell r="F2959">
            <v>52.888</v>
          </cell>
        </row>
        <row r="2960">
          <cell r="B2960" t="str">
            <v>084-15-75</v>
          </cell>
          <cell r="C2960" t="str">
            <v>Термоусаживаемая трубка ТТУ 30/15 черная 1M(100м/упак) HLT</v>
          </cell>
          <cell r="D2960" t="str">
            <v>M.</v>
          </cell>
          <cell r="E2960">
            <v>91.56</v>
          </cell>
          <cell r="F2960">
            <v>50.358</v>
          </cell>
        </row>
        <row r="2961">
          <cell r="B2961" t="str">
            <v>084-15-88</v>
          </cell>
          <cell r="C2961" t="str">
            <v>Термоусаживаемая трубка ТТУ 30/15 желто-зеленая 1M(100м/упак) HLT</v>
          </cell>
          <cell r="D2961" t="str">
            <v>M.</v>
          </cell>
          <cell r="E2961">
            <v>131.05</v>
          </cell>
          <cell r="F2961">
            <v>72.0775</v>
          </cell>
        </row>
        <row r="2962">
          <cell r="B2962" t="str">
            <v>084-15-10</v>
          </cell>
          <cell r="C2962" t="str">
            <v>Термоусаживаемая трубка ТТУ 40/20 белая 1M(100м/упак) HLT</v>
          </cell>
          <cell r="D2962" t="str">
            <v>M.</v>
          </cell>
          <cell r="E2962">
            <v>153.7</v>
          </cell>
          <cell r="F2962">
            <v>84.535</v>
          </cell>
        </row>
        <row r="2963">
          <cell r="B2963" t="str">
            <v>084-15-24</v>
          </cell>
          <cell r="C2963" t="str">
            <v>Термоусаживаемая трубка ТТУ 40/20 желтая 1M(100м/упак) HLT</v>
          </cell>
          <cell r="D2963" t="str">
            <v>M.</v>
          </cell>
          <cell r="E2963">
            <v>139.92</v>
          </cell>
          <cell r="F2963">
            <v>76.956</v>
          </cell>
        </row>
        <row r="2964">
          <cell r="B2964" t="str">
            <v>084-15-37</v>
          </cell>
          <cell r="C2964" t="str">
            <v>Термоусаживаемая трубка ТТУ 40/20 зеленая 1M(100м/упак) HLT</v>
          </cell>
          <cell r="D2964" t="str">
            <v>M.</v>
          </cell>
          <cell r="E2964">
            <v>139.92</v>
          </cell>
          <cell r="F2964">
            <v>76.956</v>
          </cell>
        </row>
        <row r="2965">
          <cell r="B2965" t="str">
            <v>084-15-50</v>
          </cell>
          <cell r="C2965" t="str">
            <v>Термоусаживаемая трубка ТТУ 40/20 красная 1M(100м/упак) HLT</v>
          </cell>
          <cell r="D2965" t="str">
            <v>M.</v>
          </cell>
          <cell r="E2965">
            <v>139.92</v>
          </cell>
          <cell r="F2965">
            <v>76.956</v>
          </cell>
        </row>
        <row r="2966">
          <cell r="B2966" t="str">
            <v>084-15-63</v>
          </cell>
          <cell r="C2966" t="str">
            <v>Термоусаживаемая трубка ТТУ 40/20 синяя 1M(100м/упак) HLT</v>
          </cell>
          <cell r="D2966" t="str">
            <v>M.</v>
          </cell>
          <cell r="E2966">
            <v>139.92</v>
          </cell>
          <cell r="F2966">
            <v>76.956</v>
          </cell>
        </row>
        <row r="2967">
          <cell r="B2967" t="str">
            <v>084-15-76</v>
          </cell>
          <cell r="C2967" t="str">
            <v>Термоусаживаемая трубка ТТУ 40/20 черная 1M(100м/упак) HLT</v>
          </cell>
          <cell r="D2967" t="str">
            <v>M.</v>
          </cell>
          <cell r="E2967">
            <v>129.89</v>
          </cell>
          <cell r="F2967">
            <v>71.4395</v>
          </cell>
        </row>
        <row r="2968">
          <cell r="B2968" t="str">
            <v>084-15-89</v>
          </cell>
          <cell r="C2968" t="str">
            <v>Термоусаживаемая трубка ТТУ 40/20 желто-зеленая 1M(100м/упак) HLT</v>
          </cell>
          <cell r="D2968" t="str">
            <v>M.</v>
          </cell>
          <cell r="E2968">
            <v>199.88</v>
          </cell>
          <cell r="F2968">
            <v>109.934</v>
          </cell>
        </row>
        <row r="2969">
          <cell r="B2969" t="str">
            <v>084-15-145</v>
          </cell>
          <cell r="C2969" t="str">
            <v>Набор трубок  ТУТ 10/5, 12/6, 16/8, 20/10, 25/12.5, 30/15, 40/20 по 7 цветов по 1м (49м/упак) HLT</v>
          </cell>
          <cell r="D2969" t="str">
            <v>уп.</v>
          </cell>
          <cell r="E2969">
            <v>2953.43</v>
          </cell>
          <cell r="F2969">
            <v>1624.3865</v>
          </cell>
        </row>
        <row r="2970">
          <cell r="B2970" t="str">
            <v>Наборы термоусадочных трубок в боксе</v>
          </cell>
        </row>
        <row r="2971">
          <cell r="B2971" t="str">
            <v>084-15-400</v>
          </cell>
          <cell r="C2971" t="str">
            <v>Термоусаживаемая трубка  ТТУ №2-1（2:1） набор в боксе: черная, 2/1-50шт. 3/1.5-30шт. 4/2-20шт. 6/3-20шт. 10/5-10шт. 100мм. HLT</v>
          </cell>
          <cell r="D2971" t="str">
            <v>шт.</v>
          </cell>
          <cell r="E2971">
            <v>289.75</v>
          </cell>
          <cell r="F2971">
            <v>159.3625</v>
          </cell>
        </row>
        <row r="2972">
          <cell r="B2972" t="str">
            <v>084-15-401</v>
          </cell>
          <cell r="C2972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72" t="str">
            <v>шт.</v>
          </cell>
          <cell r="E2972">
            <v>311.75</v>
          </cell>
          <cell r="F2972">
            <v>171.4625</v>
          </cell>
        </row>
        <row r="2973">
          <cell r="B2973" t="str">
            <v>084-15-402</v>
          </cell>
          <cell r="C2973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73" t="str">
            <v>шт.</v>
          </cell>
          <cell r="E2973">
            <v>298.15</v>
          </cell>
          <cell r="F2973">
            <v>163.9825</v>
          </cell>
        </row>
        <row r="2974">
          <cell r="B2974" t="str">
            <v>084-15-403</v>
          </cell>
          <cell r="C2974" t="str">
            <v>Термоусаживаемая трубка  ТУТк  №3-1（3:1）набор в боксе: черная, 3/1-20шт. 4.8/1.6-15шт. 6/2-9шт. 9/3-8шт. 12/4-7шт. 100мм. HLT</v>
          </cell>
          <cell r="D2974" t="str">
            <v>шт.</v>
          </cell>
          <cell r="E2974">
            <v>480.08</v>
          </cell>
          <cell r="F2974">
            <v>264.044</v>
          </cell>
        </row>
        <row r="2975">
          <cell r="B2975" t="str">
            <v>084-15-404</v>
          </cell>
          <cell r="C2975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75" t="str">
            <v>шт.</v>
          </cell>
          <cell r="E2975">
            <v>591.15</v>
          </cell>
          <cell r="F2975">
            <v>325.1325</v>
          </cell>
        </row>
        <row r="2976">
          <cell r="B2976" t="str">
            <v>084-15-405</v>
          </cell>
          <cell r="C2976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76" t="str">
            <v>шт.</v>
          </cell>
          <cell r="E2976">
            <v>528.75</v>
          </cell>
          <cell r="F2976">
            <v>290.8125</v>
          </cell>
        </row>
        <row r="2977">
          <cell r="B2977" t="str">
            <v>ТТУ в розничной упаковке</v>
          </cell>
        </row>
        <row r="2978">
          <cell r="B2978" t="str">
            <v>084-15-150</v>
          </cell>
          <cell r="C2978" t="str">
            <v>Термоусаживаемая трубка ТУТ 2/1 набор:7 цветов по 3шт. 100мм. HLT</v>
          </cell>
          <cell r="D2978" t="str">
            <v>уп.</v>
          </cell>
          <cell r="E2978">
            <v>35.28</v>
          </cell>
          <cell r="F2978">
            <v>19.404</v>
          </cell>
        </row>
        <row r="2979">
          <cell r="B2979" t="str">
            <v>084-15-151</v>
          </cell>
          <cell r="C2979" t="str">
            <v>Термоусаживаемая трубка ТУТ 4/2 набор:7 цветов по 3шт. 100мм. HLT</v>
          </cell>
          <cell r="D2979" t="str">
            <v>уп.</v>
          </cell>
          <cell r="E2979">
            <v>45.06</v>
          </cell>
          <cell r="F2979">
            <v>24.783</v>
          </cell>
        </row>
        <row r="2980">
          <cell r="B2980" t="str">
            <v>084-15-152</v>
          </cell>
          <cell r="C2980" t="str">
            <v>Термоусаживаемая трубка ТУТ 6/3 набор:7 цветов по 3шт. 100мм. HLT</v>
          </cell>
          <cell r="D2980" t="str">
            <v>уп.</v>
          </cell>
          <cell r="E2980">
            <v>55.09</v>
          </cell>
          <cell r="F2980">
            <v>30.2995</v>
          </cell>
        </row>
        <row r="2981">
          <cell r="B2981" t="str">
            <v>084-15-153</v>
          </cell>
          <cell r="C2981" t="str">
            <v>Термоусаживаемая трубка ТУТ 8/4 набор:7 цветов по 3шт. 100мм. HLT</v>
          </cell>
          <cell r="D2981" t="str">
            <v>уп.</v>
          </cell>
          <cell r="E2981">
            <v>56.17</v>
          </cell>
          <cell r="F2981">
            <v>30.8935</v>
          </cell>
        </row>
        <row r="2982">
          <cell r="B2982" t="str">
            <v>084-15-154</v>
          </cell>
          <cell r="C2982" t="str">
            <v>Термоусаживаемая трубка ТУТ 10/5 набор:7 цветов по 3шт. 100мм. HLT</v>
          </cell>
          <cell r="D2982" t="str">
            <v>уп.</v>
          </cell>
          <cell r="E2982">
            <v>65.17</v>
          </cell>
          <cell r="F2982">
            <v>35.8435</v>
          </cell>
        </row>
        <row r="2983">
          <cell r="B2983" t="str">
            <v>084-15-155</v>
          </cell>
          <cell r="C2983" t="str">
            <v>Термоусаживаемая трубка ТУТ 12/6 набор:7 цветов по 3шт. 100мм. HLT</v>
          </cell>
          <cell r="D2983" t="str">
            <v>уп.</v>
          </cell>
          <cell r="E2983">
            <v>73.84</v>
          </cell>
          <cell r="F2983">
            <v>40.612</v>
          </cell>
        </row>
        <row r="2984">
          <cell r="B2984" t="str">
            <v>084-15-156</v>
          </cell>
          <cell r="C2984" t="str">
            <v>Термоусаживаемая трубка ТУТ 16/8 набор:7 цветов по 3шт. 100мм. HLT</v>
          </cell>
          <cell r="D2984" t="str">
            <v>уп.</v>
          </cell>
          <cell r="E2984">
            <v>112.05</v>
          </cell>
          <cell r="F2984">
            <v>61.6275</v>
          </cell>
        </row>
        <row r="2985">
          <cell r="B2985" t="str">
            <v>084-15-157</v>
          </cell>
          <cell r="C2985" t="str">
            <v>Термоусаживаемая трубка ТУТ 20/10 набор:7 цветов по 3шт. 100мм. HLT</v>
          </cell>
          <cell r="D2985" t="str">
            <v>уп.</v>
          </cell>
          <cell r="E2985">
            <v>163.82</v>
          </cell>
          <cell r="F2985">
            <v>90.101</v>
          </cell>
        </row>
        <row r="2986">
          <cell r="B2986" t="str">
            <v>084-15-158</v>
          </cell>
          <cell r="C2986" t="str">
            <v>Термоусаживаемая трубка ТУТ 30/15 набор:7 цветов по 3шт. 100мм. HLT</v>
          </cell>
          <cell r="D2986" t="str">
            <v>уп.</v>
          </cell>
          <cell r="E2986">
            <v>276.18</v>
          </cell>
          <cell r="F2986">
            <v>151.899</v>
          </cell>
        </row>
        <row r="2987">
          <cell r="B2987" t="str">
            <v>084-15-159</v>
          </cell>
          <cell r="C2987" t="str">
            <v>Термоусаживаемая трубка ТУТ 40/20 набор:7 цветов по 3шт. 100мм. HLT</v>
          </cell>
          <cell r="D2987" t="str">
            <v>уп.</v>
          </cell>
          <cell r="E2987">
            <v>372.87</v>
          </cell>
          <cell r="F2987">
            <v>205.0785</v>
          </cell>
        </row>
        <row r="2988">
          <cell r="B2988" t="str">
            <v>084-15-160</v>
          </cell>
          <cell r="C2988" t="str">
            <v>Термоусаживаемая трубка ТУТ 50/25 набор:7 цветов по 3шт. 100мм. HLT</v>
          </cell>
          <cell r="D2988" t="str">
            <v>уп.</v>
          </cell>
          <cell r="E2988">
            <v>0</v>
          </cell>
          <cell r="F2988">
            <v>0</v>
          </cell>
        </row>
        <row r="2989">
          <cell r="B2989" t="str">
            <v>Термоусаживаемая трубка ТУТк с коэффициентом 3:1</v>
          </cell>
        </row>
        <row r="2990">
          <cell r="B2990" t="str">
            <v>084-15-220</v>
          </cell>
          <cell r="C2990" t="str">
            <v>Термоусаживаемая трубка ТУТк с коэффициентом (3:1) 3.2/1.3 черная HLT</v>
          </cell>
          <cell r="D2990" t="str">
            <v>M.</v>
          </cell>
          <cell r="E2990">
            <v>32.15</v>
          </cell>
          <cell r="F2990">
            <v>17.6825</v>
          </cell>
        </row>
        <row r="2991">
          <cell r="B2991" t="str">
            <v>084-15-221</v>
          </cell>
          <cell r="C2991" t="str">
            <v>Термоусаживаемая трубка ТУТк с коэффициентом (3:1) 4.8/1.7 черная HLT</v>
          </cell>
          <cell r="D2991" t="str">
            <v>M.</v>
          </cell>
          <cell r="E2991">
            <v>43.8</v>
          </cell>
          <cell r="F2991">
            <v>24.09</v>
          </cell>
        </row>
        <row r="2992">
          <cell r="B2992" t="str">
            <v>084-15-222</v>
          </cell>
          <cell r="C2992" t="str">
            <v>Термоусаживаемая трубка ТУТк с коэффициентом (3:1) 6.4/2.5 черная HLT</v>
          </cell>
          <cell r="D2992" t="str">
            <v>M.</v>
          </cell>
          <cell r="E2992">
            <v>53.82</v>
          </cell>
          <cell r="F2992">
            <v>29.601</v>
          </cell>
        </row>
        <row r="2993">
          <cell r="B2993" t="str">
            <v>084-15-223</v>
          </cell>
          <cell r="C2993" t="str">
            <v>Термоусаживаемая трубка ТУТк с коэффициентом (3:1) 9.5/3.2 черная HLT</v>
          </cell>
          <cell r="D2993" t="str">
            <v>M.</v>
          </cell>
          <cell r="E2993">
            <v>85.26</v>
          </cell>
          <cell r="F2993">
            <v>46.893</v>
          </cell>
        </row>
        <row r="2994">
          <cell r="B2994" t="str">
            <v>084-15-224</v>
          </cell>
          <cell r="C2994" t="str">
            <v>Термоусаживаемая трубка ТУТк с коэффициентом (3:1) 12.7/4.6 черная HLT</v>
          </cell>
          <cell r="D2994" t="str">
            <v>M.</v>
          </cell>
          <cell r="E2994">
            <v>124.91</v>
          </cell>
          <cell r="F2994">
            <v>68.7005</v>
          </cell>
        </row>
        <row r="2995">
          <cell r="B2995" t="str">
            <v>084-15-225</v>
          </cell>
          <cell r="C2995" t="str">
            <v>Термоусаживаемая трубка ТУТк с коэффициентом (3:1) 15.4/5.6 черная HLT</v>
          </cell>
          <cell r="D2995" t="str">
            <v>M.</v>
          </cell>
          <cell r="E2995">
            <v>171.06</v>
          </cell>
          <cell r="F2995">
            <v>94.083</v>
          </cell>
        </row>
        <row r="2996">
          <cell r="B2996" t="str">
            <v>084-15-226</v>
          </cell>
          <cell r="C2996" t="str">
            <v>Термоусаживаемая трубка ТУТк с коэффициентом (3:1) 19.1/6.8 черная HLT</v>
          </cell>
          <cell r="D2996" t="str">
            <v>M.</v>
          </cell>
          <cell r="E2996">
            <v>231.59</v>
          </cell>
          <cell r="F2996">
            <v>127.3745</v>
          </cell>
        </row>
        <row r="2997">
          <cell r="B2997" t="str">
            <v>084-15-227</v>
          </cell>
          <cell r="C2997" t="str">
            <v>Термоусаживаемая трубка ТУТк с коэффициентом (3:1) 25.4/9.5 черная HLT</v>
          </cell>
          <cell r="D2997" t="str">
            <v>M.</v>
          </cell>
          <cell r="E2997">
            <v>318.65</v>
          </cell>
          <cell r="F2997">
            <v>175.2575</v>
          </cell>
        </row>
        <row r="2998">
          <cell r="B2998" t="str">
            <v>084-15-228</v>
          </cell>
          <cell r="C2998" t="str">
            <v>Термоусаживаемая трубка ТУТк с коэффициентом (3:1) 30/12 черная HLT</v>
          </cell>
          <cell r="D2998" t="str">
            <v>M.</v>
          </cell>
          <cell r="E2998">
            <v>375.16</v>
          </cell>
          <cell r="F2998">
            <v>206.338</v>
          </cell>
        </row>
        <row r="2999">
          <cell r="B2999" t="str">
            <v>084-15-229</v>
          </cell>
          <cell r="C2999" t="str">
            <v>Термоусаживаемая трубка ТУТк с коэффициентом (3:1) 40/15 черная HLT</v>
          </cell>
          <cell r="D2999" t="str">
            <v>M.</v>
          </cell>
          <cell r="E2999">
            <v>539.75</v>
          </cell>
          <cell r="F2999">
            <v>296.8625</v>
          </cell>
        </row>
        <row r="3000">
          <cell r="B3000" t="str">
            <v>084-15-230</v>
          </cell>
          <cell r="C3000" t="str">
            <v>Термоусаживаемая трубка ТУТк с коэффициентом (3:1) 50/19 черная HLT</v>
          </cell>
          <cell r="D3000" t="str">
            <v>M.</v>
          </cell>
          <cell r="E3000">
            <v>758.28</v>
          </cell>
          <cell r="F3000">
            <v>417.054</v>
          </cell>
        </row>
        <row r="3001">
          <cell r="B3001" t="str">
            <v>084-15-231</v>
          </cell>
          <cell r="C3001" t="str">
            <v>Термоусаживаемая трубка ТУТк с коэффициентом (3:1) 60/23 черная HLT</v>
          </cell>
          <cell r="D3001" t="str">
            <v>M.</v>
          </cell>
          <cell r="E3001">
            <v>1092.1</v>
          </cell>
          <cell r="F3001">
            <v>600.655</v>
          </cell>
        </row>
        <row r="3002">
          <cell r="B3002" t="str">
            <v>084-15-232</v>
          </cell>
          <cell r="C3002" t="str">
            <v>Термоусаживаемая трубка ТУТк с коэффициентом (3:1) 70/24 черная HLT</v>
          </cell>
          <cell r="D3002" t="str">
            <v>M.</v>
          </cell>
          <cell r="E3002">
            <v>1159.83</v>
          </cell>
          <cell r="F3002">
            <v>637.9065</v>
          </cell>
        </row>
        <row r="3003">
          <cell r="B3003" t="str">
            <v>084-15-233</v>
          </cell>
          <cell r="C3003" t="str">
            <v>Термоусаживаемая трубка ТУТк с коэффициентом (3:1) 90/33 черная HLT</v>
          </cell>
          <cell r="D3003" t="str">
            <v>M.</v>
          </cell>
          <cell r="E3003">
            <v>1527.13</v>
          </cell>
          <cell r="F3003">
            <v>839.9215</v>
          </cell>
        </row>
        <row r="3004">
          <cell r="B3004" t="str">
            <v>084-15-234</v>
          </cell>
          <cell r="C3004" t="str">
            <v>Термоусаживаемая трубка ТУТк с коэффициентом (3:1) 120/42 черная HLT</v>
          </cell>
          <cell r="D3004" t="str">
            <v>M.</v>
          </cell>
          <cell r="E3004">
            <v>2105.9</v>
          </cell>
          <cell r="F3004">
            <v>1158.245</v>
          </cell>
        </row>
        <row r="3005">
          <cell r="B3005" t="str">
            <v>084-15-200</v>
          </cell>
          <cell r="C3005" t="str">
            <v>Термоусаживаемая трубка ТУТк с коэффициентом (3:1) 3.2/1.3 прозрачный HLT</v>
          </cell>
          <cell r="D3005" t="str">
            <v>M.</v>
          </cell>
          <cell r="E3005">
            <v>36.75</v>
          </cell>
          <cell r="F3005">
            <v>20.2125</v>
          </cell>
        </row>
        <row r="3006">
          <cell r="B3006" t="str">
            <v>084-15-201</v>
          </cell>
          <cell r="C3006" t="str">
            <v>Термоусаживаемая трубка ТУТк с коэффициентом (3:1) 4.8/1.7 прозрачный HLT</v>
          </cell>
          <cell r="D3006" t="str">
            <v>M.</v>
          </cell>
          <cell r="E3006">
            <v>52.93</v>
          </cell>
          <cell r="F3006">
            <v>29.1115</v>
          </cell>
        </row>
        <row r="3007">
          <cell r="B3007" t="str">
            <v>084-15-202</v>
          </cell>
          <cell r="C3007" t="str">
            <v>Термоусаживаемая трубка ТУТк с коэффициентом (3:1) 6.4/2.5 прозрачный HLT</v>
          </cell>
          <cell r="D3007" t="str">
            <v>M.</v>
          </cell>
          <cell r="E3007">
            <v>63.95</v>
          </cell>
          <cell r="F3007">
            <v>35.1725</v>
          </cell>
        </row>
        <row r="3008">
          <cell r="B3008" t="str">
            <v>084-15-203</v>
          </cell>
          <cell r="C3008" t="str">
            <v>Термоусаживаемая трубка ТУТк с коэффициентом (3:1) 9.5/3.2 прозрачный HLT</v>
          </cell>
          <cell r="D3008" t="str">
            <v>M.</v>
          </cell>
          <cell r="E3008">
            <v>94.16</v>
          </cell>
          <cell r="F3008">
            <v>51.788</v>
          </cell>
        </row>
        <row r="3009">
          <cell r="B3009" t="str">
            <v>084-15-204</v>
          </cell>
          <cell r="C3009" t="str">
            <v>Термоусаживаемая трубка ТУТк с коэффициентом (3:1) 12.7/4.6 прозрачный HLT</v>
          </cell>
          <cell r="D3009" t="str">
            <v>M.</v>
          </cell>
          <cell r="E3009">
            <v>181.46</v>
          </cell>
          <cell r="F3009">
            <v>99.803</v>
          </cell>
        </row>
        <row r="3010">
          <cell r="B3010" t="str">
            <v>084-15-205</v>
          </cell>
          <cell r="C3010" t="str">
            <v>Термоусаживаемая трубка ТУТк с коэффициентом (3:1) 19.1/6.8 прозрачный HLT</v>
          </cell>
          <cell r="D3010" t="str">
            <v>M.</v>
          </cell>
          <cell r="E3010">
            <v>287.97</v>
          </cell>
          <cell r="F3010">
            <v>158.3835</v>
          </cell>
        </row>
        <row r="3011">
          <cell r="B3011" t="str">
            <v>084-15-206</v>
          </cell>
          <cell r="C3011" t="str">
            <v>Термоусаживаемая трубка ТУТк с коэффициентом (3:1) 25.4/9.5 прозрачный HLT</v>
          </cell>
          <cell r="D3011" t="str">
            <v>M.</v>
          </cell>
          <cell r="E3011">
            <v>432.09</v>
          </cell>
          <cell r="F3011">
            <v>237.6495</v>
          </cell>
        </row>
        <row r="3012">
          <cell r="B3012" t="str">
            <v>084-15-207</v>
          </cell>
          <cell r="C3012" t="str">
            <v>Термоусаживаемая трубка ТУТк с коэффициентом (3:1) 30/12 прозрачный HLT</v>
          </cell>
          <cell r="D3012" t="str">
            <v>M.</v>
          </cell>
          <cell r="E3012">
            <v>518.49</v>
          </cell>
          <cell r="F3012">
            <v>285.1695</v>
          </cell>
        </row>
        <row r="3013">
          <cell r="B3013" t="str">
            <v>084-15-208</v>
          </cell>
          <cell r="C3013" t="str">
            <v>Термоусаживаемая трубка ТУТк с коэффициентом (3:1) 40/15 прозрачный HLT</v>
          </cell>
          <cell r="D3013" t="str">
            <v>M.</v>
          </cell>
          <cell r="E3013">
            <v>649.76</v>
          </cell>
          <cell r="F3013">
            <v>357.368</v>
          </cell>
        </row>
        <row r="3014">
          <cell r="B3014" t="str">
            <v>084-15-209</v>
          </cell>
          <cell r="C3014" t="str">
            <v>Термоусаживаемая трубка ТУТк с коэффициентом (3:1) 50/19 прозрачный HLT</v>
          </cell>
          <cell r="D3014" t="str">
            <v>M.</v>
          </cell>
          <cell r="E3014">
            <v>1222.27</v>
          </cell>
          <cell r="F3014">
            <v>672.2485</v>
          </cell>
        </row>
        <row r="3015">
          <cell r="B3015" t="str">
            <v>084-15-250</v>
          </cell>
          <cell r="C3015" t="str">
            <v>Термоусаживаемая трубка ТУТк с коэффициентом (3:1) 3.2/1.3 красная HLT</v>
          </cell>
          <cell r="D3015" t="str">
            <v>M.</v>
          </cell>
          <cell r="E3015">
            <v>40.07</v>
          </cell>
          <cell r="F3015">
            <v>22.0385</v>
          </cell>
        </row>
        <row r="3016">
          <cell r="B3016" t="str">
            <v>084-15-251</v>
          </cell>
          <cell r="C3016" t="str">
            <v>Термоусаживаемая трубка ТУТк с коэффициентом (3:1) 4.8/1.7 красная HLT</v>
          </cell>
          <cell r="D3016" t="str">
            <v>M.</v>
          </cell>
          <cell r="E3016">
            <v>58.23</v>
          </cell>
          <cell r="F3016">
            <v>32.0265</v>
          </cell>
        </row>
        <row r="3017">
          <cell r="B3017" t="str">
            <v>084-15-252</v>
          </cell>
          <cell r="C3017" t="str">
            <v>Термоусаживаемая трубка ТУТк с коэффициентом (3:1) 6.4/2.5 красная HLT</v>
          </cell>
          <cell r="D3017" t="str">
            <v>M.</v>
          </cell>
          <cell r="E3017">
            <v>69.25</v>
          </cell>
          <cell r="F3017">
            <v>38.0875</v>
          </cell>
        </row>
        <row r="3018">
          <cell r="B3018" t="str">
            <v>084-15-253</v>
          </cell>
          <cell r="C3018" t="str">
            <v>Термоусаживаемая трубка ТУТк с коэффициентом (3:1) 9.5/3.2 красная HLT</v>
          </cell>
          <cell r="D3018" t="str">
            <v>M.</v>
          </cell>
          <cell r="E3018">
            <v>100.16</v>
          </cell>
          <cell r="F3018">
            <v>55.088</v>
          </cell>
        </row>
        <row r="3019">
          <cell r="B3019" t="str">
            <v>084-15-254</v>
          </cell>
          <cell r="C3019" t="str">
            <v>Термоусаживаемая трубка ТУТк с коэффициентом (3:1) 12.7/4.6 красная HLT</v>
          </cell>
          <cell r="D3019" t="str">
            <v>M.</v>
          </cell>
          <cell r="E3019">
            <v>179.36</v>
          </cell>
          <cell r="F3019">
            <v>98.648</v>
          </cell>
        </row>
        <row r="3020">
          <cell r="B3020" t="str">
            <v>084-15-255</v>
          </cell>
          <cell r="C3020" t="str">
            <v>Термоусаживаемая трубка ТУТк с коэффициентом (3:1) 19.1/6.8 красная HLT</v>
          </cell>
          <cell r="D3020" t="str">
            <v>M.</v>
          </cell>
          <cell r="E3020">
            <v>297.8</v>
          </cell>
          <cell r="F3020">
            <v>163.79</v>
          </cell>
        </row>
        <row r="3021">
          <cell r="B3021" t="str">
            <v>084-15-256</v>
          </cell>
          <cell r="C3021" t="str">
            <v>Термоусаживаемая трубка ТУТк с коэффициентом (3:1) 25.4/9.5 красная HLT</v>
          </cell>
          <cell r="D3021" t="str">
            <v>M.</v>
          </cell>
          <cell r="E3021">
            <v>402.9</v>
          </cell>
          <cell r="F3021">
            <v>221.595</v>
          </cell>
        </row>
        <row r="3022">
          <cell r="B3022" t="str">
            <v>084-15-257</v>
          </cell>
          <cell r="C3022" t="str">
            <v>Термоусаживаемая трубка ТУТк с коэффициентом (3:1) 30/12 красная HLT</v>
          </cell>
          <cell r="D3022" t="str">
            <v>M.</v>
          </cell>
          <cell r="E3022">
            <v>468.71</v>
          </cell>
          <cell r="F3022">
            <v>257.7905</v>
          </cell>
        </row>
        <row r="3023">
          <cell r="B3023" t="str">
            <v>084-15-258</v>
          </cell>
          <cell r="C3023" t="str">
            <v>Термоусаживаемая трубка ТУТк с коэффициентом (3:1) 40/15 красная HLT</v>
          </cell>
          <cell r="D3023" t="str">
            <v>M.</v>
          </cell>
          <cell r="E3023">
            <v>691.04</v>
          </cell>
          <cell r="F3023">
            <v>380.072</v>
          </cell>
        </row>
        <row r="3024">
          <cell r="B3024" t="str">
            <v>084-15-290</v>
          </cell>
          <cell r="C3024" t="str">
            <v>Термоусаживаемая трубка ТУТк с коэффициентом (3:1) 3.2/1.3 белая HLT</v>
          </cell>
          <cell r="D3024" t="str">
            <v>M.</v>
          </cell>
          <cell r="E3024">
            <v>40.07</v>
          </cell>
          <cell r="F3024">
            <v>22.0385</v>
          </cell>
        </row>
        <row r="3025">
          <cell r="B3025" t="str">
            <v>084-15-291</v>
          </cell>
          <cell r="C3025" t="str">
            <v>Термоусаживаемая трубка ТУТк с коэффициентом (3:1) 4.8/1.7 белая HLT</v>
          </cell>
          <cell r="D3025" t="str">
            <v>M.</v>
          </cell>
          <cell r="E3025">
            <v>58.23</v>
          </cell>
          <cell r="F3025">
            <v>32.0265</v>
          </cell>
        </row>
        <row r="3026">
          <cell r="B3026" t="str">
            <v>084-15-292</v>
          </cell>
          <cell r="C3026" t="str">
            <v>Термоусаживаемая трубка ТУТк с коэффициентом (3:1) 6.4/2.5 белая HLT</v>
          </cell>
          <cell r="D3026" t="str">
            <v>M.</v>
          </cell>
          <cell r="E3026">
            <v>69.25</v>
          </cell>
          <cell r="F3026">
            <v>38.0875</v>
          </cell>
        </row>
        <row r="3027">
          <cell r="B3027" t="str">
            <v>084-15-293</v>
          </cell>
          <cell r="C3027" t="str">
            <v>Термоусаживаемая трубка ТУТк с коэффициентом (3:1) 9.5/3.2 белая HLT</v>
          </cell>
          <cell r="D3027" t="str">
            <v>M.</v>
          </cell>
          <cell r="E3027">
            <v>100.16</v>
          </cell>
          <cell r="F3027">
            <v>55.088</v>
          </cell>
        </row>
        <row r="3028">
          <cell r="B3028" t="str">
            <v>084-15-294</v>
          </cell>
          <cell r="C3028" t="str">
            <v>Термоусаживаемая трубка ТУТк с коэффициентом (3:1) 12.7/4.6 белая HLT</v>
          </cell>
          <cell r="D3028" t="str">
            <v>M.</v>
          </cell>
          <cell r="E3028">
            <v>179.36</v>
          </cell>
          <cell r="F3028">
            <v>98.648</v>
          </cell>
        </row>
        <row r="3029">
          <cell r="B3029" t="str">
            <v>084-15-295</v>
          </cell>
          <cell r="C3029" t="str">
            <v>Термоусаживаемая трубка ТУТк с коэффициентом (3:1) 19.1/6.8 белая HLT</v>
          </cell>
          <cell r="D3029" t="str">
            <v>M.</v>
          </cell>
          <cell r="E3029">
            <v>297.8</v>
          </cell>
          <cell r="F3029">
            <v>163.79</v>
          </cell>
        </row>
        <row r="3030">
          <cell r="B3030" t="str">
            <v>084-15-296</v>
          </cell>
          <cell r="C3030" t="str">
            <v>Термоусаживаемая трубка ТУТк с коэффициентом (3:1) 25.4/9.5 белая HLT</v>
          </cell>
          <cell r="D3030" t="str">
            <v>M.</v>
          </cell>
          <cell r="E3030">
            <v>402.9</v>
          </cell>
          <cell r="F3030">
            <v>221.595</v>
          </cell>
        </row>
        <row r="3031">
          <cell r="B3031" t="str">
            <v>084-15-297</v>
          </cell>
          <cell r="C3031" t="str">
            <v>Термоусаживаемая трубка ТУТк с коэффициентом (3:1) 30/12 белая HLT</v>
          </cell>
          <cell r="D3031" t="str">
            <v>M.</v>
          </cell>
          <cell r="E3031">
            <v>468.71</v>
          </cell>
          <cell r="F3031">
            <v>257.7905</v>
          </cell>
        </row>
        <row r="3032">
          <cell r="B3032" t="str">
            <v>084-15-298</v>
          </cell>
          <cell r="C3032" t="str">
            <v>Термоусаживаемая трубка ТУТк с коэффициентом (3:1) 40/15 белая HLT</v>
          </cell>
          <cell r="D3032" t="str">
            <v>M.</v>
          </cell>
          <cell r="E3032">
            <v>691.04</v>
          </cell>
          <cell r="F3032">
            <v>380.072</v>
          </cell>
        </row>
        <row r="3033">
          <cell r="B3033" t="str">
            <v>Кабельные протяжки</v>
          </cell>
        </row>
        <row r="3034">
          <cell r="B3034" t="str">
            <v>084-18-001</v>
          </cell>
          <cell r="C3034" t="str">
            <v>Нейлоновая кабельная протяжка НКП диаметр 3мм длина 5М с наконечниками белая HLT</v>
          </cell>
          <cell r="D3034" t="str">
            <v>уп.</v>
          </cell>
          <cell r="E3034">
            <v>212.9</v>
          </cell>
          <cell r="F3034">
            <v>117.095</v>
          </cell>
        </row>
        <row r="3035">
          <cell r="B3035" t="str">
            <v>084-18-002</v>
          </cell>
          <cell r="C3035" t="str">
            <v>Нейлоновая кабельная протяжка НКП диаметр 3мм длина 10М с наконечниками белая HLT</v>
          </cell>
          <cell r="D3035" t="str">
            <v>уп.</v>
          </cell>
          <cell r="E3035">
            <v>270.21</v>
          </cell>
          <cell r="F3035">
            <v>148.6155</v>
          </cell>
        </row>
        <row r="3036">
          <cell r="B3036" t="str">
            <v>084-18-003</v>
          </cell>
          <cell r="C3036" t="str">
            <v>Нейлоновая кабельная протяжка НКП диаметр 3мм длина 15М с наконечниками белая HLT</v>
          </cell>
          <cell r="D3036" t="str">
            <v>уп.</v>
          </cell>
          <cell r="E3036">
            <v>333.5</v>
          </cell>
          <cell r="F3036">
            <v>183.425</v>
          </cell>
        </row>
        <row r="3037">
          <cell r="B3037" t="str">
            <v>084-18-004</v>
          </cell>
          <cell r="C3037" t="str">
            <v>Нейлоновая кабельная протяжка НКП диаметр 3мм длина 20М с наконечниками белая HLT</v>
          </cell>
          <cell r="D3037" t="str">
            <v>уп.</v>
          </cell>
          <cell r="E3037">
            <v>440.75</v>
          </cell>
          <cell r="F3037">
            <v>242.4125</v>
          </cell>
        </row>
        <row r="3038">
          <cell r="B3038" t="str">
            <v>084-18-005</v>
          </cell>
          <cell r="C3038" t="str">
            <v>Нейлоновая кабельная протяжка НКП диаметр 3мм длина 25М с наконечниками белая HLT</v>
          </cell>
          <cell r="D3038" t="str">
            <v>уп.</v>
          </cell>
          <cell r="E3038">
            <v>558.63</v>
          </cell>
          <cell r="F3038">
            <v>307.2465</v>
          </cell>
        </row>
        <row r="3039">
          <cell r="B3039" t="str">
            <v>084-18-006</v>
          </cell>
          <cell r="C3039" t="str">
            <v>Нейлоновая кабельная протяжка НКП диаметр 3мм длина 30М с наконечниками белая HLT</v>
          </cell>
          <cell r="D3039" t="str">
            <v>уп.</v>
          </cell>
          <cell r="E3039">
            <v>675.19</v>
          </cell>
          <cell r="F3039">
            <v>371.3545</v>
          </cell>
        </row>
        <row r="3040">
          <cell r="B3040" t="str">
            <v>084-18-007</v>
          </cell>
          <cell r="C3040" t="str">
            <v>Нейлоновая кабельная протяжка НКП диаметр 4мм длина 5М с наконечниками черная HLT</v>
          </cell>
          <cell r="D3040" t="str">
            <v>уп.</v>
          </cell>
          <cell r="E3040">
            <v>286.06</v>
          </cell>
          <cell r="F3040">
            <v>157.333</v>
          </cell>
        </row>
        <row r="3041">
          <cell r="B3041" t="str">
            <v>084-18-008</v>
          </cell>
          <cell r="C3041" t="str">
            <v>Нейлоновая кабельная протяжка НКП диаметр 4мм длина 10М с наконечниками черная HLT</v>
          </cell>
          <cell r="D3041" t="str">
            <v>уп.</v>
          </cell>
          <cell r="E3041">
            <v>422.14</v>
          </cell>
          <cell r="F3041">
            <v>232.177</v>
          </cell>
        </row>
        <row r="3042">
          <cell r="B3042" t="str">
            <v>084-18-009</v>
          </cell>
          <cell r="C3042" t="str">
            <v>Нейлоновая кабельная протяжка НКП диаметр 4мм длина 15М с наконечниками черная HLT</v>
          </cell>
          <cell r="D3042" t="str">
            <v>уп.</v>
          </cell>
          <cell r="E3042">
            <v>555.62</v>
          </cell>
          <cell r="F3042">
            <v>305.591</v>
          </cell>
        </row>
        <row r="3043">
          <cell r="B3043" t="str">
            <v>084-18-010</v>
          </cell>
          <cell r="C3043" t="str">
            <v>Нейлоновая кабельная протяжка НКП диаметр 4мм длина 20М с наконечниками черная HLT</v>
          </cell>
          <cell r="D3043" t="str">
            <v>уп.</v>
          </cell>
          <cell r="E3043">
            <v>685.16</v>
          </cell>
          <cell r="F3043">
            <v>376.838</v>
          </cell>
        </row>
        <row r="3044">
          <cell r="B3044" t="str">
            <v>084-18-011</v>
          </cell>
          <cell r="C3044" t="str">
            <v>Нейлоновая кабельная протяжка НКП диаметр 4мм длина 25М с наконечниками черная HLT</v>
          </cell>
          <cell r="D3044" t="str">
            <v>уп.</v>
          </cell>
          <cell r="E3044">
            <v>918.96</v>
          </cell>
          <cell r="F3044">
            <v>505.428</v>
          </cell>
        </row>
        <row r="3045">
          <cell r="B3045" t="str">
            <v>084-18-012</v>
          </cell>
          <cell r="C3045" t="str">
            <v>Нейлоновая кабельная протяжка НКП диаметр 4мм длина 30М с наконечниками черная HLT</v>
          </cell>
          <cell r="D3045" t="str">
            <v>уп.</v>
          </cell>
          <cell r="E3045">
            <v>1003.6</v>
          </cell>
          <cell r="F3045">
            <v>551.98</v>
          </cell>
        </row>
        <row r="3046">
          <cell r="B3046" t="str">
            <v>Силовое оборудование</v>
          </cell>
        </row>
        <row r="3047">
          <cell r="B3047" t="str">
            <v>Силовые Разъемы</v>
          </cell>
        </row>
        <row r="3048">
          <cell r="B3048" t="str">
            <v>Вилка переносная IP44</v>
          </cell>
        </row>
        <row r="3049">
          <cell r="B3049" t="str">
            <v>083-03-01</v>
          </cell>
          <cell r="C3049" t="str">
            <v>Вилка 013 2Р+РЕ 16А 230В IP44 HLT</v>
          </cell>
          <cell r="D3049" t="str">
            <v>шт.</v>
          </cell>
          <cell r="E3049">
            <v>275.29</v>
          </cell>
          <cell r="F3049">
            <v>151.4095</v>
          </cell>
        </row>
        <row r="3050">
          <cell r="B3050" t="str">
            <v>083-03-02</v>
          </cell>
          <cell r="C3050" t="str">
            <v>Вилка 014 3Р+РЕ 16А 380В IP44 HLT</v>
          </cell>
          <cell r="D3050" t="str">
            <v>шт.</v>
          </cell>
          <cell r="E3050">
            <v>294.04</v>
          </cell>
          <cell r="F3050">
            <v>161.722</v>
          </cell>
        </row>
        <row r="3051">
          <cell r="B3051" t="str">
            <v>083-03-03</v>
          </cell>
          <cell r="C3051" t="str">
            <v>Вилка 015 3Р+РЕ+N 16А 380В IP44 HLT</v>
          </cell>
          <cell r="D3051" t="str">
            <v>шт.</v>
          </cell>
          <cell r="E3051">
            <v>390.8</v>
          </cell>
          <cell r="F3051">
            <v>214.94</v>
          </cell>
        </row>
        <row r="3052">
          <cell r="B3052" t="str">
            <v>083-03-04</v>
          </cell>
          <cell r="C3052" t="str">
            <v>Вилка 023 2Р+РЕ 32А 230В IP44 HLT</v>
          </cell>
          <cell r="D3052" t="str">
            <v>шт.</v>
          </cell>
          <cell r="E3052">
            <v>404.32</v>
          </cell>
          <cell r="F3052">
            <v>222.376</v>
          </cell>
        </row>
        <row r="3053">
          <cell r="B3053" t="str">
            <v>083-03-05</v>
          </cell>
          <cell r="C3053" t="str">
            <v>Вилка 024 3Р+РЕ 32А 380В IP44 HLT</v>
          </cell>
          <cell r="D3053" t="str">
            <v>шт.</v>
          </cell>
          <cell r="E3053">
            <v>432.62</v>
          </cell>
          <cell r="F3053">
            <v>237.941</v>
          </cell>
        </row>
        <row r="3054">
          <cell r="B3054" t="str">
            <v>083-03-06</v>
          </cell>
          <cell r="C3054" t="str">
            <v>Вилка 025 3Р+РЕ+N 32А 380В IP44 HLT</v>
          </cell>
          <cell r="D3054" t="str">
            <v>шт.</v>
          </cell>
          <cell r="E3054">
            <v>502.9</v>
          </cell>
          <cell r="F3054">
            <v>276.595</v>
          </cell>
        </row>
        <row r="3055">
          <cell r="B3055" t="str">
            <v>083-03-07</v>
          </cell>
          <cell r="C3055" t="str">
            <v>Вилка 033 2Р+РЕ 63А 230В IP54 HLT</v>
          </cell>
          <cell r="D3055" t="str">
            <v>шт.</v>
          </cell>
          <cell r="E3055">
            <v>1803.86</v>
          </cell>
          <cell r="F3055">
            <v>992.123</v>
          </cell>
        </row>
        <row r="3056">
          <cell r="B3056" t="str">
            <v>083-03-08</v>
          </cell>
          <cell r="C3056" t="str">
            <v>Вилка 034 3Р+РЕ 63А 380В IP54 HLT</v>
          </cell>
          <cell r="D3056" t="str">
            <v>шт.</v>
          </cell>
          <cell r="E3056">
            <v>1904.73</v>
          </cell>
          <cell r="F3056">
            <v>1047.6015</v>
          </cell>
        </row>
        <row r="3057">
          <cell r="B3057" t="str">
            <v>083-03-09</v>
          </cell>
          <cell r="C3057" t="str">
            <v>Вилка 035 3Р+РЕ+N 63А 380В IP54 HLT</v>
          </cell>
          <cell r="D3057" t="str">
            <v>шт.</v>
          </cell>
          <cell r="E3057">
            <v>1991.16</v>
          </cell>
          <cell r="F3057">
            <v>1095.138</v>
          </cell>
        </row>
        <row r="3058">
          <cell r="B3058" t="str">
            <v>083-03-10</v>
          </cell>
          <cell r="C3058" t="str">
            <v>Вилка 045 3Р+РЕ+N 125А 380В IP54 HLT</v>
          </cell>
          <cell r="D3058" t="str">
            <v>шт.</v>
          </cell>
          <cell r="E3058">
            <v>6845.7</v>
          </cell>
          <cell r="F3058">
            <v>3765.135</v>
          </cell>
        </row>
        <row r="3059">
          <cell r="B3059" t="str">
            <v>Розетка стационарная IP44</v>
          </cell>
        </row>
        <row r="3060">
          <cell r="B3060" t="str">
            <v>083-03-11</v>
          </cell>
          <cell r="C3060" t="str">
            <v>Розетка 113 стационарная 2Р+РЕ 16А 230В IP44 HLT</v>
          </cell>
          <cell r="D3060" t="str">
            <v>шт.</v>
          </cell>
          <cell r="E3060">
            <v>441.98</v>
          </cell>
          <cell r="F3060">
            <v>243.089</v>
          </cell>
        </row>
        <row r="3061">
          <cell r="B3061" t="str">
            <v>083-03-12</v>
          </cell>
          <cell r="C3061" t="str">
            <v>Розетка 114 стационарная 3Р+РЕ 16А 380В IP44 HLT</v>
          </cell>
          <cell r="D3061" t="str">
            <v>шт.</v>
          </cell>
          <cell r="E3061">
            <v>480.31</v>
          </cell>
          <cell r="F3061">
            <v>264.1705</v>
          </cell>
        </row>
        <row r="3062">
          <cell r="B3062" t="str">
            <v>083-03-13</v>
          </cell>
          <cell r="C3062" t="str">
            <v>Розетка 115 стационарная 3Р+РЕ+N 16А 380В IP44 HLT</v>
          </cell>
          <cell r="D3062" t="str">
            <v>шт.</v>
          </cell>
          <cell r="E3062">
            <v>532.11</v>
          </cell>
          <cell r="F3062">
            <v>292.6605</v>
          </cell>
        </row>
        <row r="3063">
          <cell r="B3063" t="str">
            <v>083-03-14</v>
          </cell>
          <cell r="C3063" t="str">
            <v>Розетка 123 стационарная 2Р+РЕ 32А 230В IP44 HLT</v>
          </cell>
          <cell r="D3063" t="str">
            <v>шт.</v>
          </cell>
          <cell r="E3063">
            <v>547.25</v>
          </cell>
          <cell r="F3063">
            <v>300.9875</v>
          </cell>
        </row>
        <row r="3064">
          <cell r="B3064" t="str">
            <v>083-03-15</v>
          </cell>
          <cell r="C3064" t="str">
            <v>Розетка 124 стационарная 3Р+РЕ 32А 380В IP44 HLT</v>
          </cell>
          <cell r="D3064" t="str">
            <v>шт.</v>
          </cell>
          <cell r="E3064">
            <v>617.54</v>
          </cell>
          <cell r="F3064">
            <v>339.647</v>
          </cell>
        </row>
        <row r="3065">
          <cell r="B3065" t="str">
            <v>083-03-16</v>
          </cell>
          <cell r="C3065" t="str">
            <v>Розетка 125 стационарная 3Р+РЕ+N 32А 380В IP44 HLT</v>
          </cell>
          <cell r="D3065" t="str">
            <v>шт.</v>
          </cell>
          <cell r="E3065">
            <v>631.47</v>
          </cell>
          <cell r="F3065">
            <v>347.3085</v>
          </cell>
        </row>
        <row r="3066">
          <cell r="B3066" t="str">
            <v>083-03-17</v>
          </cell>
          <cell r="C3066" t="str">
            <v>Розетка 133 стационарная 2Р+РЕ 63А 230В IP54 HLT</v>
          </cell>
          <cell r="D3066" t="str">
            <v>шт.</v>
          </cell>
          <cell r="E3066">
            <v>2610.25</v>
          </cell>
          <cell r="F3066">
            <v>1435.6375</v>
          </cell>
        </row>
        <row r="3067">
          <cell r="B3067" t="str">
            <v>083-03-18</v>
          </cell>
          <cell r="C3067" t="str">
            <v>Розетка 134 стационарная 3Р+РЕ 63А 380В IP54 HLT</v>
          </cell>
          <cell r="D3067" t="str">
            <v>шт.</v>
          </cell>
          <cell r="E3067">
            <v>2800.43</v>
          </cell>
          <cell r="F3067">
            <v>1540.2365</v>
          </cell>
        </row>
        <row r="3068">
          <cell r="B3068" t="str">
            <v>083-03-19</v>
          </cell>
          <cell r="C3068" t="str">
            <v>Розетка 135 стационарная 3Р+РЕ+N 63А 380В IP54 HLT</v>
          </cell>
          <cell r="D3068" t="str">
            <v>шт.</v>
          </cell>
          <cell r="E3068">
            <v>3156.71</v>
          </cell>
          <cell r="F3068">
            <v>1736.1905</v>
          </cell>
        </row>
        <row r="3069">
          <cell r="B3069" t="str">
            <v>083-03-20</v>
          </cell>
          <cell r="C3069" t="str">
            <v>Розетка 145 стационарная 3Р+РЕ+N 125А 380В IP54 HLT</v>
          </cell>
          <cell r="D3069" t="str">
            <v>шт.</v>
          </cell>
          <cell r="E3069">
            <v>8657.03</v>
          </cell>
          <cell r="F3069">
            <v>4761.3665</v>
          </cell>
        </row>
        <row r="3070">
          <cell r="B3070" t="str">
            <v>Розетка переносная IP44</v>
          </cell>
        </row>
        <row r="3071">
          <cell r="B3071" t="str">
            <v>083-03-21</v>
          </cell>
          <cell r="C3071" t="str">
            <v>Розетка 213 переносная 2Р+РЕ 16А 230В IP44 HLT</v>
          </cell>
          <cell r="D3071" t="str">
            <v>шт.</v>
          </cell>
          <cell r="E3071">
            <v>324.02</v>
          </cell>
          <cell r="F3071">
            <v>178.211</v>
          </cell>
        </row>
        <row r="3072">
          <cell r="B3072" t="str">
            <v>083-03-22</v>
          </cell>
          <cell r="C3072" t="str">
            <v>Розетка 214 переносная 3Р+РЕ 16А 380В IP44 HLT</v>
          </cell>
          <cell r="D3072" t="str">
            <v>шт.</v>
          </cell>
          <cell r="E3072">
            <v>361.42</v>
          </cell>
          <cell r="F3072">
            <v>198.781</v>
          </cell>
        </row>
        <row r="3073">
          <cell r="B3073" t="str">
            <v>083-03-23</v>
          </cell>
          <cell r="C3073" t="str">
            <v>Розетка 215 переносная 3Р+РЕ+N 16А 380В IP44 HLT</v>
          </cell>
          <cell r="D3073" t="str">
            <v>шт.</v>
          </cell>
          <cell r="E3073">
            <v>433.49</v>
          </cell>
          <cell r="F3073">
            <v>238.4195</v>
          </cell>
        </row>
        <row r="3074">
          <cell r="B3074" t="str">
            <v>083-03-24</v>
          </cell>
          <cell r="C3074" t="str">
            <v>Розетка 223 переносная 2Р+РЕ 32А 230В IP44 HLT</v>
          </cell>
          <cell r="D3074" t="str">
            <v>шт.</v>
          </cell>
          <cell r="E3074">
            <v>461.95</v>
          </cell>
          <cell r="F3074">
            <v>254.0725</v>
          </cell>
        </row>
        <row r="3075">
          <cell r="B3075" t="str">
            <v>083-03-25</v>
          </cell>
          <cell r="C3075" t="str">
            <v>Розетка 224 переносная 3Р+РЕ 32А 380В IP44 HLT</v>
          </cell>
          <cell r="D3075" t="str">
            <v>шт.</v>
          </cell>
          <cell r="E3075">
            <v>477.82</v>
          </cell>
          <cell r="F3075">
            <v>262.801</v>
          </cell>
        </row>
        <row r="3076">
          <cell r="B3076" t="str">
            <v>083-03-26</v>
          </cell>
          <cell r="C3076" t="str">
            <v>Розетка 225 переносная 3Р+РЕ+N 32А 380В IP44 HLT</v>
          </cell>
          <cell r="D3076" t="str">
            <v>шт.</v>
          </cell>
          <cell r="E3076">
            <v>562.72</v>
          </cell>
          <cell r="F3076">
            <v>309.496</v>
          </cell>
        </row>
        <row r="3077">
          <cell r="B3077" t="str">
            <v>083-03-27</v>
          </cell>
          <cell r="C3077" t="str">
            <v>Розетка 233 переносная 2Р+РЕ 63А 230В IP54 HLT</v>
          </cell>
          <cell r="D3077" t="str">
            <v>шт.</v>
          </cell>
          <cell r="E3077">
            <v>2365.92</v>
          </cell>
          <cell r="F3077">
            <v>1301.256</v>
          </cell>
        </row>
        <row r="3078">
          <cell r="B3078" t="str">
            <v>083-03-28</v>
          </cell>
          <cell r="C3078" t="str">
            <v>Розетка 234 переносная 3Р+РЕ 63А 380В IP54 HLT</v>
          </cell>
          <cell r="D3078" t="str">
            <v>шт.</v>
          </cell>
          <cell r="E3078">
            <v>2866.26</v>
          </cell>
          <cell r="F3078">
            <v>1576.443</v>
          </cell>
        </row>
        <row r="3079">
          <cell r="B3079" t="str">
            <v>083-03-29</v>
          </cell>
          <cell r="C3079" t="str">
            <v>Розетка 235 переносная 3Р+РЕ+N 63А 380В IP54 HLT</v>
          </cell>
          <cell r="D3079" t="str">
            <v>шт.</v>
          </cell>
          <cell r="E3079">
            <v>2923.53</v>
          </cell>
          <cell r="F3079">
            <v>1607.9415</v>
          </cell>
        </row>
        <row r="3080">
          <cell r="B3080" t="str">
            <v>Розетки стационарные для скрытой установки</v>
          </cell>
        </row>
        <row r="3081">
          <cell r="B3081" t="str">
            <v>083-03-30</v>
          </cell>
          <cell r="C3081" t="str">
            <v>Розетка 413 скрытая 2Р+РЕ 16А 220В IP44 HLT</v>
          </cell>
          <cell r="D3081" t="str">
            <v>шт.</v>
          </cell>
          <cell r="E3081">
            <v>416.89</v>
          </cell>
          <cell r="F3081">
            <v>229.2895</v>
          </cell>
        </row>
        <row r="3082">
          <cell r="B3082" t="str">
            <v>083-03-31</v>
          </cell>
          <cell r="C3082" t="str">
            <v>Розетка 414 скрытая 3Р+РЕ 16А 380В IP44 HLT</v>
          </cell>
          <cell r="D3082" t="str">
            <v>шт.</v>
          </cell>
          <cell r="E3082">
            <v>495.67</v>
          </cell>
          <cell r="F3082">
            <v>272.6185</v>
          </cell>
        </row>
        <row r="3083">
          <cell r="B3083" t="str">
            <v>083-03-32</v>
          </cell>
          <cell r="C3083" t="str">
            <v>Розетка 415 скрытая 3Р+РЕ+N 16А 380В IP44 HLT</v>
          </cell>
          <cell r="D3083" t="str">
            <v>шт.</v>
          </cell>
          <cell r="E3083">
            <v>585.41</v>
          </cell>
          <cell r="F3083">
            <v>321.9755</v>
          </cell>
        </row>
        <row r="3084">
          <cell r="B3084" t="str">
            <v>083-03-33</v>
          </cell>
          <cell r="C3084" t="str">
            <v>Розетка 423 скрытая 2Р+РЕ 32А 220В IP44 HLT</v>
          </cell>
          <cell r="D3084" t="str">
            <v>шт.</v>
          </cell>
          <cell r="E3084">
            <v>557.57</v>
          </cell>
          <cell r="F3084">
            <v>306.6635</v>
          </cell>
        </row>
        <row r="3085">
          <cell r="B3085" t="str">
            <v>083-03-34</v>
          </cell>
          <cell r="C3085" t="str">
            <v>Розетка 424 скрытая 3Р+РЕ 32А 380В IP44 HLT</v>
          </cell>
          <cell r="D3085" t="str">
            <v>шт.</v>
          </cell>
          <cell r="E3085">
            <v>623.84</v>
          </cell>
          <cell r="F3085">
            <v>343.112</v>
          </cell>
        </row>
        <row r="3086">
          <cell r="B3086" t="str">
            <v>083-03-35</v>
          </cell>
          <cell r="C3086" t="str">
            <v>Розетка 425 скрытая 3Р+РЕ+N 32А 380В IP44 HLT</v>
          </cell>
          <cell r="D3086" t="str">
            <v>шт.</v>
          </cell>
          <cell r="E3086">
            <v>750.39</v>
          </cell>
          <cell r="F3086">
            <v>412.7145</v>
          </cell>
        </row>
        <row r="3087">
          <cell r="B3087" t="str">
            <v>Вилки стационарные</v>
          </cell>
        </row>
        <row r="3088">
          <cell r="B3088" t="str">
            <v>083-03-40</v>
          </cell>
          <cell r="C3088" t="str">
            <v>Вилка 513 стационарная 2Р+РЕ 16А 220В IP44 HLT</v>
          </cell>
          <cell r="D3088" t="str">
            <v>шт.</v>
          </cell>
          <cell r="E3088">
            <v>520.07</v>
          </cell>
          <cell r="F3088">
            <v>286.0385</v>
          </cell>
        </row>
        <row r="3089">
          <cell r="B3089" t="str">
            <v>083-03-41</v>
          </cell>
          <cell r="C3089" t="str">
            <v>Вилка 514 стационарная 3Р+РЕ 16А 380В IP44 HLT</v>
          </cell>
          <cell r="D3089" t="str">
            <v>шт.</v>
          </cell>
          <cell r="E3089">
            <v>600.16</v>
          </cell>
          <cell r="F3089">
            <v>330.088</v>
          </cell>
        </row>
        <row r="3090">
          <cell r="B3090" t="str">
            <v>083-03-42</v>
          </cell>
          <cell r="C3090" t="str">
            <v>Вилка 515 стационарная 3Р+РЕ+N 16А 380В IP44 HLT</v>
          </cell>
          <cell r="D3090" t="str">
            <v>шт.</v>
          </cell>
          <cell r="E3090">
            <v>764.13</v>
          </cell>
          <cell r="F3090">
            <v>420.2715</v>
          </cell>
        </row>
        <row r="3091">
          <cell r="B3091" t="str">
            <v>083-03-43</v>
          </cell>
          <cell r="C3091" t="str">
            <v>Вилка 523 стационарная 2Р+РЕ 32А 220В IP44 HLT</v>
          </cell>
          <cell r="D3091" t="str">
            <v>шт.</v>
          </cell>
          <cell r="E3091">
            <v>584.28</v>
          </cell>
          <cell r="F3091">
            <v>321.354</v>
          </cell>
        </row>
        <row r="3092">
          <cell r="B3092" t="str">
            <v>083-03-44</v>
          </cell>
          <cell r="C3092" t="str">
            <v>Вилка 524 стационарная 3Р+РЕ 32А 380В IP44 HLT</v>
          </cell>
          <cell r="D3092" t="str">
            <v>шт.</v>
          </cell>
          <cell r="E3092">
            <v>668.8</v>
          </cell>
          <cell r="F3092">
            <v>367.84</v>
          </cell>
        </row>
        <row r="3093">
          <cell r="B3093" t="str">
            <v>083-03-45</v>
          </cell>
          <cell r="C3093" t="str">
            <v>Вилка 525 стационарная 3Р+РЕ+N 32А 380В IP44 HLT</v>
          </cell>
          <cell r="D3093" t="str">
            <v>шт.</v>
          </cell>
          <cell r="E3093">
            <v>791.66</v>
          </cell>
          <cell r="F3093">
            <v>435.413</v>
          </cell>
        </row>
        <row r="3094">
          <cell r="B3094" t="str">
            <v>Вилка панельная для скрытой установк</v>
          </cell>
        </row>
        <row r="3095">
          <cell r="B3095" t="str">
            <v>083-03-61</v>
          </cell>
          <cell r="C3095" t="str">
            <v>613 Розетки панельные вилка 2Р+РЕ 16А 220В IP44 HLT</v>
          </cell>
          <cell r="D3095" t="str">
            <v>шт.</v>
          </cell>
          <cell r="E3095">
            <v>432.62</v>
          </cell>
          <cell r="F3095">
            <v>237.941</v>
          </cell>
        </row>
        <row r="3096">
          <cell r="B3096" t="str">
            <v>083-03-62</v>
          </cell>
          <cell r="C3096" t="str">
            <v>614 Розетки панельные вилка 3Р+РЕ 16А 380В IP44 HLT</v>
          </cell>
          <cell r="D3096" t="str">
            <v>шт.</v>
          </cell>
          <cell r="E3096">
            <v>510.08</v>
          </cell>
          <cell r="F3096">
            <v>280.544</v>
          </cell>
        </row>
        <row r="3097">
          <cell r="B3097" t="str">
            <v>083-03-63</v>
          </cell>
          <cell r="C3097" t="str">
            <v>615 Розетки панельные вилка 3Р+РЕ+N 16А 380В IP44 HLT</v>
          </cell>
          <cell r="D3097" t="str">
            <v>шт.</v>
          </cell>
          <cell r="E3097">
            <v>550.59</v>
          </cell>
          <cell r="F3097">
            <v>302.8245</v>
          </cell>
        </row>
        <row r="3098">
          <cell r="B3098" t="str">
            <v>083-03-64</v>
          </cell>
          <cell r="C3098" t="str">
            <v>623 Розетки панельные вилка 2Р+РЕ 32А 220В IP44 HLT</v>
          </cell>
          <cell r="D3098" t="str">
            <v>шт.</v>
          </cell>
          <cell r="E3098">
            <v>586.51</v>
          </cell>
          <cell r="F3098">
            <v>322.5805</v>
          </cell>
        </row>
        <row r="3099">
          <cell r="B3099" t="str">
            <v>083-03-65</v>
          </cell>
          <cell r="C3099" t="str">
            <v>624 Розетки панельные вилка 3Р+РЕ 32А 380В IP44 HLT</v>
          </cell>
          <cell r="D3099" t="str">
            <v>шт.</v>
          </cell>
          <cell r="E3099">
            <v>628.71</v>
          </cell>
          <cell r="F3099">
            <v>345.7905</v>
          </cell>
        </row>
        <row r="3100">
          <cell r="B3100" t="str">
            <v>083-03-66</v>
          </cell>
          <cell r="C3100" t="str">
            <v>625 Розетки панельные вилка 3Р+РЕ+N 32А 380В IP44 HLT</v>
          </cell>
          <cell r="D3100" t="str">
            <v>шт.</v>
          </cell>
          <cell r="E3100">
            <v>736.69</v>
          </cell>
          <cell r="F3100">
            <v>405.1795</v>
          </cell>
        </row>
        <row r="3101">
          <cell r="B3101" t="str">
            <v>Розетки панельные для скрытой установки РП</v>
          </cell>
        </row>
        <row r="3102">
          <cell r="B3102" t="str">
            <v>083-03-60</v>
          </cell>
          <cell r="C3102" t="str">
            <v>Розетка панельная РП10-3 скрытая с крышкой IP44 16А 2Р+РЕ 220В HLT</v>
          </cell>
          <cell r="D3102" t="str">
            <v>шт.</v>
          </cell>
          <cell r="E3102">
            <v>247.7</v>
          </cell>
          <cell r="F3102">
            <v>136.235</v>
          </cell>
        </row>
        <row r="3103">
          <cell r="B3103" t="str">
            <v>Розетки панельные вилка</v>
          </cell>
        </row>
        <row r="3104">
          <cell r="B3104" t="str">
            <v>083-03-67</v>
          </cell>
          <cell r="C3104" t="str">
            <v>Розетка двухлучевая 1012 2Р+РЕ 16А 220В IP44 HLT</v>
          </cell>
          <cell r="D3104" t="str">
            <v>шт.</v>
          </cell>
          <cell r="E3104">
            <v>713.71</v>
          </cell>
          <cell r="F3104">
            <v>392.5405</v>
          </cell>
        </row>
        <row r="3105">
          <cell r="B3105" t="str">
            <v>083-03-68</v>
          </cell>
          <cell r="C3105" t="str">
            <v>Розетка двухлучевая 1012-214 3Р+РЕ 16А 380В IP44 HLT</v>
          </cell>
          <cell r="D3105" t="str">
            <v>шт.</v>
          </cell>
          <cell r="E3105">
            <v>802.46</v>
          </cell>
          <cell r="F3105">
            <v>441.353</v>
          </cell>
        </row>
        <row r="3106">
          <cell r="B3106" t="str">
            <v>083-03-69</v>
          </cell>
          <cell r="C3106" t="str">
            <v>Розетка трехлучевая 1013 2Р+РЕ 16А 220В IP44 HLT</v>
          </cell>
          <cell r="D3106" t="str">
            <v>шт.</v>
          </cell>
          <cell r="E3106">
            <v>752.39</v>
          </cell>
          <cell r="F3106">
            <v>413.8145</v>
          </cell>
        </row>
        <row r="3107">
          <cell r="B3107" t="str">
            <v>083-03-70</v>
          </cell>
          <cell r="C3107" t="str">
            <v>Розетка трехлучевая 1013-214 3Р+РЕ 16А 380В IP44 HLT</v>
          </cell>
          <cell r="D3107" t="str">
            <v>шт.</v>
          </cell>
          <cell r="E3107">
            <v>902.41</v>
          </cell>
          <cell r="F3107">
            <v>496.3255</v>
          </cell>
        </row>
        <row r="3108">
          <cell r="B3108" t="str">
            <v>Вилка переносная IP67</v>
          </cell>
        </row>
        <row r="3109">
          <cell r="B3109" t="str">
            <v>083-04-01</v>
          </cell>
          <cell r="C3109" t="str">
            <v>Вилка кабельная 0132 16А 3Р+РЕ 220В IP67 HLT</v>
          </cell>
          <cell r="D3109" t="str">
            <v>шт.</v>
          </cell>
          <cell r="E3109">
            <v>548.94</v>
          </cell>
          <cell r="F3109">
            <v>301.917</v>
          </cell>
        </row>
        <row r="3110">
          <cell r="B3110" t="str">
            <v>083-04-02</v>
          </cell>
          <cell r="C3110" t="str">
            <v>Вилка кабельная 0142 16А 3Р+РЕ+N 380В IP67 HLT</v>
          </cell>
          <cell r="D3110" t="str">
            <v>шт.</v>
          </cell>
          <cell r="E3110">
            <v>611.27</v>
          </cell>
          <cell r="F3110">
            <v>336.1985</v>
          </cell>
        </row>
        <row r="3111">
          <cell r="B3111" t="str">
            <v>083-04-09</v>
          </cell>
          <cell r="C3111" t="str">
            <v>Вилка кабельная 0152 16А 3Р+РЕ+N 380В -415B IP67 HLT</v>
          </cell>
          <cell r="D3111" t="str">
            <v>шт.</v>
          </cell>
          <cell r="E3111">
            <v>751.01</v>
          </cell>
          <cell r="F3111">
            <v>413.0555</v>
          </cell>
        </row>
        <row r="3112">
          <cell r="B3112" t="str">
            <v>083-04-03</v>
          </cell>
          <cell r="C3112" t="str">
            <v>Вилка кабельная 0242 32А 3Р+РЕ 380В IP67 HLT</v>
          </cell>
          <cell r="D3112" t="str">
            <v>шт.</v>
          </cell>
          <cell r="E3112">
            <v>856.54</v>
          </cell>
          <cell r="F3112">
            <v>471.097</v>
          </cell>
        </row>
        <row r="3113">
          <cell r="B3113" t="str">
            <v>083-04-04</v>
          </cell>
          <cell r="C3113" t="str">
            <v>Вилка кабельная 0252 32А 3Р+РЕ+N 380В IP67 HLT</v>
          </cell>
          <cell r="D3113" t="str">
            <v>шт.</v>
          </cell>
          <cell r="E3113">
            <v>947.29</v>
          </cell>
          <cell r="F3113">
            <v>521.0095</v>
          </cell>
        </row>
        <row r="3114">
          <cell r="B3114" t="str">
            <v>083-04-05</v>
          </cell>
          <cell r="C3114" t="str">
            <v>Вилка кабельная 0342 63А 3Р+РЕ 380В IP67 HLT</v>
          </cell>
          <cell r="D3114" t="str">
            <v>шт.</v>
          </cell>
          <cell r="E3114">
            <v>2577.32</v>
          </cell>
          <cell r="F3114">
            <v>1417.526</v>
          </cell>
        </row>
        <row r="3115">
          <cell r="B3115" t="str">
            <v>083-04-06</v>
          </cell>
          <cell r="C3115" t="str">
            <v>Вилка кабельная 0352 63А 3Р+РЕ+N 380В IP67 HLT</v>
          </cell>
          <cell r="D3115" t="str">
            <v>шт.</v>
          </cell>
          <cell r="E3115">
            <v>2805.5</v>
          </cell>
          <cell r="F3115">
            <v>1543.025</v>
          </cell>
        </row>
        <row r="3116">
          <cell r="B3116" t="str">
            <v>083-04-07</v>
          </cell>
          <cell r="C3116" t="str">
            <v>Вилка кабельная 0442 125А 3Р+РЕ 380В IP67 HLT</v>
          </cell>
          <cell r="D3116" t="str">
            <v>шт.</v>
          </cell>
          <cell r="E3116">
            <v>7045.68</v>
          </cell>
          <cell r="F3116">
            <v>3875.124</v>
          </cell>
        </row>
        <row r="3117">
          <cell r="B3117" t="str">
            <v>083-04-08</v>
          </cell>
          <cell r="C3117" t="str">
            <v>Вилка кабельная 0452 125А 3Р+РЕ+N 380В IP67 HLT</v>
          </cell>
          <cell r="D3117" t="str">
            <v>шт.</v>
          </cell>
          <cell r="E3117">
            <v>7476.09</v>
          </cell>
          <cell r="F3117">
            <v>4111.8495</v>
          </cell>
        </row>
        <row r="3118">
          <cell r="B3118" t="str">
            <v>Розетка стационарная IP 67</v>
          </cell>
        </row>
        <row r="3119">
          <cell r="B3119" t="str">
            <v>083-04-10</v>
          </cell>
          <cell r="C3119" t="str">
            <v>Розетка наружной установки 1132 16А 3Р+РЕ 220В  IP67 HLT</v>
          </cell>
          <cell r="D3119" t="str">
            <v>шт.</v>
          </cell>
          <cell r="E3119">
            <v>960.49</v>
          </cell>
          <cell r="F3119">
            <v>528.2695</v>
          </cell>
        </row>
        <row r="3120">
          <cell r="B3120" t="str">
            <v>083-04-11</v>
          </cell>
          <cell r="C3120" t="str">
            <v>Розетка наружной установки 1142 16А 3Р+РЕ+N 380В  IP67 HLT</v>
          </cell>
          <cell r="D3120" t="str">
            <v>шт.</v>
          </cell>
          <cell r="E3120">
            <v>1104.32</v>
          </cell>
          <cell r="F3120">
            <v>607.376</v>
          </cell>
        </row>
        <row r="3121">
          <cell r="B3121" t="str">
            <v>083-04-19</v>
          </cell>
          <cell r="C3121" t="str">
            <v>Розетка наружной установки 1152 16А 3Р+РЕ+N 380В -415B IP67 HLT</v>
          </cell>
          <cell r="D3121" t="str">
            <v>шт.</v>
          </cell>
          <cell r="E3121">
            <v>1346.19</v>
          </cell>
          <cell r="F3121">
            <v>740.4045</v>
          </cell>
        </row>
        <row r="3122">
          <cell r="B3122" t="str">
            <v>083-04-12</v>
          </cell>
          <cell r="C3122" t="str">
            <v>Розетка наружной установки 1242 32А 3Р+РЕ 380В  IP67 HLT</v>
          </cell>
          <cell r="D3122" t="str">
            <v>шт.</v>
          </cell>
          <cell r="E3122">
            <v>1270.19</v>
          </cell>
          <cell r="F3122">
            <v>698.6045</v>
          </cell>
        </row>
        <row r="3123">
          <cell r="B3123" t="str">
            <v>083-04-13</v>
          </cell>
          <cell r="C3123" t="str">
            <v>Розетка наружной установки 1252 32А 3Р+РЕ+N 380В  IP67 HLT</v>
          </cell>
          <cell r="D3123" t="str">
            <v>шт.</v>
          </cell>
          <cell r="E3123">
            <v>1375.11</v>
          </cell>
          <cell r="F3123">
            <v>756.3105</v>
          </cell>
        </row>
        <row r="3124">
          <cell r="B3124" t="str">
            <v>083-04-14</v>
          </cell>
          <cell r="C3124" t="str">
            <v>Розетка наружной установки 1342 63А 3Р+РЕ 380В  IP67 HLT</v>
          </cell>
          <cell r="D3124" t="str">
            <v>шт.</v>
          </cell>
          <cell r="E3124">
            <v>3366.48</v>
          </cell>
          <cell r="F3124">
            <v>1851.564</v>
          </cell>
        </row>
        <row r="3125">
          <cell r="B3125" t="str">
            <v>083-04-15</v>
          </cell>
          <cell r="C3125" t="str">
            <v>Розетка наружной установки 1352 63А 3Р+РЕ+N 380В  IP67 HLT</v>
          </cell>
          <cell r="D3125" t="str">
            <v>шт.</v>
          </cell>
          <cell r="E3125">
            <v>3540.66</v>
          </cell>
          <cell r="F3125">
            <v>1947.363</v>
          </cell>
        </row>
        <row r="3126">
          <cell r="B3126" t="str">
            <v>083-04-16</v>
          </cell>
          <cell r="C3126" t="str">
            <v>Розетка наружной установки 1442 125А 3Р+РЕ 380В IP67 HLT</v>
          </cell>
          <cell r="D3126" t="str">
            <v>шт.</v>
          </cell>
          <cell r="E3126">
            <v>9036.75</v>
          </cell>
          <cell r="F3126">
            <v>4970.2125</v>
          </cell>
        </row>
        <row r="3127">
          <cell r="B3127" t="str">
            <v>083-04-17</v>
          </cell>
          <cell r="C3127" t="str">
            <v>Розетка наружной установки 1452 125А 3Р+РЕ+N 380В  IP67 HLT</v>
          </cell>
          <cell r="D3127" t="str">
            <v>шт.</v>
          </cell>
          <cell r="E3127">
            <v>10580.21</v>
          </cell>
          <cell r="F3127">
            <v>5819.1155</v>
          </cell>
        </row>
        <row r="3128">
          <cell r="B3128" t="str">
            <v>Розетка переносная IP67</v>
          </cell>
        </row>
        <row r="3129">
          <cell r="B3129" t="str">
            <v>083-04-20</v>
          </cell>
          <cell r="C3129" t="str">
            <v>Розетка кабельная 2132 16А 3Р+РЕ 220В  IP67 HLT</v>
          </cell>
          <cell r="D3129" t="str">
            <v>шт.</v>
          </cell>
          <cell r="E3129">
            <v>698.43</v>
          </cell>
          <cell r="F3129">
            <v>384.1365</v>
          </cell>
        </row>
        <row r="3130">
          <cell r="B3130" t="str">
            <v>083-04-21</v>
          </cell>
          <cell r="C3130" t="str">
            <v>Розетка кабельная 2142 16А 3Р+РЕ+N 380В  IP67 HLT</v>
          </cell>
          <cell r="D3130" t="str">
            <v>шт.</v>
          </cell>
          <cell r="E3130">
            <v>765.83</v>
          </cell>
          <cell r="F3130">
            <v>421.2065</v>
          </cell>
        </row>
        <row r="3131">
          <cell r="B3131" t="str">
            <v>083-04-22</v>
          </cell>
          <cell r="C3131" t="str">
            <v>Розетка кабельная 2242 32А 3Р+РE 380В  IP67 HLT</v>
          </cell>
          <cell r="D3131" t="str">
            <v>шт.</v>
          </cell>
          <cell r="E3131">
            <v>1076.21</v>
          </cell>
          <cell r="F3131">
            <v>591.9155</v>
          </cell>
        </row>
        <row r="3132">
          <cell r="B3132" t="str">
            <v>083-04-23</v>
          </cell>
          <cell r="C3132" t="str">
            <v>Розетка кабельная 2252 32А 3Р+РЕ+N 380В  IP67 HLT</v>
          </cell>
          <cell r="D3132" t="str">
            <v>шт.</v>
          </cell>
          <cell r="E3132">
            <v>1296.98</v>
          </cell>
          <cell r="F3132">
            <v>713.339</v>
          </cell>
        </row>
        <row r="3133">
          <cell r="B3133" t="str">
            <v>083-04-24</v>
          </cell>
          <cell r="C3133" t="str">
            <v>Розетка кабельная 2342 63А 3Р+РЕ 380В IP67 HLT</v>
          </cell>
          <cell r="D3133" t="str">
            <v>шт.</v>
          </cell>
          <cell r="E3133">
            <v>3100.55</v>
          </cell>
          <cell r="F3133">
            <v>1705.3025</v>
          </cell>
        </row>
        <row r="3134">
          <cell r="B3134" t="str">
            <v>083-04-25</v>
          </cell>
          <cell r="C3134" t="str">
            <v>Розетка кабельная 2352 63А 3Р+РЕ+N 380В IP67 HLT</v>
          </cell>
          <cell r="D3134" t="str">
            <v>шт.</v>
          </cell>
          <cell r="E3134">
            <v>3262.32</v>
          </cell>
          <cell r="F3134">
            <v>1794.276</v>
          </cell>
        </row>
        <row r="3135">
          <cell r="B3135" t="str">
            <v>083-04-26</v>
          </cell>
          <cell r="C3135" t="str">
            <v>Розетка кабельная 2442 125А 3Р+РЕ 380В  IP67 HLT</v>
          </cell>
          <cell r="D3135" t="str">
            <v>шт.</v>
          </cell>
          <cell r="E3135">
            <v>7953.95</v>
          </cell>
          <cell r="F3135">
            <v>4374.6725</v>
          </cell>
        </row>
        <row r="3136">
          <cell r="B3136" t="str">
            <v>083-04-27</v>
          </cell>
          <cell r="C3136" t="str">
            <v>Розетка кабельная 2452 125А 3Р+РЕ+N 380В  IP67 HLT</v>
          </cell>
          <cell r="D3136" t="str">
            <v>шт.</v>
          </cell>
          <cell r="E3136">
            <v>9000.22</v>
          </cell>
          <cell r="F3136">
            <v>4950.121</v>
          </cell>
        </row>
        <row r="3137">
          <cell r="B3137" t="str">
            <v>Розетка скрытая IP67</v>
          </cell>
        </row>
        <row r="3138">
          <cell r="B3138" t="str">
            <v>083-04-028</v>
          </cell>
          <cell r="C3138" t="str">
            <v>Розетка скрытая 4132 2Р+РЕ 16А 220В-250B IP67 HLT</v>
          </cell>
          <cell r="D3138" t="str">
            <v>шт.</v>
          </cell>
          <cell r="E3138">
            <v>616.31</v>
          </cell>
          <cell r="F3138">
            <v>338.9705</v>
          </cell>
        </row>
        <row r="3139">
          <cell r="B3139" t="str">
            <v>083-04-029</v>
          </cell>
          <cell r="C3139" t="str">
            <v>Розетка скрытая 4142 3Р+РЕ 16А 380В-415B IP67 HLT</v>
          </cell>
          <cell r="D3139" t="str">
            <v>шт.</v>
          </cell>
          <cell r="E3139">
            <v>667.98</v>
          </cell>
          <cell r="F3139">
            <v>367.389</v>
          </cell>
        </row>
        <row r="3140">
          <cell r="B3140" t="str">
            <v>083-04-030</v>
          </cell>
          <cell r="C3140" t="str">
            <v>Розетка скрытая 4152 3Р+РЕ+N 16А 220В-415B IP67 HLT</v>
          </cell>
          <cell r="D3140" t="str">
            <v>шт.</v>
          </cell>
          <cell r="E3140">
            <v>749.79</v>
          </cell>
          <cell r="F3140">
            <v>412.3845</v>
          </cell>
        </row>
        <row r="3141">
          <cell r="B3141" t="str">
            <v>083-04-031</v>
          </cell>
          <cell r="C3141" t="str">
            <v>Розетка скрытая 4232 2Р+РЕ 32А 220В-250B IP67 HLT</v>
          </cell>
          <cell r="D3141" t="str">
            <v>шт.</v>
          </cell>
          <cell r="E3141">
            <v>919.74</v>
          </cell>
          <cell r="F3141">
            <v>505.857</v>
          </cell>
        </row>
        <row r="3142">
          <cell r="B3142" t="str">
            <v>083-04-032</v>
          </cell>
          <cell r="C3142" t="str">
            <v>Розетка скрытая 4242 3Р+РЕ 32А 380В-415B IP67 HLT</v>
          </cell>
          <cell r="D3142" t="str">
            <v>шт.</v>
          </cell>
          <cell r="E3142">
            <v>1159.68</v>
          </cell>
          <cell r="F3142">
            <v>637.824</v>
          </cell>
        </row>
        <row r="3143">
          <cell r="B3143" t="str">
            <v>083-04-033</v>
          </cell>
          <cell r="C3143" t="str">
            <v>Розетка скрытая 4252 3Р+РЕ+N 32А 220В-415B IP67 HLT</v>
          </cell>
          <cell r="D3143" t="str">
            <v>шт.</v>
          </cell>
          <cell r="E3143">
            <v>1339.77</v>
          </cell>
          <cell r="F3143">
            <v>736.8735</v>
          </cell>
        </row>
        <row r="3144">
          <cell r="B3144" t="str">
            <v>083-04-034</v>
          </cell>
          <cell r="C3144" t="str">
            <v>Розетка 4442 скрытая 3Р+РЕ 125А 380В IP67 HLT</v>
          </cell>
          <cell r="D3144" t="str">
            <v>шт.</v>
          </cell>
          <cell r="E3144">
            <v>2210.57</v>
          </cell>
          <cell r="F3144">
            <v>1215.8135</v>
          </cell>
        </row>
        <row r="3145">
          <cell r="B3145" t="str">
            <v>083-04-035</v>
          </cell>
          <cell r="C3145" t="str">
            <v>Розетка 4452 скрытая 3Р+РЕ+N 125А 380В IP67 HLT</v>
          </cell>
          <cell r="D3145" t="str">
            <v>шт.</v>
          </cell>
          <cell r="E3145">
            <v>2509.34</v>
          </cell>
          <cell r="F3145">
            <v>1380.137</v>
          </cell>
        </row>
        <row r="3146">
          <cell r="B3146" t="str">
            <v>083-06-009</v>
          </cell>
          <cell r="C3146" t="str">
            <v>Распределительное устройство РУСП – 6х16A(2P+E) + 1х16A(3P+PE+N) + 1х32А(3P+PE+N) HLT</v>
          </cell>
          <cell r="D3146" t="str">
            <v>шт.</v>
          </cell>
          <cell r="E3146">
            <v>1329.4326</v>
          </cell>
          <cell r="F3146">
            <v>731.18793</v>
          </cell>
        </row>
        <row r="3147">
          <cell r="B3147" t="str">
            <v>Силовые разъемы из каучука</v>
          </cell>
        </row>
        <row r="3148">
          <cell r="B3148" t="str">
            <v>083-05-01</v>
          </cell>
          <cell r="C3148" t="str">
            <v>Вилка прямая каучук 2Р+РЕ 16А 250В IP44 HLT</v>
          </cell>
          <cell r="D3148" t="str">
            <v>шт.</v>
          </cell>
          <cell r="E3148">
            <v>158.84</v>
          </cell>
          <cell r="F3148">
            <v>87.362</v>
          </cell>
        </row>
        <row r="3149">
          <cell r="B3149" t="str">
            <v>083-05-07</v>
          </cell>
          <cell r="C3149" t="str">
            <v>Вилка угловая каучуковая с ушком 2Р+РЕ 16А 250В IP44 HLT</v>
          </cell>
          <cell r="D3149" t="str">
            <v>шт.</v>
          </cell>
          <cell r="E3149">
            <v>176.97</v>
          </cell>
          <cell r="F3149">
            <v>97.3335</v>
          </cell>
        </row>
        <row r="3150">
          <cell r="B3150" t="str">
            <v>083-05-02</v>
          </cell>
          <cell r="C3150" t="str">
            <v>Розетка переносная с заглушкой каучук 2Р+РЕ 16А 250В IP44 HLT</v>
          </cell>
          <cell r="D3150" t="str">
            <v>шт.</v>
          </cell>
          <cell r="E3150">
            <v>194.61</v>
          </cell>
          <cell r="F3150">
            <v>107.0355</v>
          </cell>
        </row>
        <row r="3151">
          <cell r="B3151" t="str">
            <v>083-05-03</v>
          </cell>
          <cell r="C3151" t="str">
            <v>Розетка настенная с заглушкой каучук 2Р+РЕ 16А 250В IP44 HLT</v>
          </cell>
          <cell r="D3151" t="str">
            <v>шт.</v>
          </cell>
          <cell r="E3151">
            <v>276.72</v>
          </cell>
          <cell r="F3151">
            <v>152.196</v>
          </cell>
        </row>
        <row r="3152">
          <cell r="B3152" t="str">
            <v>083-05-04</v>
          </cell>
          <cell r="C3152" t="str">
            <v>Розетка трехместная с заглушками каучук 2Р+РЕ 16А 250В IP44 HLT</v>
          </cell>
          <cell r="D3152" t="str">
            <v>шт.</v>
          </cell>
          <cell r="E3152">
            <v>527.19</v>
          </cell>
          <cell r="F3152">
            <v>289.9545</v>
          </cell>
        </row>
        <row r="3153">
          <cell r="B3153" t="str">
            <v>083-05-05</v>
          </cell>
          <cell r="C3153" t="str">
            <v>Розетка двухместная с заглушками каучук 2Р+РЕ 16А 220В IP44 HLT</v>
          </cell>
          <cell r="D3153" t="str">
            <v>шт.</v>
          </cell>
          <cell r="E3153">
            <v>421.89</v>
          </cell>
          <cell r="F3153">
            <v>232.0395</v>
          </cell>
        </row>
        <row r="3154">
          <cell r="B3154" t="str">
            <v>083-05-06</v>
          </cell>
          <cell r="C3154" t="str">
            <v>Розетка четырехместная с заглушками каучук 2Р+РЕ 16А 220В IP44 HLT</v>
          </cell>
          <cell r="D3154" t="str">
            <v>шт.</v>
          </cell>
          <cell r="E3154">
            <v>684.68</v>
          </cell>
          <cell r="F3154">
            <v>376.574</v>
          </cell>
        </row>
        <row r="3155">
          <cell r="B3155" t="str">
            <v>Розетка на дин-рейку РД</v>
          </cell>
        </row>
        <row r="3156">
          <cell r="B3156" t="str">
            <v>083-13-001</v>
          </cell>
          <cell r="C3156" t="str">
            <v>Розетка на дин-рейку РД-316 16A IP20 HLT</v>
          </cell>
          <cell r="D3156" t="str">
            <v>шт.</v>
          </cell>
          <cell r="E3156">
            <v>304.16</v>
          </cell>
          <cell r="F3156">
            <v>167.288</v>
          </cell>
        </row>
        <row r="3157">
          <cell r="B3157" t="str">
            <v>083-13-002</v>
          </cell>
          <cell r="C3157" t="str">
            <v>Розетка на дин-рейку РД-316 16A (LED) HLT</v>
          </cell>
          <cell r="D3157" t="str">
            <v>шт.</v>
          </cell>
          <cell r="E3157">
            <v>615.27</v>
          </cell>
          <cell r="F3157">
            <v>338.3985</v>
          </cell>
        </row>
        <row r="3158">
          <cell r="B3158" t="str">
            <v>083-13-003</v>
          </cell>
          <cell r="C3158" t="str">
            <v>Розетка на дин-рейку РД-316 16A (с защитной крышкой) HLT</v>
          </cell>
          <cell r="D3158" t="str">
            <v>шт.</v>
          </cell>
          <cell r="E3158">
            <v>625.83</v>
          </cell>
          <cell r="F3158">
            <v>344.2065</v>
          </cell>
        </row>
        <row r="3159">
          <cell r="B3159" t="str">
            <v>Выключатели поплавковые серии</v>
          </cell>
        </row>
        <row r="3160">
          <cell r="B3160" t="str">
            <v>085-24-01</v>
          </cell>
          <cell r="C3160" t="str">
            <v>Выключатели поплавковые TSY-1 шнур 2M 16A красный-черный HLT</v>
          </cell>
          <cell r="D3160" t="str">
            <v>шт.</v>
          </cell>
          <cell r="E3160">
            <v>735.46</v>
          </cell>
          <cell r="F3160">
            <v>404.503</v>
          </cell>
        </row>
        <row r="3161">
          <cell r="B3161" t="str">
            <v>085-24-02</v>
          </cell>
          <cell r="C3161" t="str">
            <v>Выключатели поплавковые TSY-2 шнур 2M 16A синий-желтый HLT</v>
          </cell>
          <cell r="D3161" t="str">
            <v>шт.</v>
          </cell>
          <cell r="E3161">
            <v>735.46</v>
          </cell>
          <cell r="F3161">
            <v>404.503</v>
          </cell>
        </row>
        <row r="3162">
          <cell r="B3162" t="str">
            <v>085-24-03</v>
          </cell>
          <cell r="C3162" t="str">
            <v>Выключатели поплавковые TSY-3 шнур 2M 16A синий-желтый HLT</v>
          </cell>
          <cell r="D3162" t="str">
            <v>шт.</v>
          </cell>
          <cell r="E3162">
            <v>831.82</v>
          </cell>
          <cell r="F3162">
            <v>457.501</v>
          </cell>
        </row>
        <row r="3163">
          <cell r="B3163" t="str">
            <v>085-24-04</v>
          </cell>
          <cell r="C3163" t="str">
            <v>Выключатели поплавковые TSY-4 шнур 2M 16A черный-желтый HLT</v>
          </cell>
          <cell r="D3163" t="str">
            <v>шт.</v>
          </cell>
          <cell r="E3163">
            <v>831.82</v>
          </cell>
          <cell r="F3163">
            <v>457.501</v>
          </cell>
        </row>
        <row r="3164">
          <cell r="B3164" t="str">
            <v>085-24-05</v>
          </cell>
          <cell r="C3164" t="str">
            <v>Выключатели поплавковые TSY-2 шнур 3M 16A синий-желтый HLT</v>
          </cell>
          <cell r="D3164" t="str">
            <v>шт.</v>
          </cell>
          <cell r="E3164">
            <v>945.8</v>
          </cell>
          <cell r="F3164">
            <v>520.19</v>
          </cell>
        </row>
        <row r="3165">
          <cell r="B3165" t="str">
            <v>085-24-06</v>
          </cell>
          <cell r="C3165" t="str">
            <v>Выключатели поплавковые TSY-3 шнур 3M 16A синий-желтый HLT</v>
          </cell>
          <cell r="D3165" t="str">
            <v>шт.</v>
          </cell>
          <cell r="E3165">
            <v>1025.73</v>
          </cell>
          <cell r="F3165">
            <v>564.1515</v>
          </cell>
        </row>
        <row r="3166">
          <cell r="B3166" t="str">
            <v>085-24-07</v>
          </cell>
          <cell r="C3166" t="str">
            <v>Выключатели поплавковые TSY-3 шнур 5M 16A синий-желтый HLT</v>
          </cell>
          <cell r="D3166" t="str">
            <v>шт.</v>
          </cell>
          <cell r="E3166">
            <v>1227.9</v>
          </cell>
          <cell r="F3166">
            <v>675.345</v>
          </cell>
        </row>
        <row r="3167">
          <cell r="B3167" t="str">
            <v>Cветильники переносные серии</v>
          </cell>
        </row>
        <row r="3168">
          <cell r="B3168" t="str">
            <v>085-01-01</v>
          </cell>
          <cell r="C3168" t="str">
            <v>Светильник переносной УП-2Р круглая вилка 2Р/5метров（5M）HLT</v>
          </cell>
          <cell r="D3168" t="str">
            <v>шт.</v>
          </cell>
          <cell r="E3168">
            <v>418.64</v>
          </cell>
          <cell r="F3168">
            <v>230.252</v>
          </cell>
        </row>
        <row r="3169">
          <cell r="B3169" t="str">
            <v>085-01-02</v>
          </cell>
          <cell r="C3169" t="str">
            <v>Светильник переносной УП-2Р круглая вилка 2Р/10метров（10M）HLT</v>
          </cell>
          <cell r="D3169" t="str">
            <v>шт.</v>
          </cell>
          <cell r="E3169">
            <v>587.8</v>
          </cell>
          <cell r="F3169">
            <v>323.29</v>
          </cell>
        </row>
        <row r="3170">
          <cell r="B3170" t="str">
            <v>085-01-03</v>
          </cell>
          <cell r="C3170" t="str">
            <v>Светильник переносной УП-2Р круглая вилка 2Р/15метров（15M）HLT</v>
          </cell>
          <cell r="D3170" t="str">
            <v>шт.</v>
          </cell>
          <cell r="E3170">
            <v>724.8</v>
          </cell>
          <cell r="F3170">
            <v>398.64</v>
          </cell>
        </row>
        <row r="3171">
          <cell r="C3171" t="str">
            <v>Светильник переносной УП-2Р круглая вилка 2Р/20метров（20M）HLT</v>
          </cell>
          <cell r="D3171" t="str">
            <v>шт.</v>
          </cell>
        </row>
        <row r="3172">
          <cell r="B3172" t="str">
            <v>Светильник внутреннего освещения шкафов СВОШ</v>
          </cell>
        </row>
        <row r="3173">
          <cell r="B3173" t="str">
            <v>085-02-001</v>
          </cell>
          <cell r="C3173" t="str">
            <v>Светильник внутреннего освещения шкафов  СВОШ-1 40Вт 220В HLT</v>
          </cell>
          <cell r="D3173" t="str">
            <v>шт.</v>
          </cell>
          <cell r="E3173">
            <v>812.4</v>
          </cell>
          <cell r="F3173">
            <v>446.82</v>
          </cell>
        </row>
        <row r="3174">
          <cell r="B3174" t="str">
            <v>085-02-002</v>
          </cell>
          <cell r="C3174" t="str">
            <v>Светильник внутреннего освещения шкафов СВОШ-2 6Вт 230В AC/DC IP40 LED HLT</v>
          </cell>
          <cell r="D3174" t="str">
            <v>шт.</v>
          </cell>
          <cell r="E3174">
            <v>1295.07</v>
          </cell>
          <cell r="F3174">
            <v>712.2885</v>
          </cell>
        </row>
        <row r="3175">
          <cell r="B3175" t="str">
            <v>085-02-003</v>
          </cell>
          <cell r="C3175" t="str">
            <v>Светильник внутреннего освещения шкафов СВОШ-2 6Вт 36В AC/DC IP40 LED HLT</v>
          </cell>
          <cell r="D3175" t="str">
            <v>шт.</v>
          </cell>
          <cell r="E3175">
            <v>1295.07</v>
          </cell>
          <cell r="F3175">
            <v>712.2885</v>
          </cell>
        </row>
        <row r="3176">
          <cell r="B3176" t="str">
            <v>Патроны керамические</v>
          </cell>
        </row>
        <row r="3177">
          <cell r="B3177" t="str">
            <v>085-04-001</v>
          </cell>
          <cell r="C3177" t="str">
            <v>Патрон керамический E14 HLT</v>
          </cell>
          <cell r="D3177" t="str">
            <v>шт.</v>
          </cell>
          <cell r="E3177">
            <v>25.75</v>
          </cell>
          <cell r="F3177">
            <v>14.1625</v>
          </cell>
        </row>
        <row r="3178">
          <cell r="B3178" t="str">
            <v>085-04-002</v>
          </cell>
          <cell r="C3178" t="str">
            <v>Патрон керамический E27 (контакты медь) HLT</v>
          </cell>
          <cell r="D3178" t="str">
            <v>шт.</v>
          </cell>
          <cell r="E3178">
            <v>24.75</v>
          </cell>
          <cell r="F3178">
            <v>13.6125</v>
          </cell>
        </row>
        <row r="3179">
          <cell r="B3179" t="str">
            <v>085-04-003</v>
          </cell>
          <cell r="C3179" t="str">
            <v>Патрон керамический E27 с держателем HLT</v>
          </cell>
          <cell r="D3179" t="str">
            <v>шт.</v>
          </cell>
          <cell r="E3179">
            <v>30.46</v>
          </cell>
          <cell r="F3179">
            <v>16.753</v>
          </cell>
        </row>
        <row r="3180">
          <cell r="B3180" t="str">
            <v>085-04-004</v>
          </cell>
          <cell r="C3180" t="str">
            <v>Патрон керамический E40 HLT</v>
          </cell>
          <cell r="D3180" t="str">
            <v>шт.</v>
          </cell>
          <cell r="E3180">
            <v>105.25</v>
          </cell>
          <cell r="F3180">
            <v>57.8875</v>
          </cell>
        </row>
        <row r="3181">
          <cell r="B3181" t="str">
            <v>Патроны пластиковые</v>
          </cell>
        </row>
        <row r="3182">
          <cell r="B3182" t="str">
            <v>085-11-100</v>
          </cell>
          <cell r="C3182" t="str">
            <v>Патрон Е14 подвесной пластик IP20 белый HLT</v>
          </cell>
          <cell r="D3182" t="str">
            <v>шт.</v>
          </cell>
          <cell r="E3182">
            <v>22.4</v>
          </cell>
          <cell r="F3182">
            <v>12.32</v>
          </cell>
        </row>
        <row r="3183">
          <cell r="B3183" t="str">
            <v>085-11-101</v>
          </cell>
          <cell r="C3183" t="str">
            <v>Патрон Е27 подвесной пластик IP20 белый HLT</v>
          </cell>
          <cell r="D3183" t="str">
            <v>шт.</v>
          </cell>
          <cell r="E3183">
            <v>31.47</v>
          </cell>
          <cell r="F3183">
            <v>17.3085</v>
          </cell>
        </row>
        <row r="3184">
          <cell r="B3184" t="str">
            <v>085-11-102</v>
          </cell>
          <cell r="C3184" t="str">
            <v>Патрон Е14 с кольцом пластик IP20 белый HLT</v>
          </cell>
          <cell r="D3184" t="str">
            <v>шт.</v>
          </cell>
          <cell r="E3184">
            <v>28.07</v>
          </cell>
          <cell r="F3184">
            <v>15.4385</v>
          </cell>
        </row>
        <row r="3185">
          <cell r="B3185" t="str">
            <v>085-11-103</v>
          </cell>
          <cell r="C3185" t="str">
            <v>Патрон Е27 с кольцом пластик IP20 белый HLT</v>
          </cell>
          <cell r="D3185" t="str">
            <v>шт.</v>
          </cell>
          <cell r="E3185">
            <v>40.15</v>
          </cell>
          <cell r="F3185">
            <v>22.0825</v>
          </cell>
        </row>
        <row r="3186">
          <cell r="B3186" t="str">
            <v>085-11-104</v>
          </cell>
          <cell r="C3186" t="str">
            <v>Патрон Е27 подвесной с шнуром пластик IP20 белый HLT</v>
          </cell>
          <cell r="D3186" t="str">
            <v>шт.</v>
          </cell>
          <cell r="E3186">
            <v>75.04</v>
          </cell>
          <cell r="F3186">
            <v>41.272</v>
          </cell>
        </row>
        <row r="3187">
          <cell r="B3187" t="str">
            <v>085-11-105</v>
          </cell>
          <cell r="C3187" t="str">
            <v>Патрон Е27 подвесной с шнуром пластик IP20 черный HLT</v>
          </cell>
          <cell r="D3187" t="str">
            <v>шт.</v>
          </cell>
          <cell r="E3187">
            <v>75.04</v>
          </cell>
          <cell r="F3187">
            <v>41.272</v>
          </cell>
        </row>
        <row r="3188">
          <cell r="B3188" t="str">
            <v>Кольцо абажурное</v>
          </cell>
        </row>
        <row r="3189">
          <cell r="B3189" t="str">
            <v>085-10-029</v>
          </cell>
          <cell r="C3189" t="str">
            <v>Кольцо для патрона Е27, термостойкий пластик, белый, Б/Н HLT</v>
          </cell>
          <cell r="D3189" t="str">
            <v>шт.</v>
          </cell>
          <cell r="E3189">
            <v>7.4</v>
          </cell>
          <cell r="F3189">
            <v>4.07</v>
          </cell>
        </row>
        <row r="3190">
          <cell r="B3190" t="str">
            <v>085-10-030</v>
          </cell>
          <cell r="C3190" t="str">
            <v>Кольцо для патрона Е27, термостойкий пластик, черный, Б/Н HLT</v>
          </cell>
          <cell r="D3190" t="str">
            <v>шт.</v>
          </cell>
          <cell r="E3190">
            <v>7.4</v>
          </cell>
          <cell r="F3190">
            <v>4.07</v>
          </cell>
        </row>
        <row r="3191">
          <cell r="B3191" t="str">
            <v>085-10-031</v>
          </cell>
          <cell r="C3191" t="str">
            <v>Кольцо для патрона Е14, термостойкий пластик, белый, Б/Н HLT</v>
          </cell>
          <cell r="D3191" t="str">
            <v>шт.</v>
          </cell>
          <cell r="E3191">
            <v>7.02</v>
          </cell>
          <cell r="F3191">
            <v>3.861</v>
          </cell>
        </row>
        <row r="3192">
          <cell r="B3192" t="str">
            <v>085-10-032</v>
          </cell>
          <cell r="C3192" t="str">
            <v>Кольцо для патрона Е14, термостойкий пластик, черный, Б/Н HLT</v>
          </cell>
          <cell r="D3192" t="str">
            <v>шт.</v>
          </cell>
          <cell r="E3192">
            <v>7.02</v>
          </cell>
          <cell r="F3192">
            <v>3.861</v>
          </cell>
        </row>
        <row r="3193">
          <cell r="B3193" t="str">
            <v>Патрон подвесной</v>
          </cell>
        </row>
        <row r="3194">
          <cell r="B3194" t="str">
            <v>085-10-022</v>
          </cell>
          <cell r="C3194" t="str">
            <v>Патрон подвесной E27 RETRO черный HLT</v>
          </cell>
          <cell r="D3194" t="str">
            <v>шт.</v>
          </cell>
          <cell r="E3194">
            <v>300.15</v>
          </cell>
          <cell r="F3194">
            <v>165.0825</v>
          </cell>
        </row>
        <row r="3195">
          <cell r="B3195" t="str">
            <v>085-10-023</v>
          </cell>
          <cell r="C3195" t="str">
            <v>Патрон подвесной E27 RETRO золото HLT</v>
          </cell>
          <cell r="D3195" t="str">
            <v>шт.</v>
          </cell>
          <cell r="E3195">
            <v>300.15</v>
          </cell>
          <cell r="F3195">
            <v>165.0825</v>
          </cell>
        </row>
        <row r="3196">
          <cell r="B3196" t="str">
            <v>085-10-024</v>
          </cell>
          <cell r="C3196" t="str">
            <v>Патрон подвесной E27 RETRO бронза HLT</v>
          </cell>
          <cell r="D3196" t="str">
            <v>шт.</v>
          </cell>
          <cell r="E3196">
            <v>300.15</v>
          </cell>
          <cell r="F3196">
            <v>165.0825</v>
          </cell>
        </row>
        <row r="3197">
          <cell r="B3197" t="str">
            <v>085-10-025</v>
          </cell>
          <cell r="C3197" t="str">
            <v>Патрон подвесной E27 со шнуром 1,5м RETRO черный HLT</v>
          </cell>
          <cell r="D3197" t="str">
            <v>шт.</v>
          </cell>
          <cell r="E3197">
            <v>535.14</v>
          </cell>
          <cell r="F3197">
            <v>294.327</v>
          </cell>
        </row>
        <row r="3198">
          <cell r="B3198" t="str">
            <v>085-10-026</v>
          </cell>
          <cell r="C3198" t="str">
            <v>Патрон подвесной E27 со шнуром 1,5м RETRO золото HLT</v>
          </cell>
          <cell r="D3198" t="str">
            <v>шт.</v>
          </cell>
          <cell r="E3198">
            <v>535.14</v>
          </cell>
          <cell r="F3198">
            <v>294.327</v>
          </cell>
        </row>
        <row r="3199">
          <cell r="B3199" t="str">
            <v>085-10-027</v>
          </cell>
          <cell r="C3199" t="str">
            <v>Патрон подвесной E27 со шнуром 1,5м RETRO бронза HLT</v>
          </cell>
          <cell r="D3199" t="str">
            <v>шт.</v>
          </cell>
          <cell r="E3199">
            <v>535.14</v>
          </cell>
          <cell r="F3199">
            <v>294.327</v>
          </cell>
        </row>
        <row r="3200">
          <cell r="B3200" t="str">
            <v>Патроны для галогенных ламп</v>
          </cell>
        </row>
        <row r="3201">
          <cell r="B3201" t="str">
            <v>085-13-053</v>
          </cell>
          <cell r="C3201" t="str">
            <v>Патрон для галогенных ламп GU5.3 HLT</v>
          </cell>
          <cell r="D3201" t="str">
            <v>шт.</v>
          </cell>
          <cell r="E3201">
            <v>14.75</v>
          </cell>
          <cell r="F3201">
            <v>8.1125</v>
          </cell>
        </row>
        <row r="3202">
          <cell r="B3202" t="str">
            <v>085-13-054</v>
          </cell>
          <cell r="C3202" t="str">
            <v>Патрон для галогенных ламп GU10 HLT</v>
          </cell>
          <cell r="D3202" t="str">
            <v>шт.</v>
          </cell>
          <cell r="E3202">
            <v>32.16</v>
          </cell>
          <cell r="F3202">
            <v>17.688</v>
          </cell>
        </row>
        <row r="3203">
          <cell r="B3203" t="str">
            <v>085-13-055</v>
          </cell>
          <cell r="C3203" t="str">
            <v>Патрон для галогенных ламп под винты G4 HLT</v>
          </cell>
          <cell r="D3203" t="str">
            <v>шт.</v>
          </cell>
          <cell r="E3203">
            <v>36.08</v>
          </cell>
          <cell r="F3203">
            <v>19.844</v>
          </cell>
        </row>
        <row r="3204">
          <cell r="B3204" t="str">
            <v>085-13-056</v>
          </cell>
          <cell r="C3204" t="str">
            <v>Патрон для галогенных ламп  G4 HLT</v>
          </cell>
          <cell r="D3204" t="str">
            <v>шт.</v>
          </cell>
          <cell r="E3204">
            <v>18.04</v>
          </cell>
          <cell r="F3204">
            <v>9.922</v>
          </cell>
        </row>
        <row r="3205">
          <cell r="B3205" t="str">
            <v>085-13-057</v>
          </cell>
          <cell r="C3205" t="str">
            <v>Патрон керамический под винты G9 HLT</v>
          </cell>
          <cell r="D3205" t="str">
            <v>шт.</v>
          </cell>
          <cell r="E3205">
            <v>50.16</v>
          </cell>
          <cell r="F3205">
            <v>27.588</v>
          </cell>
        </row>
        <row r="3206">
          <cell r="B3206" t="str">
            <v>Электропатроны карболитовые</v>
          </cell>
        </row>
        <row r="3207">
          <cell r="B3207" t="str">
            <v>085-10-008</v>
          </cell>
          <cell r="C3207" t="str">
            <v>Патрон подвесной карболитовый, Е27, черный (50 шт), стикер на изделии HLT</v>
          </cell>
          <cell r="D3207" t="str">
            <v>шт.</v>
          </cell>
          <cell r="E3207">
            <v>38.96</v>
          </cell>
          <cell r="F3207">
            <v>21.428</v>
          </cell>
        </row>
        <row r="3208">
          <cell r="B3208" t="str">
            <v>085-10-010</v>
          </cell>
          <cell r="C3208" t="str">
            <v>Патрон карболитовый с кольцом, Е27, черный (50 шт), стикер на изделии HLT</v>
          </cell>
          <cell r="D3208" t="str">
            <v>шт.</v>
          </cell>
          <cell r="E3208">
            <v>68.19</v>
          </cell>
          <cell r="F3208">
            <v>37.5045</v>
          </cell>
        </row>
        <row r="3209">
          <cell r="B3209" t="str">
            <v>085-10-012</v>
          </cell>
          <cell r="C3209" t="str">
            <v>Патрон потолочный карболитовый, Е27, черный (50 шт), стикер на изделии HLT</v>
          </cell>
          <cell r="D3209" t="str">
            <v>шт.</v>
          </cell>
          <cell r="E3209">
            <v>52.04</v>
          </cell>
          <cell r="F3209">
            <v>28.622</v>
          </cell>
        </row>
        <row r="3210">
          <cell r="B3210" t="str">
            <v>085-10-014</v>
          </cell>
          <cell r="C3210" t="str">
            <v>Патрон угловой настенный карболитовый, Е27, черный (50 шт), стикер на изделии HLT</v>
          </cell>
          <cell r="D3210" t="str">
            <v>шт.</v>
          </cell>
          <cell r="E3210">
            <v>52.04</v>
          </cell>
          <cell r="F3210">
            <v>28.622</v>
          </cell>
        </row>
        <row r="3211">
          <cell r="B3211" t="str">
            <v>085-10-016</v>
          </cell>
          <cell r="C3211" t="str">
            <v>Патрон подвесной карболитовый, Е14, черный (50 шт), стикер на изделии HLT</v>
          </cell>
          <cell r="D3211" t="str">
            <v>шт.</v>
          </cell>
          <cell r="E3211">
            <v>36.87</v>
          </cell>
          <cell r="F3211">
            <v>20.2785</v>
          </cell>
        </row>
        <row r="3212">
          <cell r="B3212" t="str">
            <v>085-10-018</v>
          </cell>
          <cell r="C3212" t="str">
            <v>Патрон карболитовый с кольцом, Е14, черный (50 шт), стикер на изделии HLT</v>
          </cell>
          <cell r="D3212" t="str">
            <v>шт.</v>
          </cell>
          <cell r="E3212">
            <v>46.9</v>
          </cell>
          <cell r="F3212">
            <v>25.795</v>
          </cell>
        </row>
        <row r="3213">
          <cell r="B3213" t="str">
            <v>085-10-009</v>
          </cell>
          <cell r="C3213" t="str">
            <v>Патрон подвесной карболитовый, Е27, черный, индивидуальный пакет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085-10-011</v>
          </cell>
          <cell r="C3214" t="str">
            <v>Патрон карболитовый с кольцом, Е27, черный, индивидуальный пакет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085-10-013</v>
          </cell>
          <cell r="C3215" t="str">
            <v>Патрон потолочный карболитовый, Е27, черный, индивидуальный пакет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085-10-015</v>
          </cell>
          <cell r="C3216" t="str">
            <v>Патрон угловой настенный карболитовый, Е27, черный, индивидуальный пакет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085-10-017</v>
          </cell>
          <cell r="C3217" t="str">
            <v>Патрон подвесной карболитовый, Е14, черный, индивидуальный пакет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085-10-019</v>
          </cell>
          <cell r="C3218" t="str">
            <v>Патрон карболитовый с кольцом, Е14, черный,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Электропатроны пластиковые</v>
          </cell>
        </row>
        <row r="3220">
          <cell r="B3220" t="str">
            <v>085-11-112</v>
          </cell>
          <cell r="C3220" t="str">
            <v>Ппл27-04-К02 Патрон подвесной пластик, Е27, белый (50 шт), стикер на изделии HLT</v>
          </cell>
          <cell r="D3220" t="str">
            <v>шт.</v>
          </cell>
          <cell r="E3220">
            <v>28.03</v>
          </cell>
          <cell r="F3220">
            <v>15.4165</v>
          </cell>
        </row>
        <row r="3221">
          <cell r="B3221" t="str">
            <v>085-11-113</v>
          </cell>
          <cell r="C3221" t="str">
            <v>Ппл27-04-К02 Патрон подвесной пластик, Е27, белый, индивидуальный пакет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085-11-114</v>
          </cell>
          <cell r="C3222" t="str">
            <v>Ппл27-04-К12 Патрон пластик с кольцом, Е27, белый (50 шт), стикер на изделии HLT</v>
          </cell>
          <cell r="D3222" t="str">
            <v>шт.</v>
          </cell>
          <cell r="E3222">
            <v>32.1</v>
          </cell>
          <cell r="F3222">
            <v>17.655</v>
          </cell>
        </row>
        <row r="3223">
          <cell r="B3223" t="str">
            <v>085-11-115</v>
          </cell>
          <cell r="C3223" t="str">
            <v>Ппл27-04-К12 Патрон пластик с кольцом, Е27, белый, индивидуальный пакет HLT</v>
          </cell>
          <cell r="D3223" t="str">
            <v>шт.</v>
          </cell>
        </row>
        <row r="3223">
          <cell r="F3223">
            <v>0</v>
          </cell>
        </row>
        <row r="3224">
          <cell r="B3224" t="str">
            <v>085-11-116</v>
          </cell>
          <cell r="C3224" t="str">
            <v>Патрон потолочный Е27 пластик белый HLT</v>
          </cell>
          <cell r="D3224" t="str">
            <v>шт.</v>
          </cell>
          <cell r="E3224">
            <v>34.76</v>
          </cell>
          <cell r="F3224">
            <v>19.118</v>
          </cell>
        </row>
        <row r="3225">
          <cell r="B3225" t="str">
            <v>085-11-117</v>
          </cell>
          <cell r="C3225" t="str">
            <v>Патрон угловой Е27 пластик белый HLT</v>
          </cell>
          <cell r="D3225" t="str">
            <v>шт.</v>
          </cell>
          <cell r="E3225">
            <v>34.76</v>
          </cell>
          <cell r="F3225">
            <v>19.118</v>
          </cell>
        </row>
        <row r="3226">
          <cell r="B3226" t="str">
            <v>085-11-118</v>
          </cell>
          <cell r="C3226" t="str">
            <v>Ппл27-04-К51 Патрон подвесной с шнуром, пластик, Е27, белый (50 шт), стикер на изделии HLT</v>
          </cell>
          <cell r="D3226" t="str">
            <v>шт.</v>
          </cell>
        </row>
        <row r="3226">
          <cell r="F3226">
            <v>0</v>
          </cell>
        </row>
        <row r="3227">
          <cell r="B3227" t="str">
            <v>085-11-119</v>
          </cell>
          <cell r="C3227" t="str">
            <v>Ппл27-04-К52 Патрон подвесной с шнуром, пластик, Е27, черный (50 шт), стикер на изделии HLT</v>
          </cell>
          <cell r="D3227" t="str">
            <v>шт.</v>
          </cell>
        </row>
        <row r="3227">
          <cell r="F3227">
            <v>0</v>
          </cell>
        </row>
        <row r="3228">
          <cell r="B3228" t="str">
            <v>085-11-120</v>
          </cell>
          <cell r="C3228" t="str">
            <v>Ппл14-02-К02 Патрон подвесной пластик, Е14, белый (50 шт), стикер на изделии HLT</v>
          </cell>
          <cell r="D3228" t="str">
            <v>шт.</v>
          </cell>
        </row>
        <row r="3228">
          <cell r="F3228">
            <v>0</v>
          </cell>
        </row>
        <row r="3229">
          <cell r="B3229" t="str">
            <v>085-11-121</v>
          </cell>
          <cell r="C3229" t="str">
            <v>Ппл14-02-К02 Патрон подвесной пластик, Е14, белый, индивидуальный пакет HLT</v>
          </cell>
          <cell r="D3229" t="str">
            <v>шт.</v>
          </cell>
        </row>
        <row r="3229">
          <cell r="F3229">
            <v>0</v>
          </cell>
        </row>
        <row r="3230">
          <cell r="B3230" t="str">
            <v>085-11-122</v>
          </cell>
          <cell r="C3230" t="str">
            <v>Ппл14-02-К12 Патрон пластик с кольцом, Е14, белый (50 шт), стикер на изделии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085-11-123</v>
          </cell>
          <cell r="C3231" t="str">
            <v>Ппл14-02-К12 Патрон пластик с кольцом, Е14, белый, индивидуальный пакет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085-11-124</v>
          </cell>
          <cell r="C3232" t="str">
            <v>Патрон потолочный GX53 пластик белый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Переходники к электропатронам</v>
          </cell>
        </row>
        <row r="3234">
          <cell r="B3234" t="str">
            <v>085-11-200</v>
          </cell>
          <cell r="C3234" t="str">
            <v>Переходник вилка-Е27 с выключателем, белый, HLT</v>
          </cell>
          <cell r="D3234" t="str">
            <v>шт.</v>
          </cell>
          <cell r="E3234">
            <v>100.16</v>
          </cell>
          <cell r="F3234">
            <v>55.088</v>
          </cell>
        </row>
        <row r="3235">
          <cell r="B3235" t="str">
            <v>085-11-201</v>
          </cell>
          <cell r="C3235" t="str">
            <v>Переходник пластик, Е27-Е14, белый, индивидуальный пакет HLT</v>
          </cell>
          <cell r="D3235" t="str">
            <v>шт.</v>
          </cell>
          <cell r="E3235">
            <v>43.25</v>
          </cell>
          <cell r="F3235">
            <v>23.7875</v>
          </cell>
        </row>
        <row r="3236">
          <cell r="B3236" t="str">
            <v>085-11-202</v>
          </cell>
          <cell r="C3236" t="str">
            <v>Переходник пластик, Е27-Е40, белый, индивидуальный пакет HLT</v>
          </cell>
          <cell r="D3236" t="str">
            <v>шт.</v>
          </cell>
          <cell r="E3236">
            <v>80.06</v>
          </cell>
          <cell r="F3236">
            <v>44.033</v>
          </cell>
        </row>
        <row r="3237">
          <cell r="B3237" t="str">
            <v>085-11-203</v>
          </cell>
          <cell r="C3237" t="str">
            <v>Переходник пластик, Е14-Е27, белый, индивидуальный пакет HLT</v>
          </cell>
          <cell r="D3237" t="str">
            <v>шт.</v>
          </cell>
          <cell r="E3237">
            <v>44.17</v>
          </cell>
          <cell r="F3237">
            <v>24.2935</v>
          </cell>
        </row>
        <row r="3238">
          <cell r="B3238" t="str">
            <v>085-11-204</v>
          </cell>
          <cell r="C3238" t="str">
            <v>Переходник пластик, Е40-Е27, белый, индивидуальный пакет HLT</v>
          </cell>
          <cell r="D3238" t="str">
            <v>шт.</v>
          </cell>
          <cell r="E3238">
            <v>55.18</v>
          </cell>
          <cell r="F3238">
            <v>30.349</v>
          </cell>
        </row>
        <row r="3239">
          <cell r="B3239" t="str">
            <v>085-11-205</v>
          </cell>
          <cell r="C3239" t="str">
            <v>Переходник Е27-2хЕ27, белый, HLT</v>
          </cell>
          <cell r="D3239" t="str">
            <v>шт.</v>
          </cell>
          <cell r="E3239">
            <v>60.03</v>
          </cell>
          <cell r="F3239">
            <v>33.0165</v>
          </cell>
        </row>
        <row r="3240">
          <cell r="B3240" t="str">
            <v>Прожекторы</v>
          </cell>
        </row>
        <row r="3241">
          <cell r="B3241" t="str">
            <v>098-10-001</v>
          </cell>
          <cell r="C3241" t="str">
            <v>Прожектор светодиодный СДО-3001 (XGYFL-E10) 6500K,10Вт, 230В, IP65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098-10-002</v>
          </cell>
          <cell r="C3242" t="str">
            <v>Прожектор светодиодный СДО-3002 (XGYFL-E20) 6500K,20Вт, 230В, IP65 HLT</v>
          </cell>
          <cell r="D3242" t="str">
            <v>шт.</v>
          </cell>
        </row>
        <row r="3242">
          <cell r="F3242">
            <v>0</v>
          </cell>
        </row>
        <row r="3243">
          <cell r="B3243" t="str">
            <v>098-10-003</v>
          </cell>
          <cell r="C3243" t="str">
            <v>Прожектор светодиодный СДО-3003 (XGYFL-E30) 6500K,30Вт, 230В, IP65 HLT</v>
          </cell>
          <cell r="D3243" t="str">
            <v>шт.</v>
          </cell>
        </row>
        <row r="3243">
          <cell r="F3243">
            <v>0</v>
          </cell>
        </row>
        <row r="3244">
          <cell r="B3244" t="str">
            <v>098-10-004</v>
          </cell>
          <cell r="C3244" t="str">
            <v>Прожектор светодиодный СДО-3004 (XGYFL-E50) 6500K,50Вт, 230В, IP65 HLT</v>
          </cell>
          <cell r="D3244" t="str">
            <v>шт.</v>
          </cell>
        </row>
        <row r="3244">
          <cell r="F3244">
            <v>0</v>
          </cell>
        </row>
        <row r="3245">
          <cell r="B3245" t="str">
            <v>098-10-005</v>
          </cell>
          <cell r="C3245" t="str">
            <v>Прожектор светодиодный СДО-3005 (XGYFL-E75) 6500K,75Вт, 230В, IP65 HLT</v>
          </cell>
          <cell r="D3245" t="str">
            <v>шт.</v>
          </cell>
        </row>
        <row r="3245">
          <cell r="F3245">
            <v>0</v>
          </cell>
        </row>
        <row r="3246">
          <cell r="B3246" t="str">
            <v>098-10-006</v>
          </cell>
          <cell r="C3246" t="str">
            <v>Прожектор светодиодный СДО-3006 (XGYFL-E100) 6500K,100Вт, 230В, IP65 HLT</v>
          </cell>
          <cell r="D3246" t="str">
            <v>шт.</v>
          </cell>
        </row>
        <row r="3246">
          <cell r="F3246">
            <v>0</v>
          </cell>
        </row>
        <row r="3247">
          <cell r="B3247" t="str">
            <v>098-10-007</v>
          </cell>
          <cell r="C3247" t="str">
            <v>Прожектор светодиодный СДО-3007 (XGYFL-E150) 6500K,150Вт, 230В, IP65 HLT</v>
          </cell>
          <cell r="D3247" t="str">
            <v>шт.</v>
          </cell>
        </row>
        <row r="3247">
          <cell r="F3247">
            <v>0</v>
          </cell>
        </row>
        <row r="3248">
          <cell r="B3248" t="str">
            <v>098-10-008</v>
          </cell>
          <cell r="C3248" t="str">
            <v>Прожектор светодиодный СДО-3008 (XGYFL-E200) 6500K,200Вт, 230В, IP65 HLT</v>
          </cell>
          <cell r="D3248" t="str">
            <v>шт.</v>
          </cell>
        </row>
        <row r="3248">
          <cell r="F3248">
            <v>0</v>
          </cell>
        </row>
        <row r="3249">
          <cell r="B3249" t="str">
            <v>Держатель маркировки</v>
          </cell>
        </row>
        <row r="3250">
          <cell r="B3250" t="str">
            <v>085-10-001</v>
          </cell>
          <cell r="C3250" t="str">
            <v>Держатель маркировки 25*10мм (100шт./уп.) HLT</v>
          </cell>
          <cell r="D3250" t="str">
            <v>шт.</v>
          </cell>
          <cell r="E3250">
            <v>7.59</v>
          </cell>
          <cell r="F3250">
            <v>4.1745</v>
          </cell>
        </row>
        <row r="3251">
          <cell r="B3251" t="str">
            <v>085-10-002</v>
          </cell>
          <cell r="C3251" t="str">
            <v>Держатель маркировки 25*20мм (100шт./уп.) HLT</v>
          </cell>
          <cell r="D3251" t="str">
            <v>шт.</v>
          </cell>
          <cell r="E3251">
            <v>10.67</v>
          </cell>
          <cell r="F3251">
            <v>5.8685</v>
          </cell>
        </row>
        <row r="3252">
          <cell r="B3252" t="str">
            <v>Светосигнальная арматура - дополнительные контакты</v>
          </cell>
        </row>
        <row r="3253">
          <cell r="B3253" t="str">
            <v>085-16-050</v>
          </cell>
          <cell r="C3253" t="str">
            <v>Дополнительные контакты XB-2 NО HLT</v>
          </cell>
          <cell r="D3253" t="str">
            <v>шт.</v>
          </cell>
          <cell r="E3253">
            <v>42.31</v>
          </cell>
          <cell r="F3253">
            <v>23.2705</v>
          </cell>
        </row>
        <row r="3254">
          <cell r="B3254" t="str">
            <v>085-16-051</v>
          </cell>
          <cell r="C3254" t="str">
            <v>Дополнительные контакты XB-2 NС HLT</v>
          </cell>
          <cell r="D3254" t="str">
            <v>шт.</v>
          </cell>
          <cell r="E3254">
            <v>42.31</v>
          </cell>
          <cell r="F3254">
            <v>23.2705</v>
          </cell>
        </row>
        <row r="3255">
          <cell r="B3255" t="str">
            <v>085-16-054</v>
          </cell>
          <cell r="C3255" t="str">
            <v>Дополнительные контакты XB-1 NC HLT</v>
          </cell>
          <cell r="D3255" t="str">
            <v>шт.</v>
          </cell>
          <cell r="E3255">
            <v>68.7</v>
          </cell>
          <cell r="F3255">
            <v>37.785</v>
          </cell>
        </row>
        <row r="3256">
          <cell r="B3256" t="str">
            <v>085-16-055</v>
          </cell>
          <cell r="C3256" t="str">
            <v>Дополнительные контакты XB-1 NO HLT</v>
          </cell>
          <cell r="D3256" t="str">
            <v>шт.</v>
          </cell>
          <cell r="E3256">
            <v>68.7</v>
          </cell>
          <cell r="F3256">
            <v>37.785</v>
          </cell>
        </row>
        <row r="3257">
          <cell r="B3257" t="str">
            <v>085-16-052</v>
          </cell>
          <cell r="C3257" t="str">
            <v>Дополнительные контакты XB-4 NC (красные) HLT</v>
          </cell>
          <cell r="D3257" t="str">
            <v>шт.</v>
          </cell>
          <cell r="E3257">
            <v>101.9</v>
          </cell>
          <cell r="F3257">
            <v>56.045</v>
          </cell>
        </row>
        <row r="3258">
          <cell r="B3258" t="str">
            <v>085-16-053</v>
          </cell>
          <cell r="C3258" t="str">
            <v>Дополнительные контакты XB-4 NO (зеленые) HLT</v>
          </cell>
          <cell r="D3258" t="str">
            <v>шт.</v>
          </cell>
          <cell r="E3258">
            <v>101.9</v>
          </cell>
          <cell r="F3258">
            <v>56.045</v>
          </cell>
        </row>
        <row r="3259">
          <cell r="B3259" t="str">
            <v>Аксессуары  для светосигнальной арматуры</v>
          </cell>
        </row>
        <row r="3260">
          <cell r="B3260" t="str">
            <v>085-25-001</v>
          </cell>
          <cell r="C3260" t="str">
            <v>Знаки электробезопасности табличка "Emergency Stop", 60 мм, желтый (20 шт./уп. ) HLT</v>
          </cell>
          <cell r="D3260" t="str">
            <v>шт.</v>
          </cell>
          <cell r="E3260">
            <v>20.14</v>
          </cell>
          <cell r="F3260">
            <v>11.077</v>
          </cell>
        </row>
        <row r="3261">
          <cell r="B3261" t="str">
            <v>085-25-002</v>
          </cell>
          <cell r="C3261" t="str">
            <v>Знаки электробезопасности табличка  "Emergency Stop", 90 мм, желтый (20 шт./уп. ) HLT</v>
          </cell>
          <cell r="D3261" t="str">
            <v>шт.</v>
          </cell>
          <cell r="E3261">
            <v>40.95</v>
          </cell>
          <cell r="F3261">
            <v>22.5225</v>
          </cell>
        </row>
        <row r="3262">
          <cell r="B3262" t="str">
            <v>085-25-004</v>
          </cell>
          <cell r="C3262" t="str">
            <v>Защитный кожух для кнопок с крышкой для пломбировки (10 шт./уп. ) HLT</v>
          </cell>
          <cell r="D3262" t="str">
            <v>шт.</v>
          </cell>
          <cell r="E3262">
            <v>105.65</v>
          </cell>
          <cell r="F3262">
            <v>58.1075</v>
          </cell>
        </row>
        <row r="3263">
          <cell r="B3263" t="str">
            <v>085-25-005</v>
          </cell>
          <cell r="C3263" t="str">
            <v>Защитный кожух для кнопок С-образный (10 шт./уп. ) HLT</v>
          </cell>
          <cell r="D3263" t="str">
            <v>шт.</v>
          </cell>
          <cell r="E3263">
            <v>90.02</v>
          </cell>
          <cell r="F3263">
            <v>49.511</v>
          </cell>
        </row>
        <row r="3264">
          <cell r="B3264" t="str">
            <v>085-25-006</v>
          </cell>
          <cell r="C3264" t="str">
            <v>Защитный кожух для кнопок  П-образный (10 шт./уп. ) HLT</v>
          </cell>
          <cell r="D3264" t="str">
            <v>шт.</v>
          </cell>
          <cell r="E3264">
            <v>70.33</v>
          </cell>
          <cell r="F3264">
            <v>38.6815</v>
          </cell>
        </row>
        <row r="3265">
          <cell r="B3265" t="str">
            <v>085-25-003</v>
          </cell>
          <cell r="C3265" t="str">
            <v>Защитный кожух для кнопок  O-образный (10 шт./уп. ) HLT</v>
          </cell>
          <cell r="D3265" t="str">
            <v>шт.</v>
          </cell>
          <cell r="E3265">
            <v>81.65</v>
          </cell>
          <cell r="F3265">
            <v>44.9075</v>
          </cell>
        </row>
        <row r="3266">
          <cell r="B3266" t="str">
            <v>085-25-050</v>
          </cell>
          <cell r="C3266" t="str">
            <v>Силиконовый колпачок для кнопок AD22-B для выступающей кнопки IP67 (20 шт./уп. ) HLT</v>
          </cell>
          <cell r="D3266" t="str">
            <v>шт.</v>
          </cell>
          <cell r="E3266">
            <v>35.14</v>
          </cell>
          <cell r="F3266">
            <v>19.327</v>
          </cell>
        </row>
        <row r="3267">
          <cell r="B3267" t="str">
            <v>085-25-051</v>
          </cell>
          <cell r="C3267" t="str">
            <v>Силиконовый колпачок для кнопок AD22-S для утопленной кнопки IP67 (20 шт./уп. ) HLT</v>
          </cell>
          <cell r="D3267" t="str">
            <v>шт.</v>
          </cell>
          <cell r="E3267">
            <v>35.14</v>
          </cell>
          <cell r="F3267">
            <v>19.327</v>
          </cell>
        </row>
        <row r="3268">
          <cell r="B3268" t="str">
            <v>085-25-052</v>
          </cell>
          <cell r="C3268" t="str">
            <v>Силиконовый колпачок для кнопок ABPP22-B для выступающей кнопки IP67 (20 шт./уп. ) HLT</v>
          </cell>
          <cell r="D3268" t="str">
            <v>шт.</v>
          </cell>
          <cell r="E3268">
            <v>60.08</v>
          </cell>
          <cell r="F3268">
            <v>33.044</v>
          </cell>
        </row>
        <row r="3269">
          <cell r="B3269" t="str">
            <v>085-25-053</v>
          </cell>
          <cell r="C3269" t="str">
            <v>Силиконовый колпачок для кнопок  ABPP-D2 для овальной сдвоенной кнопки IP65 (20 шт./уп. ) HLT</v>
          </cell>
          <cell r="D3269" t="str">
            <v>шт.</v>
          </cell>
          <cell r="E3269">
            <v>60.08</v>
          </cell>
          <cell r="F3269">
            <v>33.044</v>
          </cell>
        </row>
        <row r="3270">
          <cell r="B3270" t="str">
            <v>085-25-054</v>
          </cell>
          <cell r="C3270" t="str">
            <v>Установочная ручка для монтажа кнопок управления MASTER (10 шт./уп. ) HLT</v>
          </cell>
          <cell r="D3270" t="str">
            <v>шт.</v>
          </cell>
        </row>
        <row r="3270">
          <cell r="F3270">
            <v>0</v>
          </cell>
        </row>
        <row r="3271">
          <cell r="B3271" t="str">
            <v>Светосигнальная арматура - индикаторы</v>
          </cell>
        </row>
        <row r="3272">
          <cell r="B3272" t="str">
            <v>085-06-01</v>
          </cell>
          <cell r="C3272" t="str">
            <v>Лампа AD-16DS(LED)матрица d16мм белый 230В IP40 HLT</v>
          </cell>
          <cell r="D3272" t="str">
            <v>шт.</v>
          </cell>
          <cell r="E3272">
            <v>92.25</v>
          </cell>
          <cell r="F3272">
            <v>50.7375</v>
          </cell>
        </row>
        <row r="3273">
          <cell r="B3273" t="str">
            <v>085-06-02</v>
          </cell>
          <cell r="C3273" t="str">
            <v>Лампа AD-16DS(LED)матрица d16мм желтый 230В IP40 HLT</v>
          </cell>
          <cell r="D3273" t="str">
            <v>шт.</v>
          </cell>
          <cell r="E3273">
            <v>83.41</v>
          </cell>
          <cell r="F3273">
            <v>45.8755</v>
          </cell>
        </row>
        <row r="3274">
          <cell r="B3274" t="str">
            <v>085-06-03</v>
          </cell>
          <cell r="C3274" t="str">
            <v>Лампа AD-16DS(LED)матрица d16мм зеленый 230В IP40 HLT</v>
          </cell>
          <cell r="D3274" t="str">
            <v>шт.</v>
          </cell>
          <cell r="E3274">
            <v>83.41</v>
          </cell>
          <cell r="F3274">
            <v>45.8755</v>
          </cell>
        </row>
        <row r="3275">
          <cell r="B3275" t="str">
            <v>085-06-04</v>
          </cell>
          <cell r="C3275" t="str">
            <v>Лампа AD-16DS(LED)матрица d16мм красный 230В IP40 HLT</v>
          </cell>
          <cell r="D3275" t="str">
            <v>шт.</v>
          </cell>
          <cell r="E3275">
            <v>83.41</v>
          </cell>
          <cell r="F3275">
            <v>45.8755</v>
          </cell>
        </row>
        <row r="3276">
          <cell r="B3276" t="str">
            <v>085-06-05</v>
          </cell>
          <cell r="C3276" t="str">
            <v>Лампа AD-22DS(LED)матрица d22мм белый 12В IP40 HLT</v>
          </cell>
          <cell r="D3276" t="str">
            <v>шт.</v>
          </cell>
          <cell r="E3276">
            <v>104.79</v>
          </cell>
          <cell r="F3276">
            <v>57.6345</v>
          </cell>
        </row>
        <row r="3277">
          <cell r="B3277" t="str">
            <v>085-06-06</v>
          </cell>
          <cell r="C3277" t="str">
            <v>Лампа AD-22DS(LED)матрица d22мм белый 24В IP40 HLT</v>
          </cell>
          <cell r="D3277" t="str">
            <v>шт.</v>
          </cell>
          <cell r="E3277">
            <v>102.36</v>
          </cell>
          <cell r="F3277">
            <v>56.298</v>
          </cell>
        </row>
        <row r="3278">
          <cell r="B3278" t="str">
            <v>085-06-07</v>
          </cell>
          <cell r="C3278" t="str">
            <v>Лампа AD-22DS(LED)матрица d22мм белый 36В IP40 HLT</v>
          </cell>
          <cell r="D3278" t="str">
            <v>шт.</v>
          </cell>
          <cell r="E3278">
            <v>105.34</v>
          </cell>
          <cell r="F3278">
            <v>57.937</v>
          </cell>
        </row>
        <row r="3279">
          <cell r="B3279" t="str">
            <v>085-06-08</v>
          </cell>
          <cell r="C3279" t="str">
            <v>Лампа AD-22DS(LED)матрица d22мм белый 110В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085-06-09</v>
          </cell>
          <cell r="C3280" t="str">
            <v>Лампа AD-22DS(LED)матрица d22мм белый 230В IP40 HLT</v>
          </cell>
          <cell r="D3280" t="str">
            <v>шт.</v>
          </cell>
          <cell r="E3280">
            <v>104.79</v>
          </cell>
          <cell r="F3280">
            <v>57.6345</v>
          </cell>
        </row>
        <row r="3281">
          <cell r="B3281" t="str">
            <v>085-06-10</v>
          </cell>
          <cell r="C3281" t="str">
            <v>Лампа AD-22DS(LED)матрица d22мм желтый 12В IP40 HLT</v>
          </cell>
          <cell r="D3281" t="str">
            <v>шт.</v>
          </cell>
          <cell r="E3281">
            <v>102.07</v>
          </cell>
          <cell r="F3281">
            <v>56.1385</v>
          </cell>
        </row>
        <row r="3282">
          <cell r="B3282" t="str">
            <v>085-06-11</v>
          </cell>
          <cell r="C3282" t="str">
            <v>Лампа AD-22DS(LED)матрица d22мм желтый 24В IP40 HLT</v>
          </cell>
          <cell r="D3282" t="str">
            <v>шт.</v>
          </cell>
          <cell r="E3282">
            <v>98.96</v>
          </cell>
          <cell r="F3282">
            <v>54.428</v>
          </cell>
        </row>
        <row r="3283">
          <cell r="B3283" t="str">
            <v>085-06-12</v>
          </cell>
          <cell r="C3283" t="str">
            <v>Лампа AD-22DS(LED)матрица d22мм желтый 36В IP40 HLT</v>
          </cell>
          <cell r="D3283" t="str">
            <v>шт.</v>
          </cell>
          <cell r="E3283">
            <v>105.34</v>
          </cell>
          <cell r="F3283">
            <v>57.937</v>
          </cell>
        </row>
        <row r="3284">
          <cell r="B3284" t="str">
            <v>085-06-13</v>
          </cell>
          <cell r="C3284" t="str">
            <v>Лампа AD-22DS(LED)матрица d22мм желтый 110В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085-06-14</v>
          </cell>
          <cell r="C3285" t="str">
            <v>Лампа AD-22DS(LED)матрица d22мм желтый 230В IP40 HLT</v>
          </cell>
          <cell r="D3285" t="str">
            <v>шт.</v>
          </cell>
          <cell r="E3285">
            <v>104.79</v>
          </cell>
          <cell r="F3285">
            <v>57.6345</v>
          </cell>
        </row>
        <row r="3286">
          <cell r="B3286" t="str">
            <v>085-06-15</v>
          </cell>
          <cell r="C3286" t="str">
            <v>Лампа AD-22DS(LED)матрица d22мм зеленый 12В IP40 HLT</v>
          </cell>
          <cell r="D3286" t="str">
            <v>шт.</v>
          </cell>
          <cell r="E3286">
            <v>102.07</v>
          </cell>
          <cell r="F3286">
            <v>56.1385</v>
          </cell>
        </row>
        <row r="3287">
          <cell r="B3287" t="str">
            <v>085-06-16</v>
          </cell>
          <cell r="C3287" t="str">
            <v>Лампа AD-22DS(LED)матрица d22мм зеленый 24В IP40 HLT</v>
          </cell>
          <cell r="D3287" t="str">
            <v>шт.</v>
          </cell>
          <cell r="E3287">
            <v>98.96</v>
          </cell>
          <cell r="F3287">
            <v>54.428</v>
          </cell>
        </row>
        <row r="3288">
          <cell r="B3288" t="str">
            <v>085-06-17</v>
          </cell>
          <cell r="C3288" t="str">
            <v>Лампа AD-22DS(LED)матрица d22мм зеленый 36В IP40 HLT</v>
          </cell>
          <cell r="D3288" t="str">
            <v>шт.</v>
          </cell>
          <cell r="E3288">
            <v>105.34</v>
          </cell>
          <cell r="F3288">
            <v>57.937</v>
          </cell>
        </row>
        <row r="3289">
          <cell r="B3289" t="str">
            <v>085-06-18</v>
          </cell>
          <cell r="C3289" t="str">
            <v>Лампа AD-22DS(LED)матрица d22мм зеленый 110В IP40 HLT</v>
          </cell>
          <cell r="D3289" t="str">
            <v>шт.</v>
          </cell>
          <cell r="E3289">
            <v>104.79</v>
          </cell>
          <cell r="F3289">
            <v>57.6345</v>
          </cell>
        </row>
        <row r="3290">
          <cell r="B3290" t="str">
            <v>085-06-19</v>
          </cell>
          <cell r="C3290" t="str">
            <v>Лампа AD-22DS(LED)матрица d22мм зеленый 230В IP40 HLT</v>
          </cell>
          <cell r="D3290" t="str">
            <v>шт.</v>
          </cell>
          <cell r="E3290">
            <v>104.79</v>
          </cell>
          <cell r="F3290">
            <v>57.6345</v>
          </cell>
        </row>
        <row r="3291">
          <cell r="B3291" t="str">
            <v>085-06-20</v>
          </cell>
          <cell r="C3291" t="str">
            <v>Лампа AD-22DS(LED)матрица d22мм красный 12В IP40 HLT</v>
          </cell>
          <cell r="D3291" t="str">
            <v>шт.</v>
          </cell>
          <cell r="E3291">
            <v>102.07</v>
          </cell>
          <cell r="F3291">
            <v>56.1385</v>
          </cell>
        </row>
        <row r="3292">
          <cell r="B3292" t="str">
            <v>085-06-21</v>
          </cell>
          <cell r="C3292" t="str">
            <v>Лампа AD-22DS(LED)матрица d22мм красный 24В IP40 HLT</v>
          </cell>
          <cell r="D3292" t="str">
            <v>шт.</v>
          </cell>
          <cell r="E3292">
            <v>98.96</v>
          </cell>
          <cell r="F3292">
            <v>54.428</v>
          </cell>
        </row>
        <row r="3293">
          <cell r="B3293" t="str">
            <v>085-06-22</v>
          </cell>
          <cell r="C3293" t="str">
            <v>Лампа AD-22DS(LED)матрица d22мм красный 36В IP40 HLT</v>
          </cell>
          <cell r="D3293" t="str">
            <v>шт.</v>
          </cell>
          <cell r="E3293">
            <v>105.34</v>
          </cell>
          <cell r="F3293">
            <v>57.937</v>
          </cell>
        </row>
        <row r="3294">
          <cell r="B3294" t="str">
            <v>085-06-23</v>
          </cell>
          <cell r="C3294" t="str">
            <v>Лампа AD-22DS(LED)матрица d22мм красный 110В IP40 HLT</v>
          </cell>
          <cell r="D3294" t="str">
            <v>шт.</v>
          </cell>
          <cell r="E3294">
            <v>104.79</v>
          </cell>
          <cell r="F3294">
            <v>57.6345</v>
          </cell>
        </row>
        <row r="3295">
          <cell r="B3295" t="str">
            <v>085-06-24</v>
          </cell>
          <cell r="C3295" t="str">
            <v>Лампа AD-22DS(LED)матрица d22мм красный 230В IP40 HLT</v>
          </cell>
          <cell r="D3295" t="str">
            <v>шт.</v>
          </cell>
          <cell r="E3295">
            <v>104.79</v>
          </cell>
          <cell r="F3295">
            <v>57.6345</v>
          </cell>
        </row>
        <row r="3296">
          <cell r="B3296" t="str">
            <v>085-06-25</v>
          </cell>
          <cell r="C3296" t="str">
            <v>Лампа AD-22DS(LED)матрица d22мм синий 12В IP40 HLT</v>
          </cell>
          <cell r="D3296" t="str">
            <v>шт.</v>
          </cell>
          <cell r="E3296">
            <v>99.01</v>
          </cell>
          <cell r="F3296">
            <v>54.4555</v>
          </cell>
        </row>
        <row r="3297">
          <cell r="B3297" t="str">
            <v>085-06-26</v>
          </cell>
          <cell r="C3297" t="str">
            <v>Лампа AD-22DS(LED)матрица d22мм синий 24В IP40 HLT</v>
          </cell>
          <cell r="D3297" t="str">
            <v>шт.</v>
          </cell>
          <cell r="E3297">
            <v>90.17</v>
          </cell>
          <cell r="F3297">
            <v>49.5935</v>
          </cell>
        </row>
        <row r="3298">
          <cell r="B3298" t="str">
            <v>085-06-27</v>
          </cell>
          <cell r="C3298" t="str">
            <v>Лампа AD-22DS(LED)матрица d22мм синий 36В IP40 HLT</v>
          </cell>
          <cell r="D3298" t="str">
            <v>шт.</v>
          </cell>
          <cell r="E3298">
            <v>95.78</v>
          </cell>
          <cell r="F3298">
            <v>52.679</v>
          </cell>
        </row>
        <row r="3299">
          <cell r="B3299" t="str">
            <v>085-06-28</v>
          </cell>
          <cell r="C3299" t="str">
            <v>Лампа AD-22DS(LED)матрица d22мм синий 110В IP40 HLT</v>
          </cell>
          <cell r="D3299" t="str">
            <v>шт.</v>
          </cell>
          <cell r="E3299">
            <v>95.78</v>
          </cell>
          <cell r="F3299">
            <v>52.679</v>
          </cell>
        </row>
        <row r="3300">
          <cell r="B3300" t="str">
            <v>085-06-29</v>
          </cell>
          <cell r="C3300" t="str">
            <v>Лампа AD-22DS(LED)матрица d22мм синий 230В IP40 HLT</v>
          </cell>
          <cell r="D3300" t="str">
            <v>шт.</v>
          </cell>
          <cell r="E3300">
            <v>95.78</v>
          </cell>
          <cell r="F3300">
            <v>52.679</v>
          </cell>
        </row>
        <row r="3301">
          <cell r="B3301" t="str">
            <v>Индикаторы значений напряжений и тока серии AD22</v>
          </cell>
        </row>
        <row r="3302">
          <cell r="B3302" t="str">
            <v>085-06-250</v>
          </cell>
          <cell r="C3302" t="str">
            <v>Индикатор значения напряжения AD-22 (LED) d22мм красный IP54 HLT</v>
          </cell>
          <cell r="D3302" t="str">
            <v>шт.</v>
          </cell>
          <cell r="E3302">
            <v>296.89</v>
          </cell>
          <cell r="F3302">
            <v>163.2895</v>
          </cell>
        </row>
        <row r="3303">
          <cell r="B3303" t="str">
            <v>085-06-251</v>
          </cell>
          <cell r="C3303" t="str">
            <v>Индикатор значения напряжения AD-22 (LED) d22мм зеленый IP54 HLT</v>
          </cell>
          <cell r="D3303" t="str">
            <v>шт.</v>
          </cell>
          <cell r="E3303">
            <v>296.89</v>
          </cell>
          <cell r="F3303">
            <v>163.2895</v>
          </cell>
        </row>
        <row r="3304">
          <cell r="B3304" t="str">
            <v>085-06-252</v>
          </cell>
          <cell r="C3304" t="str">
            <v>Индикатор значения напряжения AD-22 (LED) d22мм  желтый IP54 HLT</v>
          </cell>
          <cell r="D3304" t="str">
            <v>шт.</v>
          </cell>
          <cell r="E3304">
            <v>296.89</v>
          </cell>
          <cell r="F3304">
            <v>163.2895</v>
          </cell>
        </row>
        <row r="3305">
          <cell r="B3305" t="str">
            <v>085-06-256</v>
          </cell>
          <cell r="C3305" t="str">
            <v>Индикатор тока AD-22 (LED) d22мм красный IP54 HLT</v>
          </cell>
          <cell r="D3305" t="str">
            <v>шт.</v>
          </cell>
          <cell r="E3305">
            <v>497.49</v>
          </cell>
          <cell r="F3305">
            <v>273.6195</v>
          </cell>
        </row>
        <row r="3306">
          <cell r="B3306" t="str">
            <v>085-06-257</v>
          </cell>
          <cell r="C3306" t="str">
            <v>Индикатор тока AD-22 (LED) d22мм зеленый IP54 HLT</v>
          </cell>
          <cell r="D3306" t="str">
            <v>шт.</v>
          </cell>
          <cell r="E3306">
            <v>497.49</v>
          </cell>
          <cell r="F3306">
            <v>273.6195</v>
          </cell>
        </row>
        <row r="3307">
          <cell r="B3307" t="str">
            <v>085-06-258</v>
          </cell>
          <cell r="C3307" t="str">
            <v>Индикатор тока AD-22 (LED) d22мм  желтый IP54 HLT</v>
          </cell>
          <cell r="D3307" t="str">
            <v>шт.</v>
          </cell>
          <cell r="E3307">
            <v>497.49</v>
          </cell>
          <cell r="F3307">
            <v>273.6195</v>
          </cell>
        </row>
        <row r="3308">
          <cell r="B3308" t="str">
            <v>085-06-259</v>
          </cell>
          <cell r="C3308" t="str">
            <v>Индикатор значения тока и напряжения AD-22 (LED) d22мм красный IP54 HLT</v>
          </cell>
          <cell r="D3308" t="str">
            <v>шт.</v>
          </cell>
          <cell r="E3308">
            <v>594.26</v>
          </cell>
          <cell r="F3308">
            <v>326.843</v>
          </cell>
        </row>
        <row r="3309">
          <cell r="B3309" t="str">
            <v>085-06-260</v>
          </cell>
          <cell r="C3309" t="str">
            <v>Индикатор значения тока и напряжения AD-22 (LED) d22мм зеленый IP54 HLT</v>
          </cell>
          <cell r="D3309" t="str">
            <v>шт.</v>
          </cell>
          <cell r="E3309">
            <v>594.26</v>
          </cell>
          <cell r="F3309">
            <v>326.843</v>
          </cell>
        </row>
        <row r="3310">
          <cell r="B3310" t="str">
            <v>085-06-261</v>
          </cell>
          <cell r="C3310" t="str">
            <v>Индикатор значения тока и напряжения AD-22 (LED) d22мм желтый IP54 HLT</v>
          </cell>
          <cell r="D3310" t="str">
            <v>шт.</v>
          </cell>
          <cell r="E3310">
            <v>594.26</v>
          </cell>
          <cell r="F3310">
            <v>326.843</v>
          </cell>
        </row>
        <row r="3311">
          <cell r="B3311" t="str">
            <v>Двухцветные LED индикаторы</v>
          </cell>
        </row>
        <row r="3312">
          <cell r="B3312" t="str">
            <v>085-06-400</v>
          </cell>
          <cell r="C3312" t="str">
            <v>Лампа - индикатор разъединителя 24V AC/DC d22мм IP40 Красный/Зеленый HLT</v>
          </cell>
          <cell r="D3312" t="str">
            <v>шт.</v>
          </cell>
          <cell r="E3312">
            <v>237.74</v>
          </cell>
          <cell r="F3312">
            <v>130.757</v>
          </cell>
        </row>
        <row r="3313">
          <cell r="B3313" t="str">
            <v>085-06-401</v>
          </cell>
          <cell r="C3313" t="str">
            <v>Лампа - индикатор разъединителя 230V AC/DC d22мм IP40 Красный/Зеленый HLT</v>
          </cell>
          <cell r="D3313" t="str">
            <v>шт.</v>
          </cell>
          <cell r="E3313">
            <v>237.74</v>
          </cell>
          <cell r="F3313">
            <v>130.757</v>
          </cell>
        </row>
        <row r="3314">
          <cell r="B3314" t="str">
            <v>085-06-402</v>
          </cell>
          <cell r="C3314" t="str">
            <v>Лампа - Индикатор "Заземление", 24V AC/DC d22мм IP40  HLT</v>
          </cell>
          <cell r="D3314" t="str">
            <v>шт.</v>
          </cell>
          <cell r="E3314">
            <v>237.74</v>
          </cell>
          <cell r="F3314">
            <v>130.757</v>
          </cell>
        </row>
        <row r="3315">
          <cell r="B3315" t="str">
            <v>085-06-403</v>
          </cell>
          <cell r="C3315" t="str">
            <v>Лампа - Индикатор "Заземление", 230V AC/DC d22мм IP40 HLT</v>
          </cell>
          <cell r="D3315" t="str">
            <v>шт.</v>
          </cell>
          <cell r="E3315">
            <v>237.74</v>
          </cell>
          <cell r="F3315">
            <v>130.757</v>
          </cell>
        </row>
        <row r="3316">
          <cell r="B3316" t="str">
            <v>Оповещатели</v>
          </cell>
        </row>
        <row r="3317">
          <cell r="B3317" t="str">
            <v>085-09-090</v>
          </cell>
          <cell r="C3317" t="str">
            <v>Оповещатель звуковой PBT-16-22BM 24В LED HLT</v>
          </cell>
          <cell r="D3317" t="str">
            <v>шт.</v>
          </cell>
          <cell r="E3317">
            <v>350.68</v>
          </cell>
          <cell r="F3317">
            <v>192.874</v>
          </cell>
        </row>
        <row r="3318">
          <cell r="B3318" t="str">
            <v>085-09-091</v>
          </cell>
          <cell r="C3318" t="str">
            <v>Оповещатель звуковой PBT-16-22BM 230В LED HLT</v>
          </cell>
          <cell r="D3318" t="str">
            <v>шт.</v>
          </cell>
          <cell r="E3318">
            <v>350.68</v>
          </cell>
          <cell r="F3318">
            <v>192.874</v>
          </cell>
        </row>
        <row r="3319">
          <cell r="B3319" t="str">
            <v>085-09-092</v>
          </cell>
          <cell r="C3319" t="str">
            <v>Оповещатель светозвуковой PBT-16-22BMS 24В LED HLT</v>
          </cell>
          <cell r="D3319" t="str">
            <v>шт.</v>
          </cell>
          <cell r="E3319">
            <v>365.75</v>
          </cell>
          <cell r="F3319">
            <v>201.1625</v>
          </cell>
        </row>
        <row r="3320">
          <cell r="B3320" t="str">
            <v>085-09-093</v>
          </cell>
          <cell r="C3320" t="str">
            <v>Оповещатель светозвуковой PBT-16-22BMS 230В LED HLT</v>
          </cell>
          <cell r="D3320" t="str">
            <v>шт.</v>
          </cell>
          <cell r="E3320">
            <v>365.75</v>
          </cell>
          <cell r="F3320">
            <v>201.1625</v>
          </cell>
        </row>
        <row r="3321">
          <cell r="B3321" t="str">
            <v>Лампа сигнальная CB2</v>
          </cell>
        </row>
        <row r="3322">
          <cell r="B3322" t="str">
            <v>085-06-070</v>
          </cell>
          <cell r="C3322" t="str">
            <v>Лампа сигнальная BV63 d22мм зеленый 24В IP54 HLT</v>
          </cell>
          <cell r="D3322" t="str">
            <v>шт.</v>
          </cell>
          <cell r="E3322">
            <v>228.4</v>
          </cell>
          <cell r="F3322">
            <v>125.62</v>
          </cell>
        </row>
        <row r="3323">
          <cell r="B3323" t="str">
            <v>085-06-071</v>
          </cell>
          <cell r="C3323" t="str">
            <v>Лампа сигнальная BV64 d22мм красный 24В IP54 HLT</v>
          </cell>
          <cell r="D3323" t="str">
            <v>шт.</v>
          </cell>
          <cell r="E3323">
            <v>228.4</v>
          </cell>
          <cell r="F3323">
            <v>125.62</v>
          </cell>
        </row>
        <row r="3324">
          <cell r="B3324" t="str">
            <v>085-06-072</v>
          </cell>
          <cell r="C3324" t="str">
            <v>Лампа сигнальная BV65 d22мм желтый 24В IP54 HLT</v>
          </cell>
          <cell r="D3324" t="str">
            <v>шт.</v>
          </cell>
          <cell r="E3324">
            <v>228.7</v>
          </cell>
          <cell r="F3324">
            <v>125.785</v>
          </cell>
        </row>
        <row r="3325">
          <cell r="B3325" t="str">
            <v>085-06-073</v>
          </cell>
          <cell r="C3325" t="str">
            <v>Лампа сигнальная BV63 зеленый 230В IP54 HLT</v>
          </cell>
          <cell r="D3325" t="str">
            <v>шт.</v>
          </cell>
          <cell r="E3325">
            <v>191.57</v>
          </cell>
          <cell r="F3325">
            <v>105.3635</v>
          </cell>
        </row>
        <row r="3326">
          <cell r="B3326" t="str">
            <v>085-06-074</v>
          </cell>
          <cell r="C3326" t="str">
            <v>Лампа сигнальная BV64 красный 230В IP54 HLT</v>
          </cell>
          <cell r="D3326" t="str">
            <v>шт.</v>
          </cell>
          <cell r="E3326">
            <v>191.57</v>
          </cell>
          <cell r="F3326">
            <v>105.3635</v>
          </cell>
        </row>
        <row r="3327">
          <cell r="B3327" t="str">
            <v>085-06-075</v>
          </cell>
          <cell r="C3327" t="str">
            <v>Лампа сигнальная BV65 желтый 230В IP54 HLT</v>
          </cell>
          <cell r="D3327" t="str">
            <v>шт.</v>
          </cell>
          <cell r="E3327">
            <v>191.57</v>
          </cell>
          <cell r="F3327">
            <v>105.3635</v>
          </cell>
        </row>
        <row r="3328">
          <cell r="B3328" t="str">
            <v>085-06-080</v>
          </cell>
          <cell r="C3328" t="str">
            <v>Лампа ENR-22 сигнальная d22мм белый неон/230В цилиндр HLT</v>
          </cell>
          <cell r="D3328" t="str">
            <v>шт.</v>
          </cell>
          <cell r="E3328">
            <v>0</v>
          </cell>
          <cell r="F3328">
            <v>0</v>
          </cell>
        </row>
        <row r="3329">
          <cell r="B3329" t="str">
            <v>085-06-081</v>
          </cell>
          <cell r="C3329" t="str">
            <v>Лампа ENR-22 сигнальная d22мм желтый неон/230В цилиндр HLT</v>
          </cell>
          <cell r="D3329" t="str">
            <v>шт.</v>
          </cell>
          <cell r="E3329">
            <v>0</v>
          </cell>
          <cell r="F3329">
            <v>0</v>
          </cell>
        </row>
        <row r="3330">
          <cell r="B3330" t="str">
            <v>085-06-082</v>
          </cell>
          <cell r="C3330" t="str">
            <v>Лампа ENR-22 сигнальная d22мм зеленый неон/230В цилиндр HLT</v>
          </cell>
          <cell r="D3330" t="str">
            <v>шт.</v>
          </cell>
          <cell r="E3330">
            <v>0</v>
          </cell>
          <cell r="F3330">
            <v>0</v>
          </cell>
        </row>
        <row r="3331">
          <cell r="B3331" t="str">
            <v>085-06-083</v>
          </cell>
          <cell r="C3331" t="str">
            <v>Лампа ENR-22 сигнальная d22мм красный неон/230В цилиндр HLT</v>
          </cell>
          <cell r="D3331" t="str">
            <v>шт.</v>
          </cell>
          <cell r="E3331">
            <v>0</v>
          </cell>
          <cell r="F3331">
            <v>0</v>
          </cell>
        </row>
        <row r="3332">
          <cell r="B3332" t="str">
            <v>085-06-084</v>
          </cell>
          <cell r="C3332" t="str">
            <v>Лампа ENR-22 сигнальная d22мм синий неон/230В цилиндр HLT</v>
          </cell>
          <cell r="D3332" t="str">
            <v>шт.</v>
          </cell>
          <cell r="E3332">
            <v>0</v>
          </cell>
          <cell r="F3332">
            <v>0</v>
          </cell>
        </row>
        <row r="3333">
          <cell r="B3333" t="str">
            <v>Кнопки управления BA</v>
          </cell>
        </row>
        <row r="3334">
          <cell r="B3334" t="str">
            <v>085-07-001</v>
          </cell>
          <cell r="C3334" t="str">
            <v>Кнопка BA21 черная NO HLT</v>
          </cell>
          <cell r="D3334" t="str">
            <v>шт.</v>
          </cell>
          <cell r="E3334">
            <v>219.4</v>
          </cell>
          <cell r="F3334">
            <v>120.67</v>
          </cell>
        </row>
        <row r="3335">
          <cell r="B3335" t="str">
            <v>085-07-002</v>
          </cell>
          <cell r="C3335" t="str">
            <v>Кнопка BA31 зеленая NO HLT</v>
          </cell>
          <cell r="D3335" t="str">
            <v>шт.</v>
          </cell>
          <cell r="E3335">
            <v>211.02</v>
          </cell>
          <cell r="F3335">
            <v>116.061</v>
          </cell>
        </row>
        <row r="3336">
          <cell r="B3336" t="str">
            <v>085-07-003</v>
          </cell>
          <cell r="C3336" t="str">
            <v>Кнопка BA41 красная NO HLT</v>
          </cell>
          <cell r="D3336" t="str">
            <v>шт.</v>
          </cell>
          <cell r="E3336">
            <v>222.42</v>
          </cell>
          <cell r="F3336">
            <v>122.331</v>
          </cell>
        </row>
        <row r="3337">
          <cell r="B3337" t="str">
            <v>085-07-004</v>
          </cell>
          <cell r="C3337" t="str">
            <v>Кнопка BA42 красная NC HLT</v>
          </cell>
          <cell r="D3337" t="str">
            <v>шт.</v>
          </cell>
          <cell r="E3337">
            <v>211.89</v>
          </cell>
          <cell r="F3337">
            <v>116.5395</v>
          </cell>
        </row>
        <row r="3338">
          <cell r="B3338" t="str">
            <v>085-07-005</v>
          </cell>
          <cell r="C3338" t="str">
            <v>Кнопка BA51 желтая NO HLT</v>
          </cell>
          <cell r="D3338" t="str">
            <v>шт.</v>
          </cell>
          <cell r="E3338">
            <v>208.67</v>
          </cell>
          <cell r="F3338">
            <v>114.7685</v>
          </cell>
        </row>
        <row r="3339">
          <cell r="B3339" t="str">
            <v>085-07-006</v>
          </cell>
          <cell r="C3339" t="str">
            <v>Кнопка BA61 синяя NO HLT</v>
          </cell>
          <cell r="D3339" t="str">
            <v>шт.</v>
          </cell>
          <cell r="E3339">
            <v>209.01</v>
          </cell>
          <cell r="F3339">
            <v>114.9555</v>
          </cell>
        </row>
        <row r="3340">
          <cell r="B3340" t="str">
            <v>Кнопки управления с подсветкой BW</v>
          </cell>
        </row>
        <row r="3341">
          <cell r="B3341" t="str">
            <v>085-07-100</v>
          </cell>
          <cell r="C3341" t="str">
            <v>Кнопка BW21 с подсветкой белый NO 24B IP65 HLT</v>
          </cell>
          <cell r="D3341" t="str">
            <v>шт.</v>
          </cell>
          <cell r="E3341">
            <v>452.12</v>
          </cell>
          <cell r="F3341">
            <v>248.666</v>
          </cell>
        </row>
        <row r="3342">
          <cell r="B3342" t="str">
            <v>085-07-101</v>
          </cell>
          <cell r="C3342" t="str">
            <v>Кнопка BW21 с подсветкой белый NO 230B IP65 HLT</v>
          </cell>
          <cell r="D3342" t="str">
            <v>шт.</v>
          </cell>
          <cell r="E3342">
            <v>452.12</v>
          </cell>
          <cell r="F3342">
            <v>248.666</v>
          </cell>
        </row>
        <row r="3343">
          <cell r="B3343" t="str">
            <v>085-07-102</v>
          </cell>
          <cell r="C3343" t="str">
            <v>Кнопка BW31 с подсветкой зеленый NO 24B IP65 HLT</v>
          </cell>
          <cell r="D3343" t="str">
            <v>шт.</v>
          </cell>
          <cell r="E3343">
            <v>452.12</v>
          </cell>
          <cell r="F3343">
            <v>248.666</v>
          </cell>
        </row>
        <row r="3344">
          <cell r="B3344" t="str">
            <v>085-07-103</v>
          </cell>
          <cell r="C3344" t="str">
            <v>Кнопка BW31 с подсветкой зеленый NO 230B IP65 HLT</v>
          </cell>
          <cell r="D3344" t="str">
            <v>шт.</v>
          </cell>
          <cell r="E3344">
            <v>452.12</v>
          </cell>
          <cell r="F3344">
            <v>248.666</v>
          </cell>
        </row>
        <row r="3345">
          <cell r="B3345" t="str">
            <v>085-07-104</v>
          </cell>
          <cell r="C3345" t="str">
            <v>Кнопка BW41 с подсветкой красный NO 24B IP65 HLT</v>
          </cell>
          <cell r="D3345" t="str">
            <v>шт.</v>
          </cell>
          <cell r="E3345">
            <v>452.12</v>
          </cell>
          <cell r="F3345">
            <v>248.666</v>
          </cell>
        </row>
        <row r="3346">
          <cell r="B3346" t="str">
            <v>085-07-105</v>
          </cell>
          <cell r="C3346" t="str">
            <v>Кнопка BW41 с подсветкой красный NO 230B IP65 HLT</v>
          </cell>
          <cell r="D3346" t="str">
            <v>шт.</v>
          </cell>
          <cell r="E3346">
            <v>452.12</v>
          </cell>
          <cell r="F3346">
            <v>248.666</v>
          </cell>
        </row>
        <row r="3347">
          <cell r="B3347" t="str">
            <v>085-07-106</v>
          </cell>
          <cell r="C3347" t="str">
            <v>Кнопка BW51 с подсветкой желтый NO 24B IP65 HLT</v>
          </cell>
          <cell r="D3347" t="str">
            <v>шт.</v>
          </cell>
          <cell r="E3347">
            <v>452.12</v>
          </cell>
          <cell r="F3347">
            <v>248.666</v>
          </cell>
        </row>
        <row r="3348">
          <cell r="B3348" t="str">
            <v>085-07-107</v>
          </cell>
          <cell r="C3348" t="str">
            <v>Кнопка BW51 с подсветкой желтый NO 230B IP65 HLT</v>
          </cell>
          <cell r="D3348" t="str">
            <v>шт.</v>
          </cell>
          <cell r="E3348">
            <v>452.12</v>
          </cell>
          <cell r="F3348">
            <v>248.666</v>
          </cell>
        </row>
        <row r="3349">
          <cell r="B3349" t="str">
            <v>085-07-108</v>
          </cell>
          <cell r="C3349" t="str">
            <v>Кнопка BW61 с подсветкой синий NO 24B IP65 HLT</v>
          </cell>
          <cell r="D3349" t="str">
            <v>шт.</v>
          </cell>
          <cell r="E3349">
            <v>452.12</v>
          </cell>
          <cell r="F3349">
            <v>248.666</v>
          </cell>
        </row>
        <row r="3350">
          <cell r="B3350" t="str">
            <v>085-07-109</v>
          </cell>
          <cell r="C3350" t="str">
            <v>Кнопка BW61 с подсветкой синий NO 230B IP65 HLT</v>
          </cell>
          <cell r="D3350" t="str">
            <v>шт.</v>
          </cell>
          <cell r="E3350">
            <v>452.12</v>
          </cell>
          <cell r="F3350">
            <v>248.666</v>
          </cell>
        </row>
        <row r="3351">
          <cell r="B3351" t="str">
            <v>Кнопки управления ABLFS-22</v>
          </cell>
        </row>
        <row r="3352">
          <cell r="B3352" t="str">
            <v>085-07-020</v>
          </cell>
          <cell r="C3352" t="str">
            <v>Кнопка ABLFS-22 с подсветкой белый NO+NC 230В IP40 HLT</v>
          </cell>
          <cell r="D3352" t="str">
            <v>шт.</v>
          </cell>
          <cell r="E3352">
            <v>323.75</v>
          </cell>
          <cell r="F3352">
            <v>178.0625</v>
          </cell>
        </row>
        <row r="3353">
          <cell r="B3353" t="str">
            <v>085-07-021</v>
          </cell>
          <cell r="C3353" t="str">
            <v>Кнопка ABLFS-22 с подсветкой желтая NO+NC 230В IP40 HLT</v>
          </cell>
          <cell r="D3353" t="str">
            <v>шт.</v>
          </cell>
          <cell r="E3353">
            <v>323.75</v>
          </cell>
          <cell r="F3353">
            <v>178.0625</v>
          </cell>
        </row>
        <row r="3354">
          <cell r="B3354" t="str">
            <v>085-07-022</v>
          </cell>
          <cell r="C3354" t="str">
            <v>Кнопка ABLFS-22 с подсветкой зеленый NO+NC 230В IP40 HLT</v>
          </cell>
          <cell r="D3354" t="str">
            <v>шт.</v>
          </cell>
          <cell r="E3354">
            <v>308.19</v>
          </cell>
          <cell r="F3354">
            <v>169.5045</v>
          </cell>
        </row>
        <row r="3355">
          <cell r="B3355" t="str">
            <v>085-07-023</v>
          </cell>
          <cell r="C3355" t="str">
            <v>Кнопка ABLFS-22 с подсветкой красный NO+NC 230В IP40 HLT</v>
          </cell>
          <cell r="D3355" t="str">
            <v>шт.</v>
          </cell>
          <cell r="E3355">
            <v>308.19</v>
          </cell>
          <cell r="F3355">
            <v>169.5045</v>
          </cell>
        </row>
        <row r="3356">
          <cell r="B3356" t="str">
            <v>085-07-024</v>
          </cell>
          <cell r="C3356" t="str">
            <v>Кнопка ABLFS-22 с подсветкой прозрачный NO+NC 230В IP40 HLT</v>
          </cell>
          <cell r="D3356" t="str">
            <v>шт.</v>
          </cell>
          <cell r="E3356">
            <v>308.19</v>
          </cell>
          <cell r="F3356">
            <v>169.5045</v>
          </cell>
        </row>
        <row r="3357">
          <cell r="B3357" t="str">
            <v>085-07-025</v>
          </cell>
          <cell r="C3357" t="str">
            <v>Кнопка ABLFS-22 с подсветкой синий NO+NC 230В IP40 HLT</v>
          </cell>
          <cell r="D3357" t="str">
            <v>шт.</v>
          </cell>
          <cell r="E3357">
            <v>308.19</v>
          </cell>
          <cell r="F3357">
            <v>169.5045</v>
          </cell>
        </row>
        <row r="3358">
          <cell r="B3358" t="str">
            <v>085-07-300</v>
          </cell>
          <cell r="C3358" t="str">
            <v>Кнопка APВВ-22N "I-O" d=22мм неон/240В 1з+1р HLT</v>
          </cell>
          <cell r="D3358" t="str">
            <v>шт.</v>
          </cell>
          <cell r="E3358">
            <v>307.54</v>
          </cell>
          <cell r="F3358">
            <v>169.147</v>
          </cell>
        </row>
        <row r="3359">
          <cell r="B3359" t="str">
            <v>085-07-301</v>
          </cell>
          <cell r="C3359" t="str">
            <v>Кнопка APВВ-22N "Пуск-Стоп" d=22мм неон/240В 1з+1р HLT</v>
          </cell>
          <cell r="D3359" t="str">
            <v>шт.</v>
          </cell>
          <cell r="E3359">
            <v>307.54</v>
          </cell>
          <cell r="F3359">
            <v>169.147</v>
          </cell>
        </row>
        <row r="3360">
          <cell r="B3360" t="str">
            <v>085-07-302</v>
          </cell>
          <cell r="C3360" t="str">
            <v>Кнопка BW-8465 "I-O" d=22мм неон/230В 1з+1р HLT</v>
          </cell>
          <cell r="D3360" t="str">
            <v>шт.</v>
          </cell>
          <cell r="E3360">
            <v>342.23</v>
          </cell>
          <cell r="F3360">
            <v>188.2265</v>
          </cell>
        </row>
        <row r="3361">
          <cell r="B3361" t="str">
            <v>085-07-303</v>
          </cell>
          <cell r="C3361" t="str">
            <v>Кнопка PPВВ-30N "Пуск-Стоп" прямоугольная d=30мм неон/240В 1з+1р HLT</v>
          </cell>
          <cell r="D3361" t="str">
            <v>шт.</v>
          </cell>
          <cell r="E3361">
            <v>334.65</v>
          </cell>
          <cell r="F3361">
            <v>184.0575</v>
          </cell>
        </row>
        <row r="3362">
          <cell r="B3362" t="str">
            <v>085-07-304</v>
          </cell>
          <cell r="C3362" t="str">
            <v>Кнопка APBB-32N красно-зеленая "I-O" с подсветкой 24В DC 1з+1р HLT</v>
          </cell>
          <cell r="D3362" t="str">
            <v>шт.</v>
          </cell>
          <cell r="E3362">
            <v>1204.17</v>
          </cell>
          <cell r="F3362">
            <v>662.2935</v>
          </cell>
        </row>
        <row r="3363">
          <cell r="B3363" t="str">
            <v>085-07-305</v>
          </cell>
          <cell r="C3363" t="str">
            <v>Кнопка APBB-32N красно-зеленая "Пуск-Стоп" с подсветкой 230В 1з+1р HLT</v>
          </cell>
          <cell r="D3363" t="str">
            <v>шт.</v>
          </cell>
          <cell r="E3363">
            <v>1172.64</v>
          </cell>
          <cell r="F3363">
            <v>644.952</v>
          </cell>
        </row>
        <row r="3364">
          <cell r="B3364" t="str">
            <v>Переключатели</v>
          </cell>
        </row>
        <row r="3365">
          <cell r="B3365" t="str">
            <v>085-17-086</v>
          </cell>
          <cell r="C3365" t="str">
            <v>Переключатель BD25 черный 2 положения I-0 стандарт. ручка 1з+1р IP20 HLT</v>
          </cell>
          <cell r="D3365" t="str">
            <v>шт.</v>
          </cell>
          <cell r="E3365">
            <v>217.05</v>
          </cell>
          <cell r="F3365">
            <v>119.3775</v>
          </cell>
        </row>
        <row r="3366">
          <cell r="B3366" t="str">
            <v>085-17-087</v>
          </cell>
          <cell r="C3366" t="str">
            <v>Переключатель BD33 черный 3 положения I-0-II стандарт. ручка 1з+1з IP20 HLT</v>
          </cell>
          <cell r="D3366" t="str">
            <v>шт.</v>
          </cell>
          <cell r="E3366">
            <v>250.44</v>
          </cell>
          <cell r="F3366">
            <v>137.742</v>
          </cell>
        </row>
        <row r="3367">
          <cell r="B3367" t="str">
            <v>085-17-088</v>
          </cell>
          <cell r="C3367" t="str">
            <v>Переключатель BJ25 черный 2 положения I-0 длинная ручка 1з+1р IP20 HLT</v>
          </cell>
          <cell r="D3367" t="str">
            <v>шт.</v>
          </cell>
          <cell r="E3367">
            <v>218.15</v>
          </cell>
          <cell r="F3367">
            <v>119.9825</v>
          </cell>
        </row>
        <row r="3368">
          <cell r="B3368" t="str">
            <v>085-17-089</v>
          </cell>
          <cell r="C3368" t="str">
            <v>Переключатель BJ33 черный 3 положения I-0-II длинная ручка 1з+1з IP20 HLT</v>
          </cell>
          <cell r="D3368" t="str">
            <v>шт.</v>
          </cell>
          <cell r="E3368">
            <v>224.27</v>
          </cell>
          <cell r="F3368">
            <v>123.3485</v>
          </cell>
        </row>
        <row r="3369">
          <cell r="B3369" t="str">
            <v>085-17-090</v>
          </cell>
          <cell r="C3369" t="str">
            <v>Переключатель BG21 черный 2 положенияс замком не возвратный NO IP20 HLT</v>
          </cell>
          <cell r="D3369" t="str">
            <v>шт.</v>
          </cell>
          <cell r="E3369">
            <v>265.21</v>
          </cell>
          <cell r="F3369">
            <v>145.8655</v>
          </cell>
        </row>
        <row r="3370">
          <cell r="B3370" t="str">
            <v>085-17-091</v>
          </cell>
          <cell r="C3370" t="str">
            <v>Переключатель BG33 черный 3 положения с замком не возвратный 2NO IP20 HLT</v>
          </cell>
          <cell r="D3370" t="str">
            <v>шт.</v>
          </cell>
          <cell r="E3370">
            <v>307.59</v>
          </cell>
          <cell r="F3370">
            <v>169.1745</v>
          </cell>
        </row>
        <row r="3371">
          <cell r="B3371" t="str">
            <v>085-17-092</v>
          </cell>
          <cell r="C3371" t="str">
            <v>Переключатель BG53 черный 3 положения с замком возвратный 2NO IP20 HLT</v>
          </cell>
          <cell r="D3371" t="str">
            <v>шт.</v>
          </cell>
          <cell r="E3371">
            <v>345.4</v>
          </cell>
          <cell r="F3371">
            <v>189.97</v>
          </cell>
        </row>
        <row r="3372">
          <cell r="B3372" t="str">
            <v>085-07-040</v>
          </cell>
          <cell r="C3372" t="str">
            <v>Кнопка AE-22 поворотная блокировка NO+NC Грибок 230В IP40 HLT</v>
          </cell>
          <cell r="D3372" t="str">
            <v>шт.</v>
          </cell>
          <cell r="E3372">
            <v>318.15</v>
          </cell>
          <cell r="F3372">
            <v>174.9825</v>
          </cell>
        </row>
        <row r="3373">
          <cell r="B3373" t="str">
            <v>Переключатель с подсветкой XB4-BK</v>
          </cell>
        </row>
        <row r="3374">
          <cell r="B3374" t="str">
            <v>085-14-225</v>
          </cell>
          <cell r="C3374" t="str">
            <v>Переключатель XB4-BK2161 на 2 положения белый  с подсветкой с фиксацией  1NO, 220V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085-14-226</v>
          </cell>
          <cell r="C3375" t="str">
            <v>Переключатель XB4-BK3165 на 3 положения белыйс подсветкой с фиксацией 1NO+1NC, 24V AC/DC, IP65 HLT</v>
          </cell>
          <cell r="D3375" t="str">
            <v>шт.</v>
          </cell>
          <cell r="E3375">
            <v>739.95</v>
          </cell>
          <cell r="F3375">
            <v>406.9725</v>
          </cell>
        </row>
        <row r="3376">
          <cell r="B3376" t="str">
            <v>085-14-227</v>
          </cell>
          <cell r="C3376" t="str">
            <v>Переключатель XB4-BK3165 на 3 положения белый с подсветкой с фиксацией 1NO+1NC,  220V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085-14-228</v>
          </cell>
          <cell r="C3377" t="str">
            <v>Переключатель XB4-BK2361 на 2 положения зеленый с подсветкой с фиксацией 1NO, 24V AC/DC, IP65 HLT</v>
          </cell>
          <cell r="D3377" t="str">
            <v>шт.</v>
          </cell>
          <cell r="E3377">
            <v>632.62</v>
          </cell>
          <cell r="F3377">
            <v>347.941</v>
          </cell>
        </row>
        <row r="3378">
          <cell r="B3378" t="str">
            <v>085-14-229</v>
          </cell>
          <cell r="C3378" t="str">
            <v>Переключатель XB4-BK2361 на 2 положения зеленый  с подсветкой с фиксацией 1NO, 220V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085-14-230</v>
          </cell>
          <cell r="C3379" t="str">
            <v>Переключатель XB4-BK3365 на 3 положения зеленый с подсветкой с фиксацией 1NO+1NC, 24V AC/DC, IP65 HLT</v>
          </cell>
          <cell r="D3379" t="str">
            <v>шт.</v>
          </cell>
          <cell r="E3379">
            <v>739.95</v>
          </cell>
          <cell r="F3379">
            <v>406.9725</v>
          </cell>
        </row>
        <row r="3380">
          <cell r="B3380" t="str">
            <v>085-14-231</v>
          </cell>
          <cell r="C3380" t="str">
            <v>Переключатель XB4-BK3365 на 3 положения зеленый с подсветкой с фиксацией 1NO+1NC,  220V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085-14-232</v>
          </cell>
          <cell r="C3381" t="str">
            <v>Переключатель XB4-BК2462 на 2 положения красный с подсветкой с фиксацией 1NC, 24V AC/DC, IP65 HLT</v>
          </cell>
          <cell r="D3381" t="str">
            <v>шт.</v>
          </cell>
          <cell r="E3381">
            <v>632.62</v>
          </cell>
          <cell r="F3381">
            <v>347.941</v>
          </cell>
        </row>
        <row r="3382">
          <cell r="B3382" t="str">
            <v>085-14-233</v>
          </cell>
          <cell r="C3382" t="str">
            <v>Переключатель XB4-BК2462 на 2 положения красный с подсветкой с фиксацией 1NC, 220V AC/DC, IP65 HLT</v>
          </cell>
          <cell r="D3382" t="str">
            <v>шт.</v>
          </cell>
          <cell r="E3382">
            <v>632.62</v>
          </cell>
          <cell r="F3382">
            <v>347.941</v>
          </cell>
        </row>
        <row r="3383">
          <cell r="B3383" t="str">
            <v>085-14-234</v>
          </cell>
          <cell r="C3383" t="str">
            <v>Переключатель XB4-BК3465 на 3 положения красный с подсветкой с фиксацией  1NO+1NC, 24V AC/DC, IP65 HLT</v>
          </cell>
          <cell r="D3383" t="str">
            <v>шт.</v>
          </cell>
          <cell r="E3383">
            <v>739.95</v>
          </cell>
          <cell r="F3383">
            <v>406.9725</v>
          </cell>
        </row>
        <row r="3384">
          <cell r="B3384" t="str">
            <v>085-14-235</v>
          </cell>
          <cell r="C3384" t="str">
            <v>Переключатель XB4-BК3465 на 3 положения красный с подсветкой с фиксацией 1NO+1NC, 220V AC/DC, IP65 HLT</v>
          </cell>
          <cell r="D3384" t="str">
            <v>шт.</v>
          </cell>
          <cell r="E3384">
            <v>739.95</v>
          </cell>
          <cell r="F3384">
            <v>406.9725</v>
          </cell>
        </row>
        <row r="3385">
          <cell r="B3385" t="str">
            <v>085-14-236</v>
          </cell>
          <cell r="C3385" t="str">
            <v>Переключатель XB4-BК2661 на 2 положения синий с подсветкой с фиксацией 1NO, 24V AC/DC, IP65 HLT</v>
          </cell>
          <cell r="D3385" t="str">
            <v>шт.</v>
          </cell>
          <cell r="E3385">
            <v>632.62</v>
          </cell>
          <cell r="F3385">
            <v>347.941</v>
          </cell>
        </row>
        <row r="3386">
          <cell r="B3386" t="str">
            <v>085-14-237</v>
          </cell>
          <cell r="C3386" t="str">
            <v>Переключатель XB4-BК2661 на 2 положения синий с подсветкой с фиксацией 1NO, 220V AC/DC, IP65 HLT</v>
          </cell>
          <cell r="D3386" t="str">
            <v>шт.</v>
          </cell>
          <cell r="E3386">
            <v>632.62</v>
          </cell>
          <cell r="F3386">
            <v>347.941</v>
          </cell>
        </row>
        <row r="3387">
          <cell r="B3387" t="str">
            <v>085-14-238</v>
          </cell>
          <cell r="C3387" t="str">
            <v>Переключатель XB4-BК3665 на 3 положения синий с подсветкой с фиксацией  1NO+1NC, 24V AC/DC, IP65 HLT</v>
          </cell>
          <cell r="D3387" t="str">
            <v>шт.</v>
          </cell>
          <cell r="E3387">
            <v>739.95</v>
          </cell>
          <cell r="F3387">
            <v>406.9725</v>
          </cell>
        </row>
        <row r="3388">
          <cell r="B3388" t="str">
            <v>085-14-239</v>
          </cell>
          <cell r="C3388" t="str">
            <v>Переключатель XB4-BК3665 на 3 положения синий с подсветкой с фиксацией 1NO+1NC, 220V AC/DC, IP65 HLT</v>
          </cell>
          <cell r="D3388" t="str">
            <v>шт.</v>
          </cell>
          <cell r="E3388">
            <v>739.95</v>
          </cell>
          <cell r="F3388">
            <v>406.9725</v>
          </cell>
        </row>
        <row r="3389">
          <cell r="B3389" t="str">
            <v>085-14-240</v>
          </cell>
          <cell r="C3389" t="str">
            <v>Переключатель XB4-BК2561 на 2 положения желтый с подсветкой с фиксацией  1NO, 24V AC/DC, IP65 HLT</v>
          </cell>
          <cell r="D3389" t="str">
            <v>шт.</v>
          </cell>
          <cell r="E3389">
            <v>632.62</v>
          </cell>
          <cell r="F3389">
            <v>347.941</v>
          </cell>
        </row>
        <row r="3390">
          <cell r="B3390" t="str">
            <v>085-14-241</v>
          </cell>
          <cell r="C3390" t="str">
            <v>Переключатель XB4-BК2561 на 2 положения желтый с подсветкой с фиксацией  1NO, 220V AC/DC, IP65 HLT</v>
          </cell>
          <cell r="D3390" t="str">
            <v>шт.</v>
          </cell>
          <cell r="E3390">
            <v>632.62</v>
          </cell>
          <cell r="F3390">
            <v>347.941</v>
          </cell>
        </row>
        <row r="3391">
          <cell r="B3391" t="str">
            <v>085-14-242</v>
          </cell>
          <cell r="C3391" t="str">
            <v>Переключатель XB4-BК3565 на 3 положения желтый с подсветкой с фиксацией  1NO+1NC, 24V AC/DC, IP65 HLT</v>
          </cell>
          <cell r="D3391" t="str">
            <v>шт.</v>
          </cell>
          <cell r="E3391">
            <v>739.95</v>
          </cell>
          <cell r="F3391">
            <v>406.9725</v>
          </cell>
        </row>
        <row r="3392">
          <cell r="B3392" t="str">
            <v>085-14-243</v>
          </cell>
          <cell r="C3392" t="str">
            <v>Переключатель XB4-BК3565 на 3 положения желтый с подсветкой с фиксацией  1NO+1NC, 220V AC/DC, IP65 HLT</v>
          </cell>
          <cell r="D3392" t="str">
            <v>шт.</v>
          </cell>
          <cell r="E3392">
            <v>739.95</v>
          </cell>
          <cell r="F3392">
            <v>406.9725</v>
          </cell>
        </row>
        <row r="3393">
          <cell r="B3393" t="str">
            <v>Лампа сменная c основанием XB4</v>
          </cell>
        </row>
        <row r="3394">
          <cell r="B3394" t="str">
            <v>085-14-300</v>
          </cell>
          <cell r="C3394" t="str">
            <v>Лампа сменная c основанием XB4 белая 24В HLT</v>
          </cell>
          <cell r="D3394" t="str">
            <v>шт.</v>
          </cell>
          <cell r="E3394">
            <v>189.27</v>
          </cell>
          <cell r="F3394">
            <v>104.0985</v>
          </cell>
        </row>
        <row r="3395">
          <cell r="B3395" t="str">
            <v>085-14-301</v>
          </cell>
          <cell r="C3395" t="str">
            <v>Лампа сменная c основанием XB4 белая 220В HLT</v>
          </cell>
          <cell r="D3395" t="str">
            <v>шт.</v>
          </cell>
          <cell r="E3395">
            <v>189.27</v>
          </cell>
          <cell r="F3395">
            <v>104.0985</v>
          </cell>
        </row>
        <row r="3396">
          <cell r="B3396" t="str">
            <v>085-14-303</v>
          </cell>
          <cell r="C3396" t="str">
            <v>Лампа сменная c основанием XB4 желтая 24В HLT</v>
          </cell>
          <cell r="D3396" t="str">
            <v>шт.</v>
          </cell>
          <cell r="E3396">
            <v>175.93</v>
          </cell>
          <cell r="F3396">
            <v>96.7615</v>
          </cell>
        </row>
        <row r="3397">
          <cell r="B3397" t="str">
            <v>085-14-304</v>
          </cell>
          <cell r="C3397" t="str">
            <v>Лампа сменная c основанием XB4 желтая 220В HLT</v>
          </cell>
          <cell r="D3397" t="str">
            <v>шт.</v>
          </cell>
          <cell r="E3397">
            <v>186.73</v>
          </cell>
          <cell r="F3397">
            <v>102.7015</v>
          </cell>
        </row>
        <row r="3398">
          <cell r="B3398" t="str">
            <v>085-14-306</v>
          </cell>
          <cell r="C3398" t="str">
            <v>Лампа сменная c основанием XB4 зеленая 24В HLT</v>
          </cell>
          <cell r="D3398" t="str">
            <v>шт.</v>
          </cell>
          <cell r="E3398">
            <v>172.17</v>
          </cell>
          <cell r="F3398">
            <v>94.6935</v>
          </cell>
        </row>
        <row r="3399">
          <cell r="B3399" t="str">
            <v>085-14-307</v>
          </cell>
          <cell r="C3399" t="str">
            <v>Лампа сменная c основанием XB4 зеленая 220В HLT</v>
          </cell>
          <cell r="D3399" t="str">
            <v>шт.</v>
          </cell>
          <cell r="E3399">
            <v>186.73</v>
          </cell>
          <cell r="F3399">
            <v>102.7015</v>
          </cell>
        </row>
        <row r="3400">
          <cell r="B3400" t="str">
            <v>085-14-309</v>
          </cell>
          <cell r="C3400" t="str">
            <v>Лампа сменная c основанием XB4 красная 24В HLT</v>
          </cell>
          <cell r="D3400" t="str">
            <v>шт.</v>
          </cell>
          <cell r="E3400">
            <v>175.93</v>
          </cell>
          <cell r="F3400">
            <v>96.7615</v>
          </cell>
        </row>
        <row r="3401">
          <cell r="B3401" t="str">
            <v>085-14-310</v>
          </cell>
          <cell r="C3401" t="str">
            <v>Лампа сменная c основанием XB4 красная 220В HLT</v>
          </cell>
          <cell r="D3401" t="str">
            <v>шт.</v>
          </cell>
          <cell r="E3401">
            <v>186.73</v>
          </cell>
          <cell r="F3401">
            <v>102.7015</v>
          </cell>
        </row>
        <row r="3402">
          <cell r="B3402" t="str">
            <v>085-14-312</v>
          </cell>
          <cell r="C3402" t="str">
            <v>Лампа сменная c основанием XB4 синяя 24В HLT</v>
          </cell>
          <cell r="D3402" t="str">
            <v>шт.</v>
          </cell>
          <cell r="E3402">
            <v>172.17</v>
          </cell>
          <cell r="F3402">
            <v>94.6935</v>
          </cell>
        </row>
        <row r="3403">
          <cell r="B3403" t="str">
            <v>085-14-313</v>
          </cell>
          <cell r="C3403" t="str">
            <v>Лампа сменная c основанием XB4 синяя 220В HLT</v>
          </cell>
          <cell r="D3403" t="str">
            <v>шт.</v>
          </cell>
          <cell r="E3403">
            <v>169.28</v>
          </cell>
          <cell r="F3403">
            <v>93.104</v>
          </cell>
        </row>
        <row r="3404">
          <cell r="B3404" t="str">
            <v>085-14-302</v>
          </cell>
          <cell r="C3404" t="str">
            <v>Лампа сменная c основанием XB4 белая 400В HLT</v>
          </cell>
          <cell r="D3404" t="str">
            <v>шт.</v>
          </cell>
          <cell r="E3404">
            <v>180.75</v>
          </cell>
          <cell r="F3404">
            <v>99.4125</v>
          </cell>
        </row>
        <row r="3405">
          <cell r="B3405" t="str">
            <v>085-14-305</v>
          </cell>
          <cell r="C3405" t="str">
            <v>Лампа сменная c основанием XB4 желтая 400В HLT</v>
          </cell>
          <cell r="D3405" t="str">
            <v>шт.</v>
          </cell>
          <cell r="E3405">
            <v>160.08</v>
          </cell>
          <cell r="F3405">
            <v>88.044</v>
          </cell>
        </row>
        <row r="3406">
          <cell r="B3406" t="str">
            <v>085-14-308</v>
          </cell>
          <cell r="C3406" t="str">
            <v>Лампа сменная c основанием XB4 зеленая 400В HLT</v>
          </cell>
          <cell r="D3406" t="str">
            <v>шт.</v>
          </cell>
          <cell r="E3406">
            <v>186.73</v>
          </cell>
          <cell r="F3406">
            <v>102.7015</v>
          </cell>
        </row>
        <row r="3407">
          <cell r="B3407" t="str">
            <v>085-14-311</v>
          </cell>
          <cell r="C3407" t="str">
            <v>Лампа сменная c основанием XB4 красная 400В HLT</v>
          </cell>
          <cell r="D3407" t="str">
            <v>шт.</v>
          </cell>
          <cell r="E3407">
            <v>160.08</v>
          </cell>
          <cell r="F3407">
            <v>88.044</v>
          </cell>
        </row>
        <row r="3408">
          <cell r="B3408" t="str">
            <v>085-14-314</v>
          </cell>
          <cell r="C3408" t="str">
            <v>Лампа сменная c основанием XB4 синяя 400В HLT</v>
          </cell>
          <cell r="D3408" t="str">
            <v>шт.</v>
          </cell>
          <cell r="E3408">
            <v>162.09</v>
          </cell>
          <cell r="F3408">
            <v>89.1495</v>
          </cell>
        </row>
        <row r="3409">
          <cell r="B3409" t="str">
            <v>Джойстик LA167</v>
          </cell>
        </row>
        <row r="3410">
          <cell r="B3410" t="str">
            <v>085-17-201</v>
          </cell>
          <cell r="C3410" t="str">
            <v>Джойстик LA167-PA12 2 полож. 2з с фиксацией черный HLT</v>
          </cell>
          <cell r="D3410" t="str">
            <v>шт.</v>
          </cell>
          <cell r="E3410">
            <v>473.88</v>
          </cell>
          <cell r="F3410">
            <v>260.634</v>
          </cell>
        </row>
        <row r="3411">
          <cell r="B3411" t="str">
            <v>085-17-202</v>
          </cell>
          <cell r="C3411" t="str">
            <v>Джойстик LA167-PA22 2 полож. 2з без фиксации черный HLT</v>
          </cell>
          <cell r="D3411" t="str">
            <v>шт.</v>
          </cell>
          <cell r="E3411">
            <v>473.88</v>
          </cell>
          <cell r="F3411">
            <v>260.634</v>
          </cell>
        </row>
        <row r="3412">
          <cell r="B3412" t="str">
            <v>085-17-203</v>
          </cell>
          <cell r="C3412" t="str">
            <v>Джойстик LA167-PA14 4 полож. 4з с фиксацией черный HLT</v>
          </cell>
          <cell r="D3412" t="str">
            <v>шт.</v>
          </cell>
          <cell r="E3412">
            <v>679.07</v>
          </cell>
          <cell r="F3412">
            <v>373.4885</v>
          </cell>
        </row>
        <row r="3413">
          <cell r="B3413" t="str">
            <v>085-17-204</v>
          </cell>
          <cell r="C3413" t="str">
            <v>Джойстик LA167-PA24 4 полож. 4з без фиксации черный HLT</v>
          </cell>
          <cell r="D3413" t="str">
            <v>шт.</v>
          </cell>
          <cell r="E3413">
            <v>679.07</v>
          </cell>
          <cell r="F3413">
            <v>373.4885</v>
          </cell>
        </row>
        <row r="3414">
          <cell r="B3414" t="str">
            <v>Светосигнальные колонны</v>
          </cell>
        </row>
        <row r="3415">
          <cell r="B3415" t="str">
            <v>085-26-001</v>
          </cell>
          <cell r="C3415" t="str">
            <v>Светосигнальная колонна, 24В AC/DC, LED, красный/желтый/зеленый, IP40, пластик, кронштейн металл в комплекте HLT</v>
          </cell>
          <cell r="D3415" t="str">
            <v>шт.</v>
          </cell>
          <cell r="E3415">
            <v>2741.65</v>
          </cell>
          <cell r="F3415">
            <v>1507.9075</v>
          </cell>
        </row>
        <row r="3416">
          <cell r="B3416" t="str">
            <v>085-26-002</v>
          </cell>
          <cell r="C3416" t="str">
            <v>Светосигнальная колонна, 220В AC, LED, красный/желтый/зеленый, IP40, пластик, кронштейн металл в комплекте HLT</v>
          </cell>
          <cell r="D3416" t="str">
            <v>шт.</v>
          </cell>
          <cell r="E3416">
            <v>2741.65</v>
          </cell>
          <cell r="F3416">
            <v>1507.9075</v>
          </cell>
        </row>
        <row r="3417">
          <cell r="B3417" t="str">
            <v>085-26-003</v>
          </cell>
          <cell r="C3417" t="str">
            <v>Светосигнальная колонна, 24В AC/DC, LED, красный/желтый/зеленый, с зуммером, IP40, пластик, кронштейн металл в комплекте HLT</v>
          </cell>
          <cell r="D3417" t="str">
            <v>шт.</v>
          </cell>
          <cell r="E3417">
            <v>3005.97</v>
          </cell>
          <cell r="F3417">
            <v>1653.2835</v>
          </cell>
        </row>
        <row r="3418">
          <cell r="B3418" t="str">
            <v>085-26-004</v>
          </cell>
          <cell r="C3418" t="str">
            <v>Светосигнальная колонна, 220В AC, LED, красный/желтый/зеленый, с зуммером, IP40, пластик, кронштейн металл в комплекте HLT</v>
          </cell>
          <cell r="D3418" t="str">
            <v>шт.</v>
          </cell>
          <cell r="E3418">
            <v>3005.97</v>
          </cell>
          <cell r="F3418">
            <v>1653.2835</v>
          </cell>
        </row>
        <row r="3419">
          <cell r="B3419" t="str">
            <v>Корпуса постов КП - пластик</v>
          </cell>
        </row>
        <row r="3420">
          <cell r="B3420" t="str">
            <v>085-11-001</v>
          </cell>
          <cell r="C3420" t="str">
            <v>Корпус КП101 пластиковый 1 кнопка белый HLT</v>
          </cell>
          <cell r="D3420" t="str">
            <v>шт.</v>
          </cell>
          <cell r="E3420">
            <v>132.5</v>
          </cell>
          <cell r="F3420">
            <v>72.875</v>
          </cell>
        </row>
        <row r="3421">
          <cell r="B3421" t="str">
            <v>085-11-002</v>
          </cell>
          <cell r="C3421" t="str">
            <v>Корпус КП101 пластиковый 1 кнопка желтый HLT</v>
          </cell>
          <cell r="D3421" t="str">
            <v>шт.</v>
          </cell>
          <cell r="E3421">
            <v>132.5</v>
          </cell>
          <cell r="F3421">
            <v>72.875</v>
          </cell>
        </row>
        <row r="3422">
          <cell r="B3422" t="str">
            <v>085-11-003</v>
          </cell>
          <cell r="C3422" t="str">
            <v>Корпус КП102 пластиковый 2 кнопки белый HLT</v>
          </cell>
          <cell r="D3422" t="str">
            <v>шт.</v>
          </cell>
          <cell r="E3422">
            <v>165.75</v>
          </cell>
          <cell r="F3422">
            <v>91.1625</v>
          </cell>
        </row>
        <row r="3423">
          <cell r="B3423" t="str">
            <v>085-11-004</v>
          </cell>
          <cell r="C3423" t="str">
            <v>Корпус КП102 пластиковый 2 кнопки желтый HLT</v>
          </cell>
          <cell r="D3423" t="str">
            <v>шт.</v>
          </cell>
          <cell r="E3423">
            <v>165.75</v>
          </cell>
          <cell r="F3423">
            <v>91.1625</v>
          </cell>
        </row>
        <row r="3424">
          <cell r="B3424" t="str">
            <v>085-11-005</v>
          </cell>
          <cell r="C3424" t="str">
            <v>Корпус КП103 пластиковый 3 кнопки белый HLT</v>
          </cell>
          <cell r="D3424" t="str">
            <v>шт.</v>
          </cell>
          <cell r="E3424">
            <v>200.23</v>
          </cell>
          <cell r="F3424">
            <v>110.1265</v>
          </cell>
        </row>
        <row r="3425">
          <cell r="B3425" t="str">
            <v>085-11-006</v>
          </cell>
          <cell r="C3425" t="str">
            <v>Корпус КП103 пластиковый 3 кнопки желтый HLT</v>
          </cell>
          <cell r="D3425" t="str">
            <v>шт.</v>
          </cell>
          <cell r="E3425">
            <v>200.23</v>
          </cell>
          <cell r="F3425">
            <v>110.1265</v>
          </cell>
        </row>
        <row r="3426">
          <cell r="B3426" t="str">
            <v>085-11-007</v>
          </cell>
          <cell r="C3426" t="str">
            <v>Корпус КП104 пластиковый 4 кнопки белый HLT</v>
          </cell>
          <cell r="D3426" t="str">
            <v>шт.</v>
          </cell>
          <cell r="E3426">
            <v>275.94</v>
          </cell>
          <cell r="F3426">
            <v>151.767</v>
          </cell>
        </row>
        <row r="3427">
          <cell r="B3427" t="str">
            <v>085-11-008</v>
          </cell>
          <cell r="C3427" t="str">
            <v>Корпус КП104 пластиковый 4 кнопки желтый HLT</v>
          </cell>
          <cell r="D3427" t="str">
            <v>шт.</v>
          </cell>
          <cell r="E3427">
            <v>275.94</v>
          </cell>
          <cell r="F3427">
            <v>151.767</v>
          </cell>
        </row>
        <row r="3428">
          <cell r="B3428" t="str">
            <v>085-11-009</v>
          </cell>
          <cell r="C3428" t="str">
            <v>Корпус КП105 пластиковый 5 кнопок белый HLT</v>
          </cell>
          <cell r="D3428" t="str">
            <v>шт.</v>
          </cell>
          <cell r="E3428">
            <v>414.6</v>
          </cell>
          <cell r="F3428">
            <v>228.03</v>
          </cell>
        </row>
        <row r="3429">
          <cell r="B3429" t="str">
            <v>085-11-010</v>
          </cell>
          <cell r="C3429" t="str">
            <v>Корпус КП105 пластиковый 5 кнопок желтый HLT</v>
          </cell>
          <cell r="D3429" t="str">
            <v>шт.</v>
          </cell>
          <cell r="E3429">
            <v>414.6</v>
          </cell>
          <cell r="F3429">
            <v>228.03</v>
          </cell>
        </row>
        <row r="3430">
          <cell r="B3430" t="str">
            <v>085-11-011</v>
          </cell>
          <cell r="C3430" t="str">
            <v>Корпус КП106 пластиковый 6 кнопок белый HLT</v>
          </cell>
          <cell r="D3430" t="str">
            <v>шт.</v>
          </cell>
          <cell r="E3430">
            <v>450.88</v>
          </cell>
          <cell r="F3430">
            <v>247.984</v>
          </cell>
        </row>
        <row r="3431">
          <cell r="B3431" t="str">
            <v>085-11-012</v>
          </cell>
          <cell r="C3431" t="str">
            <v>Корпус КП106 пластиковый 6 кнопок желтый HLT</v>
          </cell>
          <cell r="D3431" t="str">
            <v>шт.</v>
          </cell>
          <cell r="E3431">
            <v>450.88</v>
          </cell>
          <cell r="F3431">
            <v>247.984</v>
          </cell>
        </row>
        <row r="3432">
          <cell r="B3432" t="str">
            <v>Пост управления кнопочный ПКУ</v>
          </cell>
        </row>
        <row r="3433">
          <cell r="B3433" t="str">
            <v>085-19-001</v>
          </cell>
          <cell r="C3433" t="str">
            <v>Пост управления кнопочный  "Аварийный" ПКЕА-822А-1 HLT</v>
          </cell>
          <cell r="D3433" t="str">
            <v>шт.</v>
          </cell>
          <cell r="E3433">
            <v>325.94</v>
          </cell>
          <cell r="F3433">
            <v>179.267</v>
          </cell>
        </row>
        <row r="3434">
          <cell r="B3434" t="str">
            <v>085-19-003</v>
          </cell>
          <cell r="C3434" t="str">
            <v>Пост управления кнопочный ПКУ-213 "Пуск-Стоп" HLT</v>
          </cell>
          <cell r="D3434" t="str">
            <v>шт.</v>
          </cell>
          <cell r="E3434">
            <v>457.66</v>
          </cell>
          <cell r="F3434">
            <v>251.713</v>
          </cell>
        </row>
        <row r="3435">
          <cell r="B3435" t="str">
            <v>085-19-004</v>
          </cell>
          <cell r="C3435" t="str">
            <v>Пост управления кнопочный ПКУ-215 "START-STOP"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085-19-006</v>
          </cell>
          <cell r="C3436" t="str">
            <v>Пост управления кнопочный ПКУ-373 с сигнальной лампой HLT</v>
          </cell>
          <cell r="D3436" t="str">
            <v>шт.</v>
          </cell>
          <cell r="E3436">
            <v>614.91</v>
          </cell>
          <cell r="F3436">
            <v>338.2005</v>
          </cell>
        </row>
        <row r="3437">
          <cell r="B3437" t="str">
            <v>085-19-007</v>
          </cell>
          <cell r="C3437" t="str">
            <v>Пост управления кнопочный ПКУ-112 "Стоп" HLT</v>
          </cell>
          <cell r="D3437" t="str">
            <v>шт.</v>
          </cell>
          <cell r="E3437">
            <v>331.1</v>
          </cell>
          <cell r="F3437">
            <v>182.105</v>
          </cell>
        </row>
        <row r="3438">
          <cell r="B3438" t="str">
            <v>085-19-008</v>
          </cell>
          <cell r="C3438" t="str">
            <v>Пост управления кнопочный ПКУ-103 "Старт" HLT</v>
          </cell>
          <cell r="D3438" t="str">
            <v>шт.</v>
          </cell>
          <cell r="E3438">
            <v>331.1</v>
          </cell>
          <cell r="F3438">
            <v>182.105</v>
          </cell>
        </row>
        <row r="3439">
          <cell r="B3439" t="str">
            <v>085-19-009</v>
          </cell>
          <cell r="C3439" t="str">
            <v>Пост управления кнопочный ПКУ-411 HLT</v>
          </cell>
          <cell r="D3439" t="str">
            <v>шт.</v>
          </cell>
          <cell r="E3439">
            <v>782.96</v>
          </cell>
          <cell r="F3439">
            <v>430.628</v>
          </cell>
        </row>
        <row r="3440">
          <cell r="B3440" t="str">
            <v>085-19-010</v>
          </cell>
          <cell r="C3440" t="str">
            <v>Пост управления кнопочный ПКУ-405 HLT</v>
          </cell>
          <cell r="D3440" t="str">
            <v>шт.</v>
          </cell>
          <cell r="E3440">
            <v>1105.93</v>
          </cell>
          <cell r="F3440">
            <v>608.2615</v>
          </cell>
        </row>
        <row r="3441">
          <cell r="B3441" t="str">
            <v>085-19-011</v>
          </cell>
          <cell r="C3441" t="str">
            <v>Пост управления кнопочный ПКУ-334 "Вверх-Стоп-Вниз" HLT</v>
          </cell>
          <cell r="D3441" t="str">
            <v>шт.</v>
          </cell>
          <cell r="E3441">
            <v>611.37</v>
          </cell>
          <cell r="F3441">
            <v>336.2535</v>
          </cell>
        </row>
        <row r="3442">
          <cell r="B3442" t="str">
            <v>085-19-012</v>
          </cell>
          <cell r="C3442" t="str">
            <v>Пост управления кнопочный ПКУ-222 "Вверх-Вниз" HLT</v>
          </cell>
          <cell r="D3442" t="str">
            <v>шт.</v>
          </cell>
          <cell r="E3442">
            <v>457.66</v>
          </cell>
          <cell r="F3442">
            <v>251.713</v>
          </cell>
        </row>
        <row r="3443">
          <cell r="B3443" t="str">
            <v>085-19-013</v>
          </cell>
          <cell r="C3443" t="str">
            <v>Пост управления кнопочный ПКУ-184 "Аварийный с ключом" HLT</v>
          </cell>
          <cell r="D3443" t="str">
            <v>шт.</v>
          </cell>
          <cell r="E3443">
            <v>457.66</v>
          </cell>
          <cell r="F3443">
            <v>251.713</v>
          </cell>
        </row>
        <row r="3444">
          <cell r="B3444" t="str">
            <v>085-19-014</v>
          </cell>
          <cell r="C3444" t="str">
            <v>Пост управления кнопочный ПКУ-134 "Переключатель" HLT</v>
          </cell>
          <cell r="D3444" t="str">
            <v>шт.</v>
          </cell>
          <cell r="E3444">
            <v>331.1</v>
          </cell>
          <cell r="F3444">
            <v>182.105</v>
          </cell>
        </row>
        <row r="3445">
          <cell r="B3445" t="str">
            <v>085-19-002</v>
          </cell>
          <cell r="C3445" t="str">
            <v>Пост управления кнопочный ПКУ-211H29 "Пуск-Стоп" HLT</v>
          </cell>
          <cell r="D3445" t="str">
            <v>шт.</v>
          </cell>
          <cell r="E3445">
            <v>468.09</v>
          </cell>
          <cell r="F3445">
            <v>257.4495</v>
          </cell>
        </row>
        <row r="3446">
          <cell r="B3446" t="str">
            <v>085-19-005</v>
          </cell>
          <cell r="C3446" t="str">
            <v>Пост управления кнопочный ПКУ-222 "Пуск-Стоп" HLT</v>
          </cell>
          <cell r="D3446" t="str">
            <v>шт.</v>
          </cell>
          <cell r="E3446">
            <v>457.66</v>
          </cell>
          <cell r="F3446">
            <v>251.713</v>
          </cell>
        </row>
        <row r="3447">
          <cell r="B3447" t="str">
            <v>Пост управления кнопочный (Алюминиевый корпус)</v>
          </cell>
        </row>
        <row r="3448">
          <cell r="B3448" t="str">
            <v>085-27-001</v>
          </cell>
          <cell r="C3448" t="str">
            <v>Пост управления кнопочный (Алюминиевый корпус) 45x65 急停 一位</v>
          </cell>
          <cell r="D3448" t="str">
            <v>шт.</v>
          </cell>
        </row>
        <row r="3448">
          <cell r="F3448">
            <v>0</v>
          </cell>
        </row>
        <row r="3449">
          <cell r="B3449" t="str">
            <v>085-27-002</v>
          </cell>
          <cell r="C3449" t="str">
            <v>Пост управления кнопочный (Алюминиевый корпус) 45x65 "Пуск-Стоп" 2位</v>
          </cell>
          <cell r="D3449" t="str">
            <v>шт.</v>
          </cell>
        </row>
        <row r="3449">
          <cell r="F3449">
            <v>0</v>
          </cell>
        </row>
        <row r="3450">
          <cell r="B3450" t="str">
            <v>085-27-003</v>
          </cell>
          <cell r="C3450" t="str">
            <v>Пост управления кнопочный (Алюминиевый корпус) 45x65  с сигнальной лампой 3位</v>
          </cell>
          <cell r="D3450" t="str">
            <v>шт.</v>
          </cell>
        </row>
        <row r="3450">
          <cell r="F3450">
            <v>0</v>
          </cell>
        </row>
        <row r="3451">
          <cell r="B3451" t="str">
            <v>085-27-004</v>
          </cell>
          <cell r="C3451" t="str">
            <v>Пост управления кнопочный (Алюминиевый корпус) 45x65 上下 开止 4位</v>
          </cell>
          <cell r="D3451" t="str">
            <v>шт.</v>
          </cell>
        </row>
        <row r="3451">
          <cell r="F3451">
            <v>0</v>
          </cell>
        </row>
        <row r="3452">
          <cell r="B3452" t="str">
            <v>085-27-005</v>
          </cell>
          <cell r="C3452" t="str">
            <v>Пост управления кнопочный (Алюминиевый корпус) 65x65 急停 一位</v>
          </cell>
          <cell r="D3452" t="str">
            <v>шт.</v>
          </cell>
        </row>
        <row r="3452">
          <cell r="F3452">
            <v>0</v>
          </cell>
        </row>
        <row r="3453">
          <cell r="B3453" t="str">
            <v>085-27-006</v>
          </cell>
          <cell r="C3453" t="str">
            <v>Пост управления кнопочный (Алюминиевый корпус) 65x65 "Пуск-Стоп" 2位</v>
          </cell>
          <cell r="D3453" t="str">
            <v>шт.</v>
          </cell>
        </row>
        <row r="3453">
          <cell r="F3453">
            <v>0</v>
          </cell>
        </row>
        <row r="3454">
          <cell r="B3454" t="str">
            <v>085-27-007</v>
          </cell>
          <cell r="C3454" t="str">
            <v>Пост управления кнопочный (Алюминиевый корпус) 65x65  с сигнальной лампой 3位</v>
          </cell>
          <cell r="D3454" t="str">
            <v>шт.</v>
          </cell>
        </row>
        <row r="3454">
          <cell r="F3454">
            <v>0</v>
          </cell>
        </row>
        <row r="3455">
          <cell r="B3455" t="str">
            <v>085-27-008</v>
          </cell>
          <cell r="C3455" t="str">
            <v>Пост управления кнопочный (Алюминиевый корпус) 65x65 上下 开止 4位</v>
          </cell>
          <cell r="D3455" t="str">
            <v>шт.</v>
          </cell>
        </row>
        <row r="3455">
          <cell r="F3455">
            <v>0</v>
          </cell>
        </row>
        <row r="3456">
          <cell r="B3456" t="str">
            <v>085-27-009</v>
          </cell>
          <cell r="C3456" t="str">
            <v>Пост управления кнопочный (Алюминиевый корпус) 75x75 急停 一位</v>
          </cell>
          <cell r="D3456" t="str">
            <v>шт.</v>
          </cell>
        </row>
        <row r="3456">
          <cell r="F3456">
            <v>0</v>
          </cell>
        </row>
        <row r="3457">
          <cell r="B3457" t="str">
            <v>085-27-010</v>
          </cell>
          <cell r="C3457" t="str">
            <v>Пост управления кнопочный (Алюминиевый корпус) 75x75 "Пуск-Стоп" 2位</v>
          </cell>
          <cell r="D3457" t="str">
            <v>шт.</v>
          </cell>
        </row>
        <row r="3457">
          <cell r="F3457">
            <v>0</v>
          </cell>
        </row>
        <row r="3458">
          <cell r="B3458" t="str">
            <v>085-27-011</v>
          </cell>
          <cell r="C3458" t="str">
            <v>Пост управления кнопочный (Алюминиевый корпус) 75x75  с сигнальной лампой 3位</v>
          </cell>
          <cell r="D3458" t="str">
            <v>шт.</v>
          </cell>
        </row>
        <row r="3458">
          <cell r="F3458">
            <v>0</v>
          </cell>
        </row>
        <row r="3459">
          <cell r="B3459" t="str">
            <v>085-27-012</v>
          </cell>
          <cell r="C3459" t="str">
            <v>Пост управления кнопочный (Алюминиевый корпус) 75x75 上下 开止 4位</v>
          </cell>
          <cell r="D3459" t="str">
            <v>шт.</v>
          </cell>
        </row>
        <row r="3459">
          <cell r="F3459">
            <v>0</v>
          </cell>
        </row>
        <row r="3460">
          <cell r="B3460" t="str">
            <v>Пульт кнопочный ПКТ</v>
          </cell>
        </row>
        <row r="3461">
          <cell r="B3461" t="str">
            <v>085-12-01</v>
          </cell>
          <cell r="C3461" t="str">
            <v>Пульт кнопочный ПКТ-61 на 2 кнопки IP54 HLT</v>
          </cell>
          <cell r="D3461" t="str">
            <v>шт.</v>
          </cell>
          <cell r="E3461">
            <v>401.7</v>
          </cell>
          <cell r="F3461">
            <v>220.935</v>
          </cell>
        </row>
        <row r="3462">
          <cell r="B3462" t="str">
            <v>085-12-02</v>
          </cell>
          <cell r="C3462" t="str">
            <v>Пульт кнопочный ПКТ-62 на 4 кнопки IP54 HLT</v>
          </cell>
          <cell r="D3462" t="str">
            <v>шт.</v>
          </cell>
          <cell r="E3462">
            <v>515.68</v>
          </cell>
          <cell r="F3462">
            <v>283.624</v>
          </cell>
        </row>
        <row r="3463">
          <cell r="B3463" t="str">
            <v>085-12-03</v>
          </cell>
          <cell r="C3463" t="str">
            <v>Пульт кнопочный ПКТ-63 на 6 кнопок IP54 HLT</v>
          </cell>
          <cell r="D3463" t="str">
            <v>шт.</v>
          </cell>
          <cell r="E3463">
            <v>662.84</v>
          </cell>
          <cell r="F3463">
            <v>364.562</v>
          </cell>
        </row>
        <row r="3464">
          <cell r="B3464" t="str">
            <v>085-12-04</v>
          </cell>
          <cell r="C3464" t="str">
            <v>Пульт кнопочный ПКТ-20ПС, кнопки Пуск с фиксацией, Стоп, вверх, вниз, IP54 HLT</v>
          </cell>
          <cell r="D3464" t="str">
            <v>шт.</v>
          </cell>
          <cell r="E3464">
            <v>552.7</v>
          </cell>
          <cell r="F3464">
            <v>303.985</v>
          </cell>
        </row>
        <row r="3465">
          <cell r="B3465" t="str">
            <v>085-12-05</v>
          </cell>
          <cell r="C3465" t="str">
            <v>Пульт кнопочный ПКТ-40ПС, кнопки Пуск с фиксацией, Стоп, вверх, вниз, влево, вправо, IP54 HLT</v>
          </cell>
          <cell r="D3465" t="str">
            <v>шт.</v>
          </cell>
          <cell r="E3465">
            <v>684.27</v>
          </cell>
          <cell r="F3465">
            <v>376.3485</v>
          </cell>
        </row>
        <row r="3466">
          <cell r="B3466" t="str">
            <v>084-12-06</v>
          </cell>
          <cell r="C3466" t="str">
            <v>Пульт кнопочный ПКТ-60ПС, кнопки Пуск с фикс, Стоп, вверх, вниз, влево, вправо, вперед, назад IP54 HLT</v>
          </cell>
          <cell r="D3466" t="str">
            <v>шт.</v>
          </cell>
          <cell r="E3466">
            <v>781.08</v>
          </cell>
          <cell r="F3466">
            <v>429.594</v>
          </cell>
        </row>
        <row r="3467">
          <cell r="B3467" t="str">
            <v>Пульт кнопочный XAC-A</v>
          </cell>
        </row>
        <row r="3468">
          <cell r="B3468" t="str">
            <v>085-12-010</v>
          </cell>
          <cell r="C3468" t="str">
            <v>Пульт кнопочный XAC-A6813 6-кнопок 1 скорости, авар. стоп IP65 HLT</v>
          </cell>
          <cell r="D3468" t="str">
            <v>шт.</v>
          </cell>
          <cell r="E3468">
            <v>4001.91</v>
          </cell>
          <cell r="F3468">
            <v>2201.0505</v>
          </cell>
        </row>
        <row r="3469">
          <cell r="B3469" t="str">
            <v>085-12-011</v>
          </cell>
          <cell r="C3469" t="str">
            <v>Пульт кнопочный XAC-A681 6-кнопок IP65 HLT</v>
          </cell>
          <cell r="D3469" t="str">
            <v>шт.</v>
          </cell>
          <cell r="E3469">
            <v>3829.69</v>
          </cell>
          <cell r="F3469">
            <v>2106.3295</v>
          </cell>
        </row>
        <row r="3470">
          <cell r="B3470" t="str">
            <v>085-12-012</v>
          </cell>
          <cell r="C3470" t="str">
            <v>Пульт кнопочный XAC-A4813 4-кнопок 1 скорости, авар. стоп IP65 HLT</v>
          </cell>
          <cell r="D3470" t="str">
            <v>шт.</v>
          </cell>
          <cell r="E3470">
            <v>3607.64</v>
          </cell>
          <cell r="F3470">
            <v>1984.202</v>
          </cell>
        </row>
        <row r="3471">
          <cell r="B3471" t="str">
            <v>085-12-013</v>
          </cell>
          <cell r="C3471" t="str">
            <v>Пульт кнопочный XAC-A481 4-кнопок IP65 HLT</v>
          </cell>
          <cell r="D3471" t="str">
            <v>шт.</v>
          </cell>
          <cell r="E3471">
            <v>3401.9</v>
          </cell>
          <cell r="F3471">
            <v>1871.045</v>
          </cell>
        </row>
        <row r="3472">
          <cell r="B3472" t="str">
            <v>085-12-014</v>
          </cell>
          <cell r="C3472" t="str">
            <v>Пульт кнопочный XAC-A2813 2-кнопок 1 скорости, авар. стоп IP65 HLT</v>
          </cell>
          <cell r="D3472" t="str">
            <v>шт.</v>
          </cell>
          <cell r="E3472">
            <v>2893.37</v>
          </cell>
          <cell r="F3472">
            <v>1591.3535</v>
          </cell>
        </row>
        <row r="3473">
          <cell r="B3473" t="str">
            <v>085-12-015</v>
          </cell>
          <cell r="C3473" t="str">
            <v>Пульт кнопочный XAC-A281 2-кнопок IP65 HLT</v>
          </cell>
          <cell r="D3473" t="str">
            <v>шт.</v>
          </cell>
          <cell r="E3473">
            <v>2565.59</v>
          </cell>
          <cell r="F3473">
            <v>1411.0745</v>
          </cell>
        </row>
        <row r="3474">
          <cell r="B3474" t="str">
            <v>Выключатели кнопочные с блокировкой</v>
          </cell>
        </row>
        <row r="3475">
          <cell r="B3475" t="str">
            <v>085-23-01</v>
          </cell>
          <cell r="C3475" t="str">
            <v>Выключатель кнопочный с блокировкой ВКБ-310 6А 3P IP40 HLT</v>
          </cell>
          <cell r="D3475" t="str">
            <v>шт.</v>
          </cell>
          <cell r="E3475">
            <v>288.58</v>
          </cell>
          <cell r="F3475">
            <v>158.719</v>
          </cell>
        </row>
        <row r="3476">
          <cell r="B3476" t="str">
            <v>085-23-02</v>
          </cell>
          <cell r="C3476" t="str">
            <v>Выключатель кнопочный с блокировкой ВКБ-315 10А 3P IP40  HLT</v>
          </cell>
          <cell r="D3476" t="str">
            <v>шт.</v>
          </cell>
          <cell r="E3476">
            <v>356.22</v>
          </cell>
          <cell r="F3476">
            <v>195.921</v>
          </cell>
        </row>
        <row r="3477">
          <cell r="B3477" t="str">
            <v>085-23-03</v>
          </cell>
          <cell r="C3477" t="str">
            <v>Выключатель кнопочный с блокировкой ВКБ-330 16А 3P IP40  HLT</v>
          </cell>
          <cell r="D3477" t="str">
            <v>шт.</v>
          </cell>
          <cell r="E3477">
            <v>439.71</v>
          </cell>
          <cell r="F3477">
            <v>241.8405</v>
          </cell>
        </row>
        <row r="3478">
          <cell r="B3478" t="str">
            <v>Переключатель кулачковый ПК</v>
          </cell>
        </row>
        <row r="3479">
          <cell r="B3479" t="str">
            <v>085-21-001</v>
          </cell>
          <cell r="C3479" t="str">
            <v>Переключатель кулачковый ПК-1-101 10А 1P "0-1-2-3" IP20 HLT</v>
          </cell>
          <cell r="D3479" t="str">
            <v>шт.</v>
          </cell>
          <cell r="E3479">
            <v>1398.18</v>
          </cell>
          <cell r="F3479">
            <v>768.999</v>
          </cell>
        </row>
        <row r="3480">
          <cell r="B3480" t="str">
            <v>085-21-002</v>
          </cell>
          <cell r="C3480" t="str">
            <v>Переключатель кулачковый ПК-1-101 25А 1P "0-1-2-3" IP20 HLT</v>
          </cell>
          <cell r="D3480" t="str">
            <v>шт.</v>
          </cell>
          <cell r="E3480">
            <v>1901.33</v>
          </cell>
          <cell r="F3480">
            <v>1045.7315</v>
          </cell>
        </row>
        <row r="3481">
          <cell r="B3481" t="str">
            <v>085-21-003</v>
          </cell>
          <cell r="C3481" t="str">
            <v>Переключатель кулачковый ПК-1-101 32А 1P "0-1-2-3" IP20 HLT</v>
          </cell>
          <cell r="D3481" t="str">
            <v>шт.</v>
          </cell>
          <cell r="E3481">
            <v>3301.93</v>
          </cell>
          <cell r="F3481">
            <v>1816.0615</v>
          </cell>
        </row>
        <row r="3482">
          <cell r="B3482" t="str">
            <v>085-21-004</v>
          </cell>
          <cell r="C3482" t="str">
            <v>Переключатель кулачковый ПК-1-102 10А 2P "0-1-2-3" IP20 HLT</v>
          </cell>
          <cell r="D3482" t="str">
            <v>шт.</v>
          </cell>
          <cell r="E3482">
            <v>1808.04</v>
          </cell>
          <cell r="F3482">
            <v>994.422</v>
          </cell>
        </row>
        <row r="3483">
          <cell r="B3483" t="str">
            <v>085-21-005</v>
          </cell>
          <cell r="C3483" t="str">
            <v>Переключатель кулачковый ПК-1-102 25А 2P "0-1-2-3" IP20 HLT</v>
          </cell>
          <cell r="D3483" t="str">
            <v>шт.</v>
          </cell>
          <cell r="E3483">
            <v>2372.8</v>
          </cell>
          <cell r="F3483">
            <v>1305.04</v>
          </cell>
        </row>
        <row r="3484">
          <cell r="B3484" t="str">
            <v>085-21-006</v>
          </cell>
          <cell r="C3484" t="str">
            <v>Переключатель кулачковый ПК-1-102 32А 2P "0-1-2-3" IP20 HLT</v>
          </cell>
          <cell r="D3484" t="str">
            <v>шт.</v>
          </cell>
          <cell r="E3484">
            <v>3763.93</v>
          </cell>
          <cell r="F3484">
            <v>2070.1615</v>
          </cell>
        </row>
        <row r="3485">
          <cell r="B3485" t="str">
            <v>085-21-007</v>
          </cell>
          <cell r="C3485" t="str">
            <v>Переключатель кулачковый ПК-1-103 10А 3P "0-1-2-3" IP20 HLT</v>
          </cell>
          <cell r="D3485" t="str">
            <v>шт.</v>
          </cell>
          <cell r="E3485">
            <v>2580.09</v>
          </cell>
          <cell r="F3485">
            <v>1419.0495</v>
          </cell>
        </row>
        <row r="3486">
          <cell r="B3486" t="str">
            <v>085-21-008</v>
          </cell>
          <cell r="C3486" t="str">
            <v>Переключатель кулачковый ПК-1-103 25А 3P "0-1-2-3" IP20 HLT</v>
          </cell>
          <cell r="D3486" t="str">
            <v>шт.</v>
          </cell>
          <cell r="E3486">
            <v>3506.88</v>
          </cell>
          <cell r="F3486">
            <v>1928.784</v>
          </cell>
        </row>
        <row r="3487">
          <cell r="B3487" t="str">
            <v>085-21-009</v>
          </cell>
          <cell r="C3487" t="str">
            <v>Переключатель кулачковый ПК-1-103 32А 3P "0-1-2-3" IP20 HLT</v>
          </cell>
          <cell r="D3487" t="str">
            <v>шт.</v>
          </cell>
          <cell r="E3487">
            <v>4639.62</v>
          </cell>
          <cell r="F3487">
            <v>2551.791</v>
          </cell>
        </row>
        <row r="3488">
          <cell r="B3488" t="str">
            <v>085-21-010</v>
          </cell>
          <cell r="C3488" t="str">
            <v>Переключатель кулачковый ПК-1-101 10А 1P "0-1-2-3" IP65 HLT</v>
          </cell>
          <cell r="D3488" t="str">
            <v>шт.</v>
          </cell>
          <cell r="E3488">
            <v>1445.81</v>
          </cell>
          <cell r="F3488">
            <v>795.1955</v>
          </cell>
        </row>
        <row r="3489">
          <cell r="B3489" t="str">
            <v>085-21-011</v>
          </cell>
          <cell r="C3489" t="str">
            <v>Переключатель кулачковый ПК-1-101 25А 1P "0-1-2-3" IP65 HLT</v>
          </cell>
          <cell r="D3489" t="str">
            <v>шт.</v>
          </cell>
          <cell r="E3489">
            <v>2069.37</v>
          </cell>
          <cell r="F3489">
            <v>1138.1535</v>
          </cell>
        </row>
        <row r="3490">
          <cell r="B3490" t="str">
            <v>085-21-012</v>
          </cell>
          <cell r="C3490" t="str">
            <v>Переключатель кулачковый ПК-1-101 32А 1P "0-1-2-3" IP65 HLT</v>
          </cell>
          <cell r="D3490" t="str">
            <v>шт.</v>
          </cell>
          <cell r="E3490">
            <v>3260.03</v>
          </cell>
          <cell r="F3490">
            <v>1793.0165</v>
          </cell>
        </row>
        <row r="3491">
          <cell r="B3491" t="str">
            <v>085-21-013</v>
          </cell>
          <cell r="C3491" t="str">
            <v>Переключатель кулачковый ПК-1-102 10А 2P "0-1-2-3" IP65 HLT</v>
          </cell>
          <cell r="D3491" t="str">
            <v>шт.</v>
          </cell>
          <cell r="E3491">
            <v>1906.82</v>
          </cell>
          <cell r="F3491">
            <v>1048.751</v>
          </cell>
        </row>
        <row r="3492">
          <cell r="B3492" t="str">
            <v>085-21-014</v>
          </cell>
          <cell r="C3492" t="str">
            <v>Переключатель кулачковый ПК-1-102 25А 2P "0-1-2-3" IP65 HLT</v>
          </cell>
          <cell r="D3492" t="str">
            <v>шт.</v>
          </cell>
          <cell r="E3492">
            <v>2488.44</v>
          </cell>
          <cell r="F3492">
            <v>1368.642</v>
          </cell>
        </row>
        <row r="3493">
          <cell r="B3493" t="str">
            <v>085-21-015</v>
          </cell>
          <cell r="C3493" t="str">
            <v>Переключатель кулачковый ПК-1-102 32А 2P "0-1-2-3" IP65 HLT</v>
          </cell>
          <cell r="D3493" t="str">
            <v>шт.</v>
          </cell>
          <cell r="E3493">
            <v>3929.47</v>
          </cell>
          <cell r="F3493">
            <v>2161.2085</v>
          </cell>
        </row>
        <row r="3494">
          <cell r="B3494" t="str">
            <v>085-21-016</v>
          </cell>
          <cell r="C3494" t="str">
            <v>Переключатель кулачковый ПК-1-103 10А 3P "0-1-2-3" IP65 HLT</v>
          </cell>
          <cell r="D3494" t="str">
            <v>шт.</v>
          </cell>
          <cell r="E3494">
            <v>2593.92</v>
          </cell>
          <cell r="F3494">
            <v>1426.656</v>
          </cell>
        </row>
        <row r="3495">
          <cell r="B3495" t="str">
            <v>085-21-017</v>
          </cell>
          <cell r="C3495" t="str">
            <v>Переключатель кулачковый ПК-1-103 25А 3P "0-1-2-3" IP65 HLT</v>
          </cell>
          <cell r="D3495" t="str">
            <v>шт.</v>
          </cell>
          <cell r="E3495">
            <v>3607.88</v>
          </cell>
          <cell r="F3495">
            <v>1984.334</v>
          </cell>
        </row>
        <row r="3496">
          <cell r="B3496" t="str">
            <v>085-21-018</v>
          </cell>
          <cell r="C3496" t="str">
            <v>Переключатель кулачковый ПК-1-103 32А 3P "0-1-2-3" IP65 HLT</v>
          </cell>
          <cell r="D3496" t="str">
            <v>шт.</v>
          </cell>
          <cell r="E3496">
            <v>4540.4</v>
          </cell>
          <cell r="F3496">
            <v>2497.22</v>
          </cell>
        </row>
        <row r="3497">
          <cell r="B3497" t="str">
            <v>085-21-019</v>
          </cell>
          <cell r="C3497" t="str">
            <v>Переключатель кулачковый ПК-1-11 10А 1P "0-1" IP20 HLT</v>
          </cell>
          <cell r="D3497" t="str">
            <v>шт.</v>
          </cell>
          <cell r="E3497">
            <v>930.11</v>
          </cell>
          <cell r="F3497">
            <v>511.5605</v>
          </cell>
        </row>
        <row r="3498">
          <cell r="B3498" t="str">
            <v>085-21-020</v>
          </cell>
          <cell r="C3498" t="str">
            <v>Переключатель кулачковый ПК-1-11 25А 1P "0-1" IP20 HLT</v>
          </cell>
          <cell r="D3498" t="str">
            <v>шт.</v>
          </cell>
          <cell r="E3498">
            <v>1447.92</v>
          </cell>
          <cell r="F3498">
            <v>796.356</v>
          </cell>
        </row>
        <row r="3499">
          <cell r="B3499" t="str">
            <v>085-21-021</v>
          </cell>
          <cell r="C3499" t="str">
            <v>Переключатель кулачковый ПК-1-12 10А 2P "0-1" IP20 HLT</v>
          </cell>
          <cell r="D3499" t="str">
            <v>шт.</v>
          </cell>
          <cell r="E3499">
            <v>1343.51</v>
          </cell>
          <cell r="F3499">
            <v>738.9305</v>
          </cell>
        </row>
        <row r="3500">
          <cell r="B3500" t="str">
            <v>085-21-022</v>
          </cell>
          <cell r="C3500" t="str">
            <v>Переключатель кулачковый ПК-1-12 25А 2P "0-1" IP20 HLT</v>
          </cell>
          <cell r="D3500" t="str">
            <v>шт.</v>
          </cell>
          <cell r="E3500">
            <v>1600.82</v>
          </cell>
          <cell r="F3500">
            <v>880.451</v>
          </cell>
        </row>
        <row r="3501">
          <cell r="B3501" t="str">
            <v>085-21-023</v>
          </cell>
          <cell r="C3501" t="str">
            <v>Переключатель кулачковый ПК-1-13 10А 3P "0-1" IP20 HLT</v>
          </cell>
          <cell r="D3501" t="str">
            <v>шт.</v>
          </cell>
          <cell r="E3501">
            <v>1365.53</v>
          </cell>
          <cell r="F3501">
            <v>751.0415</v>
          </cell>
        </row>
        <row r="3502">
          <cell r="B3502" t="str">
            <v>085-21-024</v>
          </cell>
          <cell r="C3502" t="str">
            <v>Переключатель кулачковый ПК-1-13 25А 3P "0-1" IP20 HLT</v>
          </cell>
          <cell r="D3502" t="str">
            <v>шт.</v>
          </cell>
          <cell r="E3502">
            <v>2064.32</v>
          </cell>
          <cell r="F3502">
            <v>1135.376</v>
          </cell>
        </row>
        <row r="3503">
          <cell r="B3503" t="str">
            <v>085-21-025</v>
          </cell>
          <cell r="C3503" t="str">
            <v>Переключатель кулачковый ПК-1-13 32А 3P "0-1" IP20 HLT</v>
          </cell>
          <cell r="D3503" t="str">
            <v>шт.</v>
          </cell>
          <cell r="E3503">
            <v>3622.69</v>
          </cell>
          <cell r="F3503">
            <v>1992.4795</v>
          </cell>
        </row>
        <row r="3504">
          <cell r="B3504" t="str">
            <v>085-21-026</v>
          </cell>
          <cell r="C3504" t="str">
            <v>Переключатель кулачковый ПК-1-13 63А 3P "0-1" IP20 HLT</v>
          </cell>
          <cell r="D3504" t="str">
            <v>шт.</v>
          </cell>
          <cell r="E3504">
            <v>4946.41</v>
          </cell>
          <cell r="F3504">
            <v>2720.5255</v>
          </cell>
        </row>
        <row r="3505">
          <cell r="B3505" t="str">
            <v>085-21-027</v>
          </cell>
          <cell r="C3505" t="str">
            <v>Переключатель кулачковый ПК-1-14 10А 4P "0-1" IP20 HLT</v>
          </cell>
          <cell r="D3505" t="str">
            <v>шт.</v>
          </cell>
          <cell r="E3505">
            <v>1621.88</v>
          </cell>
          <cell r="F3505">
            <v>892.034</v>
          </cell>
        </row>
        <row r="3506">
          <cell r="B3506" t="str">
            <v>085-21-028</v>
          </cell>
          <cell r="C3506" t="str">
            <v>Переключатель кулачковый ПК-1-14 25А 4P "0-1" IP20 HLT</v>
          </cell>
          <cell r="D3506" t="str">
            <v>шт.</v>
          </cell>
          <cell r="E3506">
            <v>1868.75</v>
          </cell>
          <cell r="F3506">
            <v>1027.8125</v>
          </cell>
        </row>
        <row r="3507">
          <cell r="B3507" t="str">
            <v>085-21-029</v>
          </cell>
          <cell r="C3507" t="str">
            <v>Переключатель кулачковый ПК-1-21 10А 1P "1-0-2" IP20 HLT</v>
          </cell>
          <cell r="D3507" t="str">
            <v>шт.</v>
          </cell>
          <cell r="E3507">
            <v>1225.32</v>
          </cell>
          <cell r="F3507">
            <v>673.926</v>
          </cell>
        </row>
        <row r="3508">
          <cell r="B3508" t="str">
            <v>085-21-030</v>
          </cell>
          <cell r="C3508" t="str">
            <v>Переключатель кулачковый ПК-1-21 25А 1P "1-0-2" IP20 HLT</v>
          </cell>
          <cell r="D3508" t="str">
            <v>шт.</v>
          </cell>
          <cell r="E3508">
            <v>1416.87</v>
          </cell>
          <cell r="F3508">
            <v>779.2785</v>
          </cell>
        </row>
        <row r="3509">
          <cell r="B3509" t="str">
            <v>085-21-031</v>
          </cell>
          <cell r="C3509" t="str">
            <v>Переключатель кулачковый ПК-1-22 10А 2P "1-0-2" IP20 HLT</v>
          </cell>
          <cell r="D3509" t="str">
            <v>шт.</v>
          </cell>
          <cell r="E3509">
            <v>1376.86</v>
          </cell>
          <cell r="F3509">
            <v>757.273</v>
          </cell>
        </row>
        <row r="3510">
          <cell r="B3510" t="str">
            <v>085-21-032</v>
          </cell>
          <cell r="C3510" t="str">
            <v>Переключатель кулачковый ПК-1-22 25А 2P "1-0-2" IP20 HLT</v>
          </cell>
          <cell r="D3510" t="str">
            <v>шт.</v>
          </cell>
          <cell r="E3510">
            <v>1949.45</v>
          </cell>
          <cell r="F3510">
            <v>1072.1975</v>
          </cell>
        </row>
        <row r="3511">
          <cell r="B3511" t="str">
            <v>085-21-033</v>
          </cell>
          <cell r="C3511" t="str">
            <v>Переключатель кулачковый ПК-1-23 10А 3P "1-0-2" IP20 HLT</v>
          </cell>
          <cell r="D3511" t="str">
            <v>шт.</v>
          </cell>
          <cell r="E3511">
            <v>1986.55</v>
          </cell>
          <cell r="F3511">
            <v>1092.6025</v>
          </cell>
        </row>
        <row r="3512">
          <cell r="B3512" t="str">
            <v>085-21-034</v>
          </cell>
          <cell r="C3512" t="str">
            <v>Переключатель кулачковый ПК-1-23 25А 3P "1-0-2" IP20 HLT</v>
          </cell>
          <cell r="D3512" t="str">
            <v>шт.</v>
          </cell>
          <cell r="E3512">
            <v>2474.17</v>
          </cell>
          <cell r="F3512">
            <v>1360.7935</v>
          </cell>
        </row>
        <row r="3513">
          <cell r="B3513" t="str">
            <v>085-21-035</v>
          </cell>
          <cell r="C3513" t="str">
            <v>Переключатель кулачковый ПК-1-23 32А 3P "1-0-2" IP20 HLT</v>
          </cell>
          <cell r="D3513" t="str">
            <v>шт.</v>
          </cell>
          <cell r="E3513">
            <v>4160.11</v>
          </cell>
          <cell r="F3513">
            <v>2288.0605</v>
          </cell>
        </row>
        <row r="3514">
          <cell r="B3514" t="str">
            <v>085-21-036</v>
          </cell>
          <cell r="C3514" t="str">
            <v>Переключатель кулачковый ПК-1-23 63А 3P "1-0-2" IP20 HLT</v>
          </cell>
          <cell r="D3514" t="str">
            <v>шт.</v>
          </cell>
          <cell r="E3514">
            <v>7418.01</v>
          </cell>
          <cell r="F3514">
            <v>4079.9055</v>
          </cell>
        </row>
        <row r="3515">
          <cell r="B3515" t="str">
            <v>085-21-037</v>
          </cell>
          <cell r="C3515" t="str">
            <v>Переключатель кулачковый ПК-1-24 10А 4P "1-0-2" IP20 HLT</v>
          </cell>
          <cell r="D3515" t="str">
            <v>шт.</v>
          </cell>
          <cell r="E3515">
            <v>2474.99</v>
          </cell>
          <cell r="F3515">
            <v>1361.2445</v>
          </cell>
        </row>
        <row r="3516">
          <cell r="B3516" t="str">
            <v>085-21-038</v>
          </cell>
          <cell r="C3516" t="str">
            <v>Переключатель кулачковый ПК-1-24 25А 4P "1-0-2" IP20 HLT</v>
          </cell>
          <cell r="D3516" t="str">
            <v>шт.</v>
          </cell>
          <cell r="E3516">
            <v>2589.29</v>
          </cell>
          <cell r="F3516">
            <v>1424.1095</v>
          </cell>
        </row>
        <row r="3517">
          <cell r="B3517" t="str">
            <v>085-21-039</v>
          </cell>
          <cell r="C3517" t="str">
            <v>Переключатель кулачковый ПК-1-31 10А 1P "1-2" IP20 HLT</v>
          </cell>
          <cell r="D3517" t="str">
            <v>шт.</v>
          </cell>
          <cell r="E3517">
            <v>973.37</v>
          </cell>
          <cell r="F3517">
            <v>535.3535</v>
          </cell>
        </row>
        <row r="3518">
          <cell r="B3518" t="str">
            <v>085-21-040</v>
          </cell>
          <cell r="C3518" t="str">
            <v>Переключатель кулачковый ПК-1-31 25А 1P "1-2" IP20 HLT</v>
          </cell>
          <cell r="D3518" t="str">
            <v>шт.</v>
          </cell>
          <cell r="E3518">
            <v>1403.9</v>
          </cell>
          <cell r="F3518">
            <v>772.145</v>
          </cell>
        </row>
        <row r="3519">
          <cell r="B3519" t="str">
            <v>085-21-041</v>
          </cell>
          <cell r="C3519" t="str">
            <v>Переключатель кулачковый ПК-1-41 10А 1P "1-0-2" IP20 HLT</v>
          </cell>
          <cell r="D3519" t="str">
            <v>шт.</v>
          </cell>
          <cell r="E3519">
            <v>1032.11</v>
          </cell>
          <cell r="F3519">
            <v>567.6605</v>
          </cell>
        </row>
        <row r="3520">
          <cell r="B3520" t="str">
            <v>085-21-042</v>
          </cell>
          <cell r="C3520" t="str">
            <v>Переключатель кулачковый ПК-1-41 25А 1P "1-0-2" IP20 HLT</v>
          </cell>
          <cell r="D3520" t="str">
            <v>шт.</v>
          </cell>
          <cell r="E3520">
            <v>1342.38</v>
          </cell>
          <cell r="F3520">
            <v>738.309</v>
          </cell>
        </row>
        <row r="3521">
          <cell r="B3521" t="str">
            <v>085-21-043</v>
          </cell>
          <cell r="C3521" t="str">
            <v>Переключатель кулачковый ПК-1-42 10А 2P "1-0-2" IP20 HLT</v>
          </cell>
          <cell r="D3521" t="str">
            <v>шт.</v>
          </cell>
          <cell r="E3521">
            <v>1325.55</v>
          </cell>
          <cell r="F3521">
            <v>729.0525</v>
          </cell>
        </row>
        <row r="3522">
          <cell r="B3522" t="str">
            <v>085-21-044</v>
          </cell>
          <cell r="C3522" t="str">
            <v>Переключатель кулачковый ПК-1-42 25А 2P "1-0-2" IP20 HLT</v>
          </cell>
          <cell r="D3522" t="str">
            <v>шт.</v>
          </cell>
          <cell r="E3522">
            <v>1753.63</v>
          </cell>
          <cell r="F3522">
            <v>964.4965</v>
          </cell>
        </row>
        <row r="3523">
          <cell r="B3523" t="str">
            <v>085-21-045</v>
          </cell>
          <cell r="C3523" t="str">
            <v>Переключатель кулачковый ПК-1-43 10А 3P "1-0-2" IP20 HLT</v>
          </cell>
          <cell r="D3523" t="str">
            <v>шт.</v>
          </cell>
          <cell r="E3523">
            <v>1643.51</v>
          </cell>
          <cell r="F3523">
            <v>903.9305</v>
          </cell>
        </row>
        <row r="3524">
          <cell r="B3524" t="str">
            <v>085-21-046</v>
          </cell>
          <cell r="C3524" t="str">
            <v>Переключатель кулачковый ПК-1-43 25А 3P "1-0-2" IP20 HLT</v>
          </cell>
          <cell r="D3524" t="str">
            <v>шт.</v>
          </cell>
          <cell r="E3524">
            <v>2629.38</v>
          </cell>
          <cell r="F3524">
            <v>1446.159</v>
          </cell>
        </row>
        <row r="3525">
          <cell r="B3525" t="str">
            <v>085-21-047</v>
          </cell>
          <cell r="C3525" t="str">
            <v>Переключатель кулачковый ПК-1-43 32А 3P "1-0-2" IP20 HLT</v>
          </cell>
          <cell r="D3525" t="str">
            <v>шт.</v>
          </cell>
          <cell r="E3525">
            <v>4329.03</v>
          </cell>
          <cell r="F3525">
            <v>2380.9665</v>
          </cell>
        </row>
        <row r="3526">
          <cell r="B3526" t="str">
            <v>085-21-048</v>
          </cell>
          <cell r="C3526" t="str">
            <v>Переключатель кулачковый ПК-1-43 63А 3P "1-0-2" IP20 HLT</v>
          </cell>
          <cell r="D3526" t="str">
            <v>шт.</v>
          </cell>
          <cell r="E3526">
            <v>7236.62</v>
          </cell>
          <cell r="F3526">
            <v>3980.141</v>
          </cell>
        </row>
        <row r="3527">
          <cell r="B3527" t="str">
            <v>085-21-049</v>
          </cell>
          <cell r="C3527" t="str">
            <v>Переключатель кулачковый ПК-1-51 10А 1P "1-2" IP20 HLT</v>
          </cell>
          <cell r="D3527" t="str">
            <v>шт.</v>
          </cell>
          <cell r="E3527">
            <v>1139.14</v>
          </cell>
          <cell r="F3527">
            <v>626.527</v>
          </cell>
        </row>
        <row r="3528">
          <cell r="B3528" t="str">
            <v>085-21-050</v>
          </cell>
          <cell r="C3528" t="str">
            <v>Переключатель кулачковый ПК-1-51 25А 1P "1-2" IP20 HLT</v>
          </cell>
          <cell r="D3528" t="str">
            <v>шт.</v>
          </cell>
          <cell r="E3528">
            <v>1221.48</v>
          </cell>
          <cell r="F3528">
            <v>671.814</v>
          </cell>
        </row>
        <row r="3529">
          <cell r="B3529" t="str">
            <v>085-21-051</v>
          </cell>
          <cell r="C3529" t="str">
            <v>Переключатель кулачковый ПК-1-52 10А 2P "1-2" IP20 HLT</v>
          </cell>
          <cell r="D3529" t="str">
            <v>шт.</v>
          </cell>
          <cell r="E3529">
            <v>1656.98</v>
          </cell>
          <cell r="F3529">
            <v>911.339</v>
          </cell>
        </row>
        <row r="3530">
          <cell r="B3530" t="str">
            <v>085-21-052</v>
          </cell>
          <cell r="C3530" t="str">
            <v>Переключатель кулачковый ПК-1-52 25А 2P "1-2" IP20 HLT</v>
          </cell>
          <cell r="D3530" t="str">
            <v>шт.</v>
          </cell>
          <cell r="E3530">
            <v>2168.77</v>
          </cell>
          <cell r="F3530">
            <v>1192.8235</v>
          </cell>
        </row>
        <row r="3531">
          <cell r="B3531" t="str">
            <v>085-21-053</v>
          </cell>
          <cell r="C3531" t="str">
            <v>Переключатель кулачковый ПК-1-53 10А 3P "1-2" IP20 HLT</v>
          </cell>
          <cell r="D3531" t="str">
            <v>шт.</v>
          </cell>
          <cell r="E3531">
            <v>2079.06</v>
          </cell>
          <cell r="F3531">
            <v>1143.483</v>
          </cell>
        </row>
        <row r="3532">
          <cell r="B3532" t="str">
            <v>085-21-054</v>
          </cell>
          <cell r="C3532" t="str">
            <v>Переключатель кулачковый ПК-1-53 25А 3P "1-2" IP20 HLT</v>
          </cell>
          <cell r="D3532" t="str">
            <v>шт.</v>
          </cell>
          <cell r="E3532">
            <v>2684.11</v>
          </cell>
          <cell r="F3532">
            <v>1476.2605</v>
          </cell>
        </row>
        <row r="3533">
          <cell r="B3533" t="str">
            <v>085-21-055</v>
          </cell>
          <cell r="C3533" t="str">
            <v>Переключатель кулачковый ПК-1-53 32А 3P "1-2" IP20 HLT</v>
          </cell>
          <cell r="D3533" t="str">
            <v>шт.</v>
          </cell>
          <cell r="E3533">
            <v>4159.86</v>
          </cell>
          <cell r="F3533">
            <v>2287.923</v>
          </cell>
        </row>
        <row r="3534">
          <cell r="B3534" t="str">
            <v>085-21-056</v>
          </cell>
          <cell r="C3534" t="str">
            <v>Переключатель кулачковый ПК-1-53 63А 3P "1-2" IP20 HLT</v>
          </cell>
          <cell r="D3534" t="str">
            <v>шт.</v>
          </cell>
          <cell r="E3534">
            <v>7655.26</v>
          </cell>
          <cell r="F3534">
            <v>4210.393</v>
          </cell>
        </row>
        <row r="3535">
          <cell r="B3535" t="str">
            <v>085-21-057</v>
          </cell>
          <cell r="C3535" t="str">
            <v>Переключатель кулачковый ПК-1-64 10А для вольтметра IP20 HLT</v>
          </cell>
          <cell r="D3535" t="str">
            <v>шт.</v>
          </cell>
          <cell r="E3535">
            <v>2061.32</v>
          </cell>
          <cell r="F3535">
            <v>1133.726</v>
          </cell>
        </row>
        <row r="3536">
          <cell r="B3536" t="str">
            <v>085-21-058</v>
          </cell>
          <cell r="C3536" t="str">
            <v>Переключатель кулачковый ПК-3-13 16А 3P "ВКЛ-ВЫКЛ" IP54 HLT</v>
          </cell>
          <cell r="D3536" t="str">
            <v>шт.</v>
          </cell>
          <cell r="E3536">
            <v>2488.69</v>
          </cell>
          <cell r="F3536">
            <v>1368.7795</v>
          </cell>
        </row>
        <row r="3537">
          <cell r="B3537" t="str">
            <v>085-21-059</v>
          </cell>
          <cell r="C3537" t="str">
            <v>Переключатель кулачковый ПК-3-13 25А 3P "ВКЛ-ВЫКЛ" IP54 HLT</v>
          </cell>
          <cell r="D3537" t="str">
            <v>шт.</v>
          </cell>
          <cell r="E3537">
            <v>3096.36</v>
          </cell>
          <cell r="F3537">
            <v>1702.998</v>
          </cell>
        </row>
        <row r="3538">
          <cell r="B3538" t="str">
            <v>085-21-060</v>
          </cell>
          <cell r="C3538" t="str">
            <v>Переключатель кулачковый ПК-3-13 40А 3P "ВКЛ-ВЫКЛ" IP54 HLT</v>
          </cell>
          <cell r="D3538" t="str">
            <v>шт.</v>
          </cell>
          <cell r="E3538">
            <v>5480.79</v>
          </cell>
          <cell r="F3538">
            <v>3014.4345</v>
          </cell>
        </row>
        <row r="3539">
          <cell r="B3539" t="str">
            <v>085-21-061</v>
          </cell>
          <cell r="C3539" t="str">
            <v>Переключатель кулачковый ПК-3-13 63А 3P "ВКЛ-ВЫКЛ" IP54 HLT</v>
          </cell>
          <cell r="D3539" t="str">
            <v>шт.</v>
          </cell>
          <cell r="E3539">
            <v>6860.52</v>
          </cell>
          <cell r="F3539">
            <v>3773.286</v>
          </cell>
        </row>
        <row r="3540">
          <cell r="B3540" t="str">
            <v>085-21-062</v>
          </cell>
          <cell r="C3540" t="str">
            <v>Переключатель кулачковый ПК-1-11 10А 1P "0-1" IP65 HLT</v>
          </cell>
          <cell r="D3540" t="str">
            <v>шт.</v>
          </cell>
          <cell r="E3540">
            <v>1027.69</v>
          </cell>
          <cell r="F3540">
            <v>565.2295</v>
          </cell>
        </row>
        <row r="3541">
          <cell r="B3541" t="str">
            <v>085-21-066</v>
          </cell>
          <cell r="C3541" t="str">
            <v>Переключатель кулачковый ПК-1-11 25А 1P "0-1" IP65 HLT</v>
          </cell>
          <cell r="D3541" t="str">
            <v>шт.</v>
          </cell>
          <cell r="E3541">
            <v>1468.41</v>
          </cell>
          <cell r="F3541">
            <v>807.6255</v>
          </cell>
        </row>
        <row r="3542">
          <cell r="B3542" t="str">
            <v>085-21-070</v>
          </cell>
          <cell r="C3542" t="str">
            <v>Переключатель кулачковый ПК-1-12 10А 2P "0-1" IP65 HLT</v>
          </cell>
          <cell r="D3542" t="str">
            <v>шт.</v>
          </cell>
          <cell r="E3542">
            <v>1502.91</v>
          </cell>
          <cell r="F3542">
            <v>826.6005</v>
          </cell>
        </row>
        <row r="3543">
          <cell r="B3543" t="str">
            <v>085-21-076</v>
          </cell>
          <cell r="C3543" t="str">
            <v>Переключатель кулачковый ПК-1-12 25А 2P "0-1" IP65 HLT</v>
          </cell>
          <cell r="D3543" t="str">
            <v>шт.</v>
          </cell>
          <cell r="E3543">
            <v>1703.01</v>
          </cell>
          <cell r="F3543">
            <v>936.6555</v>
          </cell>
        </row>
        <row r="3544">
          <cell r="B3544" t="str">
            <v>085-21-073</v>
          </cell>
          <cell r="C3544" t="str">
            <v>Переключатель кулачковый ПК-1-121 10А 1P "0-1-2-3" IP65 HLT</v>
          </cell>
          <cell r="D3544" t="str">
            <v>шт.</v>
          </cell>
          <cell r="E3544">
            <v>1425.04</v>
          </cell>
          <cell r="F3544">
            <v>783.772</v>
          </cell>
        </row>
        <row r="3545">
          <cell r="B3545" t="str">
            <v>085-21-075</v>
          </cell>
          <cell r="C3545" t="str">
            <v>Переключатель кулачковый ПК-1-121 25А 1P "0-1-2-3" IP65 HLT</v>
          </cell>
          <cell r="D3545" t="str">
            <v>шт.</v>
          </cell>
          <cell r="E3545">
            <v>2079.68</v>
          </cell>
          <cell r="F3545">
            <v>1143.824</v>
          </cell>
        </row>
        <row r="3546">
          <cell r="B3546" t="str">
            <v>085-21-078</v>
          </cell>
          <cell r="C3546" t="str">
            <v>Переключатель кулачковый ПК-1-13 10А 3P "0-1" IP65 HLT</v>
          </cell>
          <cell r="D3546" t="str">
            <v>шт.</v>
          </cell>
          <cell r="E3546">
            <v>1447.94</v>
          </cell>
          <cell r="F3546">
            <v>796.367</v>
          </cell>
        </row>
        <row r="3547">
          <cell r="B3547" t="str">
            <v>085-21-080</v>
          </cell>
          <cell r="C3547" t="str">
            <v>Переключатель кулачковый ПК-1-13 25А 3P "0-1" IP65 HLT</v>
          </cell>
          <cell r="D3547" t="str">
            <v>шт.</v>
          </cell>
          <cell r="E3547">
            <v>2283.07</v>
          </cell>
          <cell r="F3547">
            <v>1255.6885</v>
          </cell>
        </row>
        <row r="3548">
          <cell r="B3548" t="str">
            <v>085-21-082</v>
          </cell>
          <cell r="C3548" t="str">
            <v>Переключатель кулачковый ПК-1-13 32А 3P "0-1" IP65 HLT</v>
          </cell>
          <cell r="D3548" t="str">
            <v>шт.</v>
          </cell>
          <cell r="E3548">
            <v>3737.59</v>
          </cell>
          <cell r="F3548">
            <v>2055.6745</v>
          </cell>
        </row>
        <row r="3549">
          <cell r="B3549" t="str">
            <v>085-21-084</v>
          </cell>
          <cell r="C3549" t="str">
            <v>Переключатель кулачковый ПК-1-13 63А 3P "0-1" IP65 HLT</v>
          </cell>
          <cell r="D3549" t="str">
            <v>шт.</v>
          </cell>
          <cell r="E3549">
            <v>5224.25</v>
          </cell>
          <cell r="F3549">
            <v>2873.3375</v>
          </cell>
        </row>
        <row r="3550">
          <cell r="B3550" t="str">
            <v>085-21-086</v>
          </cell>
          <cell r="C3550" t="str">
            <v>Переключатель кулачковый ПК-1-14 10А 4P "0-1" IP65 HLT</v>
          </cell>
          <cell r="D3550" t="str">
            <v>шт.</v>
          </cell>
          <cell r="E3550">
            <v>1631.97</v>
          </cell>
          <cell r="F3550">
            <v>897.5835</v>
          </cell>
        </row>
        <row r="3551">
          <cell r="B3551" t="str">
            <v>085-21-088</v>
          </cell>
          <cell r="C3551" t="str">
            <v>Переключатель кулачковый ПК-1-14 25А 4P "0-1" IP65 HLT</v>
          </cell>
          <cell r="D3551" t="str">
            <v>шт.</v>
          </cell>
          <cell r="E3551">
            <v>2079.16</v>
          </cell>
          <cell r="F3551">
            <v>1143.538</v>
          </cell>
        </row>
        <row r="3552">
          <cell r="B3552" t="str">
            <v>085-21-091</v>
          </cell>
          <cell r="C3552" t="str">
            <v>Переключатель кулачковый ПК-1-21 10А 1P "1-0-2" IP65 HLT</v>
          </cell>
          <cell r="D3552" t="str">
            <v>шт.</v>
          </cell>
          <cell r="E3552">
            <v>1266.56</v>
          </cell>
          <cell r="F3552">
            <v>696.608</v>
          </cell>
        </row>
        <row r="3553">
          <cell r="B3553" t="str">
            <v>085-21-093</v>
          </cell>
          <cell r="C3553" t="str">
            <v>Переключатель кулачковый ПК-1-21 25А 1P "1-0-2" IP65 HLT</v>
          </cell>
          <cell r="D3553" t="str">
            <v>шт.</v>
          </cell>
          <cell r="E3553">
            <v>1416.63</v>
          </cell>
          <cell r="F3553">
            <v>779.1465</v>
          </cell>
        </row>
        <row r="3554">
          <cell r="B3554" t="str">
            <v>085-21-095</v>
          </cell>
          <cell r="C3554" t="str">
            <v>Переключатель кулачковый ПК-1-22 10А 2P "1-0-2" IP65 HLT</v>
          </cell>
          <cell r="D3554" t="str">
            <v>шт.</v>
          </cell>
          <cell r="E3554">
            <v>1484.28</v>
          </cell>
          <cell r="F3554">
            <v>816.354</v>
          </cell>
        </row>
        <row r="3555">
          <cell r="B3555" t="str">
            <v>085-21-097</v>
          </cell>
          <cell r="C3555" t="str">
            <v>Переключатель кулачковый ПК-1-22 25А 2P "1-0-2" IP65 HLT</v>
          </cell>
          <cell r="D3555" t="str">
            <v>шт.</v>
          </cell>
          <cell r="E3555">
            <v>2058.84</v>
          </cell>
          <cell r="F3555">
            <v>1132.362</v>
          </cell>
        </row>
        <row r="3556">
          <cell r="B3556" t="str">
            <v>085-21-099</v>
          </cell>
          <cell r="C3556" t="str">
            <v>Переключатель кулачковый ПК-1-23 10А 3P "1-0-2" IP65 HLT</v>
          </cell>
          <cell r="D3556" t="str">
            <v>шт.</v>
          </cell>
          <cell r="E3556">
            <v>2061.55</v>
          </cell>
          <cell r="F3556">
            <v>1133.8525</v>
          </cell>
        </row>
        <row r="3557">
          <cell r="B3557" t="str">
            <v>085-21-101</v>
          </cell>
          <cell r="C3557" t="str">
            <v>Переключатель кулачковый ПК-1-23 25А 3P "1-0-2" IP65 HLT</v>
          </cell>
          <cell r="D3557" t="str">
            <v>шт.</v>
          </cell>
          <cell r="E3557">
            <v>2457.53</v>
          </cell>
          <cell r="F3557">
            <v>1351.6415</v>
          </cell>
        </row>
        <row r="3558">
          <cell r="B3558" t="str">
            <v>085-21-103</v>
          </cell>
          <cell r="C3558" t="str">
            <v>Переключатель кулачковый ПК-1-23 32А 3P "1-0-2" IP65 HLT</v>
          </cell>
          <cell r="D3558" t="str">
            <v>шт.</v>
          </cell>
          <cell r="E3558">
            <v>4310.33</v>
          </cell>
          <cell r="F3558">
            <v>2370.6815</v>
          </cell>
        </row>
        <row r="3559">
          <cell r="B3559" t="str">
            <v>085-21-105</v>
          </cell>
          <cell r="C3559" t="str">
            <v>Переключатель кулачковый ПК-1-23 63А 3P "1-0-2" IP65 HLT</v>
          </cell>
          <cell r="D3559" t="str">
            <v>шт.</v>
          </cell>
          <cell r="E3559">
            <v>7731.24</v>
          </cell>
          <cell r="F3559">
            <v>4252.182</v>
          </cell>
        </row>
        <row r="3560">
          <cell r="B3560" t="str">
            <v>085-21-107</v>
          </cell>
          <cell r="C3560" t="str">
            <v>Переключатель кулачковый ПК-1-24 10А 4P "1-0-2" IP65 HLT</v>
          </cell>
          <cell r="D3560" t="str">
            <v>шт.</v>
          </cell>
          <cell r="E3560">
            <v>2602.15</v>
          </cell>
          <cell r="F3560">
            <v>1431.1825</v>
          </cell>
        </row>
        <row r="3561">
          <cell r="B3561" t="str">
            <v>085-21-109</v>
          </cell>
          <cell r="C3561" t="str">
            <v>Переключатель кулачковый ПК-1-24 25А 4P "1-0-2" IP65 HLT</v>
          </cell>
          <cell r="D3561" t="str">
            <v>шт.</v>
          </cell>
          <cell r="E3561">
            <v>3000.47</v>
          </cell>
          <cell r="F3561">
            <v>1650.2585</v>
          </cell>
        </row>
        <row r="3562">
          <cell r="B3562" t="str">
            <v>085-21-111</v>
          </cell>
          <cell r="C3562" t="str">
            <v>Переключатель кулачковый ПК-1-31 10А 1P "1-2" IP65 HLT</v>
          </cell>
          <cell r="D3562" t="str">
            <v>шт.</v>
          </cell>
          <cell r="E3562">
            <v>1022.57</v>
          </cell>
          <cell r="F3562">
            <v>562.4135</v>
          </cell>
        </row>
        <row r="3563">
          <cell r="B3563" t="str">
            <v>085-21-112</v>
          </cell>
          <cell r="C3563" t="str">
            <v>Переключатель кулачковый ПК-1-31 25А 1P "1-2" IP65 HLT</v>
          </cell>
          <cell r="D3563" t="str">
            <v>шт.</v>
          </cell>
          <cell r="E3563">
            <v>1383.24</v>
          </cell>
          <cell r="F3563">
            <v>760.782</v>
          </cell>
        </row>
        <row r="3564">
          <cell r="B3564" t="str">
            <v>085-21-113</v>
          </cell>
          <cell r="C3564" t="str">
            <v>Переключатель кулачковый ПК-1-41 10А 1P "1-0-2" IP65 HLT</v>
          </cell>
          <cell r="D3564" t="str">
            <v>шт.</v>
          </cell>
          <cell r="E3564">
            <v>1135.4</v>
          </cell>
          <cell r="F3564">
            <v>624.47</v>
          </cell>
        </row>
        <row r="3565">
          <cell r="B3565" t="str">
            <v>085-21-114</v>
          </cell>
          <cell r="C3565" t="str">
            <v>Переключатель кулачковый ПК-1-41 25А 1P "1-0-2" IP65 HLT</v>
          </cell>
          <cell r="D3565" t="str">
            <v>шт.</v>
          </cell>
          <cell r="E3565">
            <v>1430.69</v>
          </cell>
          <cell r="F3565">
            <v>786.8795</v>
          </cell>
        </row>
        <row r="3566">
          <cell r="B3566" t="str">
            <v>085-21-115</v>
          </cell>
          <cell r="C3566" t="str">
            <v>Переключатель кулачковый ПК-1-42 10А 2P "1-0-2" IP65 HLT</v>
          </cell>
          <cell r="D3566" t="str">
            <v>шт.</v>
          </cell>
          <cell r="E3566">
            <v>1349.04</v>
          </cell>
          <cell r="F3566">
            <v>741.972</v>
          </cell>
        </row>
        <row r="3567">
          <cell r="B3567" t="str">
            <v>085-21-116</v>
          </cell>
          <cell r="C3567" t="str">
            <v>Переключатель кулачковый ПК-1-42 25А 2P "1-0-2" IP65 HLT</v>
          </cell>
          <cell r="D3567" t="str">
            <v>шт.</v>
          </cell>
          <cell r="E3567">
            <v>2000.35</v>
          </cell>
          <cell r="F3567">
            <v>1100.1925</v>
          </cell>
        </row>
        <row r="3568">
          <cell r="B3568" t="str">
            <v>085-21-117</v>
          </cell>
          <cell r="C3568" t="str">
            <v>Переключатель кулачковый ПК-1-43 10А 3P "1-0-2" IP65 HLT</v>
          </cell>
          <cell r="D3568" t="str">
            <v>шт.</v>
          </cell>
          <cell r="E3568">
            <v>1830.64</v>
          </cell>
          <cell r="F3568">
            <v>1006.852</v>
          </cell>
        </row>
        <row r="3569">
          <cell r="B3569" t="str">
            <v>085-21-118</v>
          </cell>
          <cell r="C3569" t="str">
            <v>Переключатель кулачковый ПК-1-43 25А 3P "1-0-2" IP65 HLT</v>
          </cell>
          <cell r="D3569" t="str">
            <v>шт.</v>
          </cell>
          <cell r="E3569">
            <v>2787.97</v>
          </cell>
          <cell r="F3569">
            <v>1533.3835</v>
          </cell>
        </row>
        <row r="3570">
          <cell r="B3570" t="str">
            <v>085-21-119</v>
          </cell>
          <cell r="C3570" t="str">
            <v>Переключатель кулачковый ПК-1-43 32А 3P "1-0-2" IP65 HLT</v>
          </cell>
          <cell r="D3570" t="str">
            <v>шт.</v>
          </cell>
          <cell r="E3570">
            <v>4332.21</v>
          </cell>
          <cell r="F3570">
            <v>2382.7155</v>
          </cell>
        </row>
        <row r="3571">
          <cell r="B3571" t="str">
            <v>085-21-120</v>
          </cell>
          <cell r="C3571" t="str">
            <v>Переключатель кулачковый ПК-1-43 63А 3P "1-0-2" IP65 HLT</v>
          </cell>
          <cell r="D3571" t="str">
            <v>шт.</v>
          </cell>
          <cell r="E3571">
            <v>7826.99</v>
          </cell>
          <cell r="F3571">
            <v>4304.8445</v>
          </cell>
        </row>
        <row r="3572">
          <cell r="B3572" t="str">
            <v>085-21-121</v>
          </cell>
          <cell r="C3572" t="str">
            <v>Переключатель кулачковый ПК-1-51 10А 1P "1-2" IP65 HLT</v>
          </cell>
          <cell r="D3572" t="str">
            <v>шт.</v>
          </cell>
          <cell r="E3572">
            <v>1213.74</v>
          </cell>
          <cell r="F3572">
            <v>667.557</v>
          </cell>
        </row>
        <row r="3573">
          <cell r="B3573" t="str">
            <v>085-21-122</v>
          </cell>
          <cell r="C3573" t="str">
            <v>Переключатель кулачковый ПК-1-51 25А 1P "1-2" IP65 HLT</v>
          </cell>
          <cell r="D3573" t="str">
            <v>шт.</v>
          </cell>
          <cell r="E3573">
            <v>1262.62</v>
          </cell>
          <cell r="F3573">
            <v>694.441</v>
          </cell>
        </row>
        <row r="3574">
          <cell r="B3574" t="str">
            <v>085-21-123</v>
          </cell>
          <cell r="C3574" t="str">
            <v>Переключатель кулачковый ПК-1-52 10А 2P "1-2" IP65 HLT</v>
          </cell>
          <cell r="D3574" t="str">
            <v>шт.</v>
          </cell>
          <cell r="E3574">
            <v>1626.45</v>
          </cell>
          <cell r="F3574">
            <v>894.5475</v>
          </cell>
        </row>
        <row r="3575">
          <cell r="B3575" t="str">
            <v>085-21-124</v>
          </cell>
          <cell r="C3575" t="str">
            <v>Переключатель кулачковый ПК-1-52 25А 2P "1-2" IP65 HLT</v>
          </cell>
          <cell r="D3575" t="str">
            <v>шт.</v>
          </cell>
          <cell r="E3575">
            <v>2177</v>
          </cell>
          <cell r="F3575">
            <v>1197.35</v>
          </cell>
        </row>
        <row r="3576">
          <cell r="B3576" t="str">
            <v>085-21-125</v>
          </cell>
          <cell r="C3576" t="str">
            <v>Переключатель кулачковый ПК-1-53 10А 3P "1-2" IP65 HLT</v>
          </cell>
          <cell r="D3576" t="str">
            <v>шт.</v>
          </cell>
          <cell r="E3576">
            <v>1988.97</v>
          </cell>
          <cell r="F3576">
            <v>1093.9335</v>
          </cell>
        </row>
        <row r="3577">
          <cell r="B3577" t="str">
            <v>085-21-126</v>
          </cell>
          <cell r="C3577" t="str">
            <v>Переключатель кулачковый ПК-1-53 25А 3P "1-2" IP65 HLT</v>
          </cell>
          <cell r="D3577" t="str">
            <v>шт.</v>
          </cell>
          <cell r="E3577">
            <v>2726.32</v>
          </cell>
          <cell r="F3577">
            <v>1499.476</v>
          </cell>
        </row>
        <row r="3578">
          <cell r="B3578" t="str">
            <v>085-21-127</v>
          </cell>
          <cell r="C3578" t="str">
            <v>Переключатель кулачковый ПК-1-53 32А 3P "1-2" IP65 HLT</v>
          </cell>
          <cell r="D3578" t="str">
            <v>шт.</v>
          </cell>
          <cell r="E3578">
            <v>4072.31</v>
          </cell>
          <cell r="F3578">
            <v>2239.7705</v>
          </cell>
        </row>
        <row r="3579">
          <cell r="B3579" t="str">
            <v>085-21-128</v>
          </cell>
          <cell r="C3579" t="str">
            <v>Переключатель кулачковый ПК-1-53 63А 3P "1-2" IP65 HLT</v>
          </cell>
          <cell r="D3579" t="str">
            <v>шт.</v>
          </cell>
          <cell r="E3579">
            <v>7772.35</v>
          </cell>
          <cell r="F3579">
            <v>4274.7925</v>
          </cell>
        </row>
        <row r="3580">
          <cell r="B3580" t="str">
            <v>085-21-129</v>
          </cell>
          <cell r="C3580" t="str">
            <v>Переключатель кулачковый ПК-1-64 10А для вольтметра IP65 HLT</v>
          </cell>
          <cell r="D3580" t="str">
            <v>шт.</v>
          </cell>
          <cell r="E3580">
            <v>2204.96</v>
          </cell>
          <cell r="F3580">
            <v>1212.728</v>
          </cell>
        </row>
        <row r="3581">
          <cell r="B3581" t="str">
            <v>085-21-131</v>
          </cell>
          <cell r="C3581" t="str">
            <v>Переключатель кулачковый ПК-1-73 10А 3P для вольтметра (линейное напряжение) IP65 HLT</v>
          </cell>
          <cell r="D3581" t="str">
            <v>шт.</v>
          </cell>
          <cell r="E3581">
            <v>1468.1</v>
          </cell>
          <cell r="F3581">
            <v>807.455</v>
          </cell>
        </row>
        <row r="3582">
          <cell r="B3582" t="str">
            <v>085-21-133</v>
          </cell>
          <cell r="C3582" t="str">
            <v>Переключатель кулачковый ПК-1-84 10А 4P для вольтметра (фазное напряжение) IP65 HLT</v>
          </cell>
          <cell r="D3582" t="str">
            <v>шт.</v>
          </cell>
          <cell r="E3582">
            <v>1468.1</v>
          </cell>
          <cell r="F3582">
            <v>807.455</v>
          </cell>
        </row>
        <row r="3583">
          <cell r="B3583" t="str">
            <v>085-21-135</v>
          </cell>
          <cell r="C3583" t="str">
            <v>Переключатель кулачковый ПК-1-94 10А 4P для амперметра IP65 HLT</v>
          </cell>
          <cell r="D3583" t="str">
            <v>шт.</v>
          </cell>
          <cell r="E3583">
            <v>1857.04</v>
          </cell>
          <cell r="F3583">
            <v>1021.372</v>
          </cell>
        </row>
        <row r="3584">
          <cell r="B3584" t="str">
            <v>085-21-130</v>
          </cell>
          <cell r="C3584" t="str">
            <v>Переключатель кулачковый ПК-1-73 10А 3P для вольтметра линейное напряжение IP20 HLT</v>
          </cell>
          <cell r="D3584" t="str">
            <v>шт.</v>
          </cell>
          <cell r="E3584">
            <v>1427.37</v>
          </cell>
          <cell r="F3584">
            <v>785.0535</v>
          </cell>
        </row>
        <row r="3585">
          <cell r="B3585" t="str">
            <v>085-21-132</v>
          </cell>
          <cell r="C3585" t="str">
            <v>Переключатель кулачковый ПК-1-84 10А 4P для вольтметра (для фазного напряжения) IP20 HLT</v>
          </cell>
          <cell r="D3585" t="str">
            <v>шт.</v>
          </cell>
          <cell r="E3585">
            <v>1427.37</v>
          </cell>
          <cell r="F3585">
            <v>785.0535</v>
          </cell>
        </row>
        <row r="3586">
          <cell r="B3586" t="str">
            <v>085-21-134</v>
          </cell>
          <cell r="C3586" t="str">
            <v>Переключатель кулачковый ПК-1-94 10А 4P для амперметра IP20 HLT</v>
          </cell>
          <cell r="D3586" t="str">
            <v>шт.</v>
          </cell>
          <cell r="E3586">
            <v>1828.1</v>
          </cell>
          <cell r="F3586">
            <v>1005.455</v>
          </cell>
        </row>
        <row r="3587">
          <cell r="B3587" t="str">
            <v>085-21-072</v>
          </cell>
          <cell r="C3587" t="str">
            <v>Переключатель кулачковый ПК-1-121 10А 1P "0-1-2-3" IP20 HLT</v>
          </cell>
          <cell r="D3587" t="str">
            <v>шт.</v>
          </cell>
          <cell r="E3587">
            <v>1364.91</v>
          </cell>
          <cell r="F3587">
            <v>750.7005</v>
          </cell>
        </row>
        <row r="3588">
          <cell r="B3588" t="str">
            <v>085-21-074</v>
          </cell>
          <cell r="C3588" t="str">
            <v>Переключатель кулачковый ПК-1-121 25А 1P "0-1-2-3" IP20 HLT</v>
          </cell>
          <cell r="D3588" t="str">
            <v>шт.</v>
          </cell>
          <cell r="E3588">
            <v>1872.05</v>
          </cell>
          <cell r="F3588">
            <v>1029.6275</v>
          </cell>
        </row>
        <row r="3589">
          <cell r="B3589" t="str">
            <v>085-21-068</v>
          </cell>
          <cell r="C3589" t="str">
            <v>Переключатель кулачковый ПК-1-113 10А 3P "0-1" с ключом IP20 HLT</v>
          </cell>
          <cell r="D3589" t="str">
            <v>шт.</v>
          </cell>
          <cell r="E3589">
            <v>3424.95</v>
          </cell>
          <cell r="F3589">
            <v>1883.7225</v>
          </cell>
        </row>
        <row r="3590">
          <cell r="B3590" t="str">
            <v>085-21-069</v>
          </cell>
          <cell r="C3590" t="str">
            <v>Переключатель кулачковый ПК-1-113 25А 3P "0-1" с ключом IP20 HLT</v>
          </cell>
          <cell r="D3590" t="str">
            <v>шт.</v>
          </cell>
          <cell r="E3590">
            <v>3103.69</v>
          </cell>
          <cell r="F3590">
            <v>1707.0295</v>
          </cell>
        </row>
        <row r="3591">
          <cell r="B3591" t="str">
            <v>085-21-064</v>
          </cell>
          <cell r="C3591" t="str">
            <v>Переключатель кулачковый ПК-1-112 10А 2P "0-1" с ключом IP20 HLT</v>
          </cell>
          <cell r="D3591" t="str">
            <v>шт.</v>
          </cell>
          <cell r="E3591">
            <v>2800.47</v>
          </cell>
          <cell r="F3591">
            <v>1540.2585</v>
          </cell>
        </row>
        <row r="3592">
          <cell r="B3592" t="str">
            <v>085-21-065</v>
          </cell>
          <cell r="C3592" t="str">
            <v>Переключатель кулачковый ПК-1-112 25А 2P "0-1" с ключом IP20 HLT</v>
          </cell>
          <cell r="D3592" t="str">
            <v>шт.</v>
          </cell>
          <cell r="E3592">
            <v>2890.59</v>
          </cell>
          <cell r="F3592">
            <v>1589.8245</v>
          </cell>
        </row>
        <row r="3593">
          <cell r="B3593" t="str">
            <v>085-21-063</v>
          </cell>
          <cell r="C3593" t="str">
            <v>Переключатель кулачковый ПК-1-11 10А 1P "0-1" с блокировкой IP65 HLT</v>
          </cell>
          <cell r="D3593" t="str">
            <v>шт.</v>
          </cell>
          <cell r="E3593">
            <v>1249.47</v>
          </cell>
          <cell r="F3593">
            <v>687.2085</v>
          </cell>
        </row>
        <row r="3594">
          <cell r="B3594" t="str">
            <v>085-21-067</v>
          </cell>
          <cell r="C3594" t="str">
            <v>Переключатель кулачковый ПК-1-11 25А 1P "0-1" с блокировкой IP65 HLT</v>
          </cell>
          <cell r="D3594" t="str">
            <v>шт.</v>
          </cell>
          <cell r="E3594">
            <v>1443.42</v>
          </cell>
          <cell r="F3594">
            <v>793.881</v>
          </cell>
        </row>
        <row r="3595">
          <cell r="B3595" t="str">
            <v>085-21-071</v>
          </cell>
          <cell r="C3595" t="str">
            <v>Переключатель кулачковый ПК-1-12 10А 2P "0-1" с блокировкой IP65 HLT</v>
          </cell>
          <cell r="D3595" t="str">
            <v>шт.</v>
          </cell>
          <cell r="E3595">
            <v>1501.81</v>
          </cell>
          <cell r="F3595">
            <v>825.9955</v>
          </cell>
        </row>
        <row r="3596">
          <cell r="B3596" t="str">
            <v>085-21-077</v>
          </cell>
          <cell r="C3596" t="str">
            <v>Переключатель кулачковый ПК-1-12 25А 2P "0-1" с блокировкой IP65 HLT</v>
          </cell>
          <cell r="D3596" t="str">
            <v>шт.</v>
          </cell>
          <cell r="E3596">
            <v>1670.72</v>
          </cell>
          <cell r="F3596">
            <v>918.896</v>
          </cell>
        </row>
        <row r="3597">
          <cell r="B3597" t="str">
            <v>085-21-079</v>
          </cell>
          <cell r="C3597" t="str">
            <v>Переключатель кулачковый ПК-1-13 10А 3P "0-1" с блокировкой IP65 HLT</v>
          </cell>
          <cell r="D3597" t="str">
            <v>шт.</v>
          </cell>
          <cell r="E3597">
            <v>1552.3</v>
          </cell>
          <cell r="F3597">
            <v>853.765</v>
          </cell>
        </row>
        <row r="3598">
          <cell r="B3598" t="str">
            <v>085-21-081</v>
          </cell>
          <cell r="C3598" t="str">
            <v>Переключатель кулачковый ПК-1-13 25А 3P "0-1" с блокировкой IP65 HLT</v>
          </cell>
          <cell r="D3598" t="str">
            <v>шт.</v>
          </cell>
          <cell r="E3598">
            <v>2172.01</v>
          </cell>
          <cell r="F3598">
            <v>1194.6055</v>
          </cell>
        </row>
        <row r="3599">
          <cell r="B3599" t="str">
            <v>085-21-083</v>
          </cell>
          <cell r="C3599" t="str">
            <v>Переключатель кулачковый ПК-1-13 32А 3P "0-1" с блокировкой IP65 HLT</v>
          </cell>
          <cell r="D3599" t="str">
            <v>шт.</v>
          </cell>
          <cell r="E3599">
            <v>3650.47</v>
          </cell>
          <cell r="F3599">
            <v>2007.7585</v>
          </cell>
        </row>
        <row r="3600">
          <cell r="B3600" t="str">
            <v>085-21-085</v>
          </cell>
          <cell r="C3600" t="str">
            <v>Переключатель кулачковый ПК-1-13 63А 3P "0-1" с блокировкой IP65 HLT</v>
          </cell>
          <cell r="D3600" t="str">
            <v>шт.</v>
          </cell>
          <cell r="E3600">
            <v>5154.9</v>
          </cell>
          <cell r="F3600">
            <v>2835.195</v>
          </cell>
        </row>
        <row r="3601">
          <cell r="B3601" t="str">
            <v>085-21-087</v>
          </cell>
          <cell r="C3601" t="str">
            <v>Переключатель кулачковый ПК-1-14 10А 4P "0-1" с блокировкой IP65 HLT</v>
          </cell>
          <cell r="D3601" t="str">
            <v>шт.</v>
          </cell>
          <cell r="E3601">
            <v>1589.34</v>
          </cell>
          <cell r="F3601">
            <v>874.137</v>
          </cell>
        </row>
        <row r="3602">
          <cell r="B3602" t="str">
            <v>085-21-089</v>
          </cell>
          <cell r="C3602" t="str">
            <v>Переключатель кулачковый ПК-1-14 25А 4P "0-1" с блокировкой IP65 HLT</v>
          </cell>
          <cell r="D3602" t="str">
            <v>шт.</v>
          </cell>
          <cell r="E3602">
            <v>2062.14</v>
          </cell>
          <cell r="F3602">
            <v>1134.177</v>
          </cell>
        </row>
        <row r="3603">
          <cell r="B3603" t="str">
            <v>085-21-090</v>
          </cell>
          <cell r="C3603" t="str">
            <v>Переключатель кулачковый ПК-1-194 10А 4P с ключом для амперметра IP20 HLT</v>
          </cell>
          <cell r="D3603" t="str">
            <v>шт.</v>
          </cell>
          <cell r="E3603">
            <v>1632.62</v>
          </cell>
          <cell r="F3603">
            <v>897.941</v>
          </cell>
        </row>
        <row r="3604">
          <cell r="B3604" t="str">
            <v>085-21-092</v>
          </cell>
          <cell r="C3604" t="str">
            <v>Переключатель кулачковый ПК-1-21 10А 1P "1-0-2" с блокировкой IP65 HLT</v>
          </cell>
          <cell r="D3604" t="str">
            <v>шт.</v>
          </cell>
          <cell r="E3604">
            <v>1258.24</v>
          </cell>
          <cell r="F3604">
            <v>692.032</v>
          </cell>
        </row>
        <row r="3605">
          <cell r="B3605" t="str">
            <v>085-21-094</v>
          </cell>
          <cell r="C3605" t="str">
            <v>Переключатель кулачковый ПК-1-21 25А 1P "1-0-2" с блокировкой IP65 HLT</v>
          </cell>
          <cell r="D3605" t="str">
            <v>шт.</v>
          </cell>
          <cell r="E3605">
            <v>1466.71</v>
          </cell>
          <cell r="F3605">
            <v>806.6905</v>
          </cell>
        </row>
        <row r="3606">
          <cell r="B3606" t="str">
            <v>085-21-096</v>
          </cell>
          <cell r="C3606" t="str">
            <v>Переключатель кулачковый ПК-1-22 10А 2P "1-0-2" с блокировкой IP65 HLT</v>
          </cell>
          <cell r="D3606" t="str">
            <v>шт.</v>
          </cell>
          <cell r="E3606">
            <v>1447.93</v>
          </cell>
          <cell r="F3606">
            <v>796.3615</v>
          </cell>
        </row>
        <row r="3607">
          <cell r="B3607" t="str">
            <v>085-21-098</v>
          </cell>
          <cell r="C3607" t="str">
            <v>Переключатель кулачковый ПК-1-22 25А 2P "1-0-2" с блокировкой IP65 HLT</v>
          </cell>
          <cell r="D3607" t="str">
            <v>шт.</v>
          </cell>
          <cell r="E3607">
            <v>1961.89</v>
          </cell>
          <cell r="F3607">
            <v>1079.0395</v>
          </cell>
        </row>
        <row r="3608">
          <cell r="B3608" t="str">
            <v>085-21-100</v>
          </cell>
          <cell r="C3608" t="str">
            <v>Переключатель кулачковый ПК-1-23 10А 3P "1-0-2" с блокировкой IP65 HLT</v>
          </cell>
          <cell r="D3608" t="str">
            <v>шт.</v>
          </cell>
          <cell r="E3608">
            <v>2089.59</v>
          </cell>
          <cell r="F3608">
            <v>1149.2745</v>
          </cell>
        </row>
        <row r="3609">
          <cell r="B3609" t="str">
            <v>085-21-102</v>
          </cell>
          <cell r="C3609" t="str">
            <v>Переключатель кулачковый ПК-1-23 25А 3P "1-0-2" с блокировкой IP65 HLT</v>
          </cell>
          <cell r="D3609" t="str">
            <v>шт.</v>
          </cell>
          <cell r="E3609">
            <v>2384.08</v>
          </cell>
          <cell r="F3609">
            <v>1311.244</v>
          </cell>
        </row>
        <row r="3610">
          <cell r="B3610" t="str">
            <v>085-21-104</v>
          </cell>
          <cell r="C3610" t="str">
            <v>Переключатель кулачковый ПК-1-23 32А 3P "1-0-2" с блокировкой IP65 HLT</v>
          </cell>
          <cell r="D3610" t="str">
            <v>шт.</v>
          </cell>
          <cell r="E3610">
            <v>4125.36</v>
          </cell>
          <cell r="F3610">
            <v>2268.948</v>
          </cell>
        </row>
        <row r="3611">
          <cell r="B3611" t="str">
            <v>085-21-106</v>
          </cell>
          <cell r="C3611" t="str">
            <v>Переключатель кулачковый ПК-1-23 63А 3P "1-0-2" с блокировкой IP65 HLT</v>
          </cell>
          <cell r="D3611" t="str">
            <v>шт.</v>
          </cell>
          <cell r="E3611">
            <v>7727.78</v>
          </cell>
          <cell r="F3611">
            <v>4250.279</v>
          </cell>
        </row>
        <row r="3612">
          <cell r="B3612" t="str">
            <v>085-21-108</v>
          </cell>
          <cell r="C3612" t="str">
            <v>Переключатель кулачковый ПК-1-24 10А 4P "1-0-2" с блокировкой IP65 HLT</v>
          </cell>
          <cell r="D3612" t="str">
            <v>шт.</v>
          </cell>
          <cell r="E3612">
            <v>2607.01</v>
          </cell>
          <cell r="F3612">
            <v>1433.8555</v>
          </cell>
        </row>
        <row r="3613">
          <cell r="B3613" t="str">
            <v>085-21-110</v>
          </cell>
          <cell r="C3613" t="str">
            <v>Переключатель кулачковый ПК-1-24 25А 4P "1-0-2" с блокировкой IP65 HLT</v>
          </cell>
          <cell r="D3613" t="str">
            <v>шт.</v>
          </cell>
          <cell r="E3613">
            <v>2968.18</v>
          </cell>
          <cell r="F3613">
            <v>1632.499</v>
          </cell>
        </row>
        <row r="3614">
          <cell r="B3614" t="str">
            <v>085-21-136</v>
          </cell>
          <cell r="C3614" t="str">
            <v>Переключатель кулачковый ПК-2-13 100А 3P "ВКЛ-ВЫКЛ" IP20 HLT</v>
          </cell>
          <cell r="D3614" t="str">
            <v>шт.</v>
          </cell>
          <cell r="E3614">
            <v>6755.5</v>
          </cell>
          <cell r="F3614">
            <v>3715.525</v>
          </cell>
        </row>
        <row r="3615">
          <cell r="B3615" t="str">
            <v>085-21-137</v>
          </cell>
          <cell r="C3615" t="str">
            <v>Переключатель кулачковый ПК-2-13 100А 3P "ВКЛ-ВЫКЛ" IP65 HLT</v>
          </cell>
          <cell r="D3615" t="str">
            <v>шт.</v>
          </cell>
          <cell r="E3615">
            <v>6425.95</v>
          </cell>
          <cell r="F3615">
            <v>3534.2725</v>
          </cell>
        </row>
        <row r="3616">
          <cell r="B3616" t="str">
            <v>085-21-138</v>
          </cell>
          <cell r="C3616" t="str">
            <v>Переключатель кулачковый ПК-2-13 100А 3P "ВКЛ-ВЫКЛ" с блокировкой в боксе IP65 HLT</v>
          </cell>
          <cell r="D3616" t="str">
            <v>шт.</v>
          </cell>
          <cell r="E3616">
            <v>10338.64</v>
          </cell>
          <cell r="F3616">
            <v>5686.252</v>
          </cell>
        </row>
        <row r="3617">
          <cell r="B3617" t="str">
            <v>085-21-139</v>
          </cell>
          <cell r="C3617" t="str">
            <v>Переключатель кулачковый ПК-2-13 16А 3P "ВКЛ-ВЫКЛ" IP20 HLT</v>
          </cell>
          <cell r="D3617" t="str">
            <v>шт.</v>
          </cell>
          <cell r="E3617">
            <v>2516.56</v>
          </cell>
          <cell r="F3617">
            <v>1384.108</v>
          </cell>
        </row>
        <row r="3618">
          <cell r="B3618" t="str">
            <v>085-21-140</v>
          </cell>
          <cell r="C3618" t="str">
            <v>Переключатель кулачковый ПК-2-13 16А 3P "ВКЛ-ВЫКЛ" IP65 HLT</v>
          </cell>
          <cell r="D3618" t="str">
            <v>шт.</v>
          </cell>
          <cell r="E3618">
            <v>2632.76</v>
          </cell>
          <cell r="F3618">
            <v>1448.018</v>
          </cell>
        </row>
        <row r="3619">
          <cell r="B3619" t="str">
            <v>085-21-141</v>
          </cell>
          <cell r="C3619" t="str">
            <v>Переключатель кулачковый ПК-2-13 16А 3P "ВКЛ-ВЫКЛ" с блокировкой в боксе IP65 HLT</v>
          </cell>
          <cell r="D3619" t="str">
            <v>шт.</v>
          </cell>
          <cell r="E3619">
            <v>3926.2</v>
          </cell>
          <cell r="F3619">
            <v>2159.41</v>
          </cell>
        </row>
        <row r="3620">
          <cell r="B3620" t="str">
            <v>085-21-142</v>
          </cell>
          <cell r="C3620" t="str">
            <v>Переключатель кулачковый ПК-2-13 25А 3P "ВКЛ-ВЫКЛ" IP20 HLT</v>
          </cell>
          <cell r="D3620" t="str">
            <v>шт.</v>
          </cell>
          <cell r="E3620">
            <v>2408.29</v>
          </cell>
          <cell r="F3620">
            <v>1324.5595</v>
          </cell>
        </row>
        <row r="3621">
          <cell r="B3621" t="str">
            <v>085-21-143</v>
          </cell>
          <cell r="C3621" t="str">
            <v>Переключатель кулачковый ПК-2-13 25А 3P "ВКЛ-ВЫКЛ" IP65 HLT</v>
          </cell>
          <cell r="D3621" t="str">
            <v>шт.</v>
          </cell>
          <cell r="E3621">
            <v>2475.19</v>
          </cell>
          <cell r="F3621">
            <v>1361.3545</v>
          </cell>
        </row>
        <row r="3622">
          <cell r="B3622" t="str">
            <v>085-21-144</v>
          </cell>
          <cell r="C3622" t="str">
            <v>Переключатель кулачковый ПК-2-13 25А 3P "ВКЛ-ВЫКЛ" с блокировкой в боксе IP65 HLT</v>
          </cell>
          <cell r="D3622" t="str">
            <v>шт.</v>
          </cell>
          <cell r="E3622">
            <v>3926.2</v>
          </cell>
          <cell r="F3622">
            <v>2159.41</v>
          </cell>
        </row>
        <row r="3623">
          <cell r="B3623" t="str">
            <v>085-21-145</v>
          </cell>
          <cell r="C3623" t="str">
            <v>Переключатель кулачковый ПК-2-13 40А 3P "ВКЛ-ВЫКЛ" IP20 HLT</v>
          </cell>
          <cell r="D3623" t="str">
            <v>шт.</v>
          </cell>
          <cell r="E3623">
            <v>3476.26</v>
          </cell>
          <cell r="F3623">
            <v>1911.943</v>
          </cell>
        </row>
        <row r="3624">
          <cell r="B3624" t="str">
            <v>085-21-146</v>
          </cell>
          <cell r="C3624" t="str">
            <v>Переключатель кулачковый ПК-2-13 40А 3P "ВКЛ-ВЫКЛ" IP65 HLT</v>
          </cell>
          <cell r="D3624" t="str">
            <v>шт.</v>
          </cell>
          <cell r="E3624">
            <v>4033.77</v>
          </cell>
          <cell r="F3624">
            <v>2218.5735</v>
          </cell>
        </row>
        <row r="3625">
          <cell r="B3625" t="str">
            <v>085-21-147</v>
          </cell>
          <cell r="C3625" t="str">
            <v>Переключатель кулачковый ПК-2-13 40А 3P "ВКЛ-ВЫКЛ" с блокировкой в боксе IP65 HLT</v>
          </cell>
          <cell r="D3625" t="str">
            <v>шт.</v>
          </cell>
          <cell r="E3625">
            <v>6123.58</v>
          </cell>
          <cell r="F3625">
            <v>3367.969</v>
          </cell>
        </row>
        <row r="3626">
          <cell r="B3626" t="str">
            <v>085-21-148</v>
          </cell>
          <cell r="C3626" t="str">
            <v>Переключатель кулачковый ПК-2-13 63А 3P "ВКЛ-ВЫКЛ" IP20 HLT</v>
          </cell>
          <cell r="D3626" t="str">
            <v>шт.</v>
          </cell>
          <cell r="E3626">
            <v>4617.03</v>
          </cell>
          <cell r="F3626">
            <v>2539.3665</v>
          </cell>
        </row>
        <row r="3627">
          <cell r="B3627" t="str">
            <v>085-21-149</v>
          </cell>
          <cell r="C3627" t="str">
            <v>Переключатель кулачковый ПК-2-13 63А 3P "ВКЛ-ВЫКЛ" IP65 HLT</v>
          </cell>
          <cell r="D3627" t="str">
            <v>шт.</v>
          </cell>
          <cell r="E3627">
            <v>4757.23</v>
          </cell>
          <cell r="F3627">
            <v>2616.4765</v>
          </cell>
        </row>
        <row r="3628">
          <cell r="B3628" t="str">
            <v>085-21-150</v>
          </cell>
          <cell r="C3628" t="str">
            <v>Переключатель кулачковый ПК-2-13 63А 3P "ВКЛ-ВЫКЛ" с блокировкой в боксе IP65 HLT</v>
          </cell>
          <cell r="D3628" t="str">
            <v>шт.</v>
          </cell>
          <cell r="E3628">
            <v>6796.22</v>
          </cell>
          <cell r="F3628">
            <v>3737.921</v>
          </cell>
        </row>
        <row r="3629">
          <cell r="B3629" t="str">
            <v>085-21-151</v>
          </cell>
          <cell r="C3629" t="str">
            <v>Переключатель кулачковый ПК-1-26 25А 4P "1-2-3" IP20 HLT</v>
          </cell>
        </row>
        <row r="3630">
          <cell r="B3630" t="str">
            <v>085-21-152</v>
          </cell>
          <cell r="C3630" t="str">
            <v>Переключатель кулачковый ПК-1-26 63А 4P "1-2-3" IP20 HLT</v>
          </cell>
        </row>
        <row r="3631">
          <cell r="B3631" t="str">
            <v>Выключатель концевой ВКRZ</v>
          </cell>
        </row>
        <row r="3632">
          <cell r="B3632" t="str">
            <v>085-22-001</v>
          </cell>
          <cell r="C3632" t="str">
            <v>Выключатель концевой ВКRZ -15G-B3 15A NO+NC IP40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085-22-002</v>
          </cell>
          <cell r="C3633" t="str">
            <v>Выключатель концевой ВКRZ -15GS-B3 15A NO+NC IP40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085-22-003</v>
          </cell>
          <cell r="C3634" t="str">
            <v>Выключатель концевой ВКRZ -15GD-B3 15A NO+NC IP40 HLT</v>
          </cell>
          <cell r="D3634" t="str">
            <v>шт.</v>
          </cell>
        </row>
        <row r="3634">
          <cell r="F3634">
            <v>0</v>
          </cell>
        </row>
        <row r="3635">
          <cell r="B3635" t="str">
            <v>085-22-004</v>
          </cell>
          <cell r="C3635" t="str">
            <v>Выключатель концевой ВКRZ -15GD55-B3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085-22-005</v>
          </cell>
          <cell r="C3636" t="str">
            <v>Выключатель концевой ВКRZ -15GQ-B3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085-22-006</v>
          </cell>
          <cell r="C3637" t="str">
            <v>Выключатель концевой ВКRZ -15GQ8-B3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085-22-007</v>
          </cell>
          <cell r="C3638" t="str">
            <v>Выключатель концевой ВКRZ -15GQ21-B3 15A NO+NC IP40 HLT</v>
          </cell>
          <cell r="D3638" t="str">
            <v>шт.</v>
          </cell>
          <cell r="E3638">
            <v>430</v>
          </cell>
          <cell r="F3638">
            <v>236.5</v>
          </cell>
        </row>
        <row r="3639">
          <cell r="B3639" t="str">
            <v>085-22-008</v>
          </cell>
          <cell r="C3639" t="str">
            <v>Выключатель концевой ВКRZ -15GQ22-B3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085-22-009</v>
          </cell>
          <cell r="C3640" t="str">
            <v>Выключатель концевой ВКRZ -15GW-B3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085-22-010</v>
          </cell>
          <cell r="C3641" t="str">
            <v>Выключатель концевой ВКRZ -15GW21-B3 15A NO+NC IP40 HLT</v>
          </cell>
          <cell r="D3641" t="str">
            <v>шт.</v>
          </cell>
        </row>
        <row r="3641">
          <cell r="F3641">
            <v>0</v>
          </cell>
        </row>
        <row r="3642">
          <cell r="B3642" t="str">
            <v>085-22-011</v>
          </cell>
          <cell r="C3642" t="str">
            <v>Выключатель концевой ВКRZ -15GW22-B3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085-22-012</v>
          </cell>
          <cell r="C3643" t="str">
            <v>Выключатель концевой ВКRZ -15GW2S-B3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085-22-013</v>
          </cell>
          <cell r="C3644" t="str">
            <v>Выключатель концевой ВКRZ -15GW22S-B3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085-22-014</v>
          </cell>
          <cell r="C3645" t="str">
            <v>Выключатель концевой ВКRZ -15GW2-B3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085-22-015</v>
          </cell>
          <cell r="C3646" t="str">
            <v>Выключатель концевой ВКRZ -15GW23S-B3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085-22-016</v>
          </cell>
          <cell r="C3647" t="str">
            <v>Выключатель концевой ВКRZ -15GW25-B3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085-22-017</v>
          </cell>
          <cell r="C3648" t="str">
            <v>Выключатель концевой ВКRZ -15GL-B3 15A NO+NC IP40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085-22-018</v>
          </cell>
          <cell r="C3649" t="str">
            <v>Выключатель концевой ВКRZ -15GL2S-B3 15A NO+NC IP40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085-22-019</v>
          </cell>
          <cell r="C3650" t="str">
            <v>Выключатель концевой ВКRZ -15GW49S-B3 15A NO+NC IP40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085-22-020</v>
          </cell>
          <cell r="C3651" t="str">
            <v>Выключатель концевой ВКRZ -15GW54S-B3 15A NO+NC IP40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085-22-021</v>
          </cell>
          <cell r="C3652" t="str">
            <v>Выключатель концевой ВКRZ -15GW2277S-B3 15A NO+NC IP40 HLT</v>
          </cell>
          <cell r="D3652" t="str">
            <v>шт.</v>
          </cell>
        </row>
        <row r="3652">
          <cell r="F3652">
            <v>0</v>
          </cell>
        </row>
        <row r="3653">
          <cell r="B3653" t="str">
            <v>085-22-022</v>
          </cell>
          <cell r="C3653" t="str">
            <v>Выключатель концевой ВКRZ -15HW52-B3 15A NO+NC IP40 HLT</v>
          </cell>
          <cell r="D3653" t="str">
            <v>шт.</v>
          </cell>
        </row>
        <row r="3653">
          <cell r="F3653">
            <v>0</v>
          </cell>
        </row>
        <row r="3654">
          <cell r="B3654" t="str">
            <v>085-22-023</v>
          </cell>
          <cell r="C3654" t="str">
            <v>Выключатель концевой ВКRZ -15HW78-B3 15A NO+NC IP40 HLT</v>
          </cell>
          <cell r="D3654" t="str">
            <v>шт.</v>
          </cell>
        </row>
        <row r="3654">
          <cell r="F3654">
            <v>0</v>
          </cell>
        </row>
        <row r="3655">
          <cell r="B3655" t="str">
            <v>085-22-024</v>
          </cell>
          <cell r="C3655" t="str">
            <v>Выключатель концевой ВКRZ -15HW24-B3 15A NO+NC IP40 HLT</v>
          </cell>
          <cell r="D3655" t="str">
            <v>шт.</v>
          </cell>
        </row>
        <row r="3655">
          <cell r="F3655">
            <v>0</v>
          </cell>
        </row>
        <row r="3656">
          <cell r="B3656" t="str">
            <v>085-22-025</v>
          </cell>
          <cell r="C3656" t="str">
            <v>Выключатель концевой ВКRZ -15GW-B3(K) 15A NO+NC IP40 HLT</v>
          </cell>
          <cell r="D3656" t="str">
            <v>шт.</v>
          </cell>
        </row>
        <row r="3656">
          <cell r="F3656">
            <v>0</v>
          </cell>
        </row>
        <row r="3657">
          <cell r="B3657" t="str">
            <v>085-22-026</v>
          </cell>
          <cell r="C3657" t="str">
            <v>Выключатель концевой ВКRZ -15GR 15A NO+NC IP40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085-22-027</v>
          </cell>
          <cell r="C3658" t="str">
            <v>Выключатель концевой ВКRZ -15GW 15A NO+NC IP40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085-22-040</v>
          </cell>
          <cell r="C3659" t="str">
            <v>Выключатель концевой ВКRZ защитный щит-AP-A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085-22-041</v>
          </cell>
          <cell r="C3660" t="str">
            <v>Выключатель концевой ВКRZ защитный щит-AP-B HLT</v>
          </cell>
          <cell r="D3660" t="str">
            <v>шт.</v>
          </cell>
        </row>
        <row r="3660">
          <cell r="F3660">
            <v>0</v>
          </cell>
        </row>
        <row r="3661">
          <cell r="B3661" t="str">
            <v>085-22-042</v>
          </cell>
          <cell r="C3661" t="str">
            <v>Выключатель концевой ВКRZ защитный щит-AP-C HLT</v>
          </cell>
          <cell r="D3661" t="str">
            <v>шт.</v>
          </cell>
        </row>
        <row r="3661">
          <cell r="F3661">
            <v>0</v>
          </cell>
        </row>
        <row r="3662">
          <cell r="B3662" t="str">
            <v>085-22-043</v>
          </cell>
          <cell r="C3662" t="str">
            <v>Выключатель концевой ВКRZ защитный щит-AP-D HLT</v>
          </cell>
          <cell r="D3662" t="str">
            <v>шт.</v>
          </cell>
        </row>
        <row r="3662">
          <cell r="F3662">
            <v>0</v>
          </cell>
        </row>
        <row r="3663">
          <cell r="B3663" t="str">
            <v>Выключатели путевые контактные ВПК</v>
          </cell>
        </row>
        <row r="3664">
          <cell r="B3664" t="str">
            <v>085-23-030</v>
          </cell>
          <cell r="C3664" t="str">
            <v>Путевой контактный выключатель ВПК 2010-БУХЛ4 Д/Т (длинный толкатель) 10А 660В IP00 HLT</v>
          </cell>
          <cell r="D3664" t="str">
            <v>шт.</v>
          </cell>
          <cell r="E3664">
            <v>215.04</v>
          </cell>
          <cell r="F3664">
            <v>118.272</v>
          </cell>
        </row>
        <row r="3665">
          <cell r="B3665" t="str">
            <v>085-23-031</v>
          </cell>
          <cell r="C3665" t="str">
            <v>Путевой контактный выключатель ВПК-2010-БУХЛ4 (короткий толкатель) 10А 660В IP67 HLT</v>
          </cell>
          <cell r="D3665" t="str">
            <v>шт.</v>
          </cell>
          <cell r="E3665">
            <v>601.06</v>
          </cell>
          <cell r="F3665">
            <v>330.583</v>
          </cell>
        </row>
        <row r="3666">
          <cell r="B3666" t="str">
            <v>085-23-032</v>
          </cell>
          <cell r="C3666" t="str">
            <v>Путевой контактный выключатель ВПК 2110 10А 660В IP67 HLT</v>
          </cell>
          <cell r="D3666" t="str">
            <v>шт.</v>
          </cell>
          <cell r="E3666">
            <v>650.33</v>
          </cell>
          <cell r="F3666">
            <v>357.6815</v>
          </cell>
        </row>
        <row r="3667">
          <cell r="B3667" t="str">
            <v>085-23-033</v>
          </cell>
          <cell r="C3667" t="str">
            <v>Путевой контактный выключатель ВПК 2111 10А 660В IP67 HLT</v>
          </cell>
          <cell r="D3667" t="str">
            <v>шт.</v>
          </cell>
          <cell r="E3667">
            <v>665.71</v>
          </cell>
          <cell r="F3667">
            <v>366.1405</v>
          </cell>
        </row>
        <row r="3668">
          <cell r="B3668" t="str">
            <v>085-23-034</v>
          </cell>
          <cell r="C3668" t="str">
            <v>Путевой контактный выключатель ВПК 2112 10А 660В IP67 HLT</v>
          </cell>
          <cell r="D3668" t="str">
            <v>шт.</v>
          </cell>
          <cell r="E3668">
            <v>1000.02</v>
          </cell>
          <cell r="F3668">
            <v>550.011</v>
          </cell>
        </row>
        <row r="3669">
          <cell r="B3669" t="str">
            <v>Концевой выключатель</v>
          </cell>
        </row>
        <row r="3670">
          <cell r="B3670" t="str">
            <v>085-23-400</v>
          </cell>
          <cell r="C3670" t="str">
            <v>Концевой выключатель TZ-8104 c поворотным роликом IP65 HLT</v>
          </cell>
          <cell r="D3670" t="str">
            <v>шт.</v>
          </cell>
          <cell r="E3670">
            <v>682.4</v>
          </cell>
          <cell r="F3670">
            <v>375.32</v>
          </cell>
        </row>
        <row r="3671">
          <cell r="B3671" t="str">
            <v>085-23-401</v>
          </cell>
          <cell r="C3671" t="str">
            <v>Концевой выключатель TZ-8108 с регулируемой роликовой поворотной штангой IP65 HLT</v>
          </cell>
          <cell r="D3671" t="str">
            <v>шт.</v>
          </cell>
          <cell r="E3671">
            <v>707.88</v>
          </cell>
          <cell r="F3671">
            <v>389.334</v>
          </cell>
        </row>
        <row r="3672">
          <cell r="B3672" t="str">
            <v>085-23-402</v>
          </cell>
          <cell r="C3672" t="str">
            <v>Концевой выключатель TZ-8111 с плунжером прямого давления IP65 HLT</v>
          </cell>
          <cell r="D3672" t="str">
            <v>шт.</v>
          </cell>
          <cell r="E3672">
            <v>652.76</v>
          </cell>
          <cell r="F3672">
            <v>359.018</v>
          </cell>
        </row>
        <row r="3673">
          <cell r="B3673" t="str">
            <v>085-23-403</v>
          </cell>
          <cell r="C3673" t="str">
            <v>Концевой выключатель TZ-8112 с горизонтальным плунжером прямого давления IP65 HLT</v>
          </cell>
          <cell r="D3673" t="str">
            <v>шт.</v>
          </cell>
          <cell r="E3673">
            <v>701.46</v>
          </cell>
          <cell r="F3673">
            <v>385.803</v>
          </cell>
        </row>
        <row r="3674">
          <cell r="B3674" t="str">
            <v>085-23-404</v>
          </cell>
          <cell r="C3674" t="str">
            <v>Концевой выключатель TZ-8107 с регулируемой поворотной штангой IP65 HLT</v>
          </cell>
          <cell r="D3674" t="str">
            <v>шт.</v>
          </cell>
          <cell r="E3674">
            <v>810.27</v>
          </cell>
          <cell r="F3674">
            <v>445.6485</v>
          </cell>
        </row>
        <row r="3675">
          <cell r="B3675" t="str">
            <v>085-23-405</v>
          </cell>
          <cell r="C3675" t="str">
            <v>Концевой выключатель TZ-8166 универсального типа IP65 HLT</v>
          </cell>
          <cell r="D3675" t="str">
            <v>шт.</v>
          </cell>
          <cell r="E3675">
            <v>718.22</v>
          </cell>
          <cell r="F3675">
            <v>395.021</v>
          </cell>
        </row>
        <row r="3676">
          <cell r="B3676" t="str">
            <v>085-23-406</v>
          </cell>
          <cell r="C3676" t="str">
            <v>Концевой выключатель TZ-8169 универсального типа IP65 HLT</v>
          </cell>
          <cell r="D3676" t="str">
            <v>шт.</v>
          </cell>
          <cell r="E3676">
            <v>693.27</v>
          </cell>
          <cell r="F3676">
            <v>381.2985</v>
          </cell>
        </row>
        <row r="3677">
          <cell r="B3677" t="str">
            <v>085-23-407</v>
          </cell>
          <cell r="C3677" t="str">
            <v>Концевой выключатель TZ-8167 с пружинный стержень IP65 HLT</v>
          </cell>
          <cell r="D3677" t="str">
            <v>шт.</v>
          </cell>
          <cell r="E3677">
            <v>782.37</v>
          </cell>
          <cell r="F3677">
            <v>430.3035</v>
          </cell>
        </row>
        <row r="3678">
          <cell r="B3678" t="str">
            <v>085-23-408</v>
          </cell>
          <cell r="C3678" t="str">
            <v>Концевой выключатель TZ-8168 с пружинный стержень IP65 HLT</v>
          </cell>
          <cell r="D3678" t="str">
            <v>шт.</v>
          </cell>
          <cell r="E3678">
            <v>693.73</v>
          </cell>
          <cell r="F3678">
            <v>381.5515</v>
          </cell>
        </row>
        <row r="3679">
          <cell r="B3679" t="str">
            <v>Путевые выключатели ВП 15</v>
          </cell>
        </row>
        <row r="3680">
          <cell r="B3680" t="str">
            <v>085-23-036</v>
          </cell>
          <cell r="C3680" t="str">
            <v>Путевой выключатель ВП 15К-21А-211-54У2.3 10А 660В IP54 HLT</v>
          </cell>
          <cell r="D3680" t="str">
            <v>шт.</v>
          </cell>
          <cell r="E3680">
            <v>612.17</v>
          </cell>
          <cell r="F3680">
            <v>336.6935</v>
          </cell>
        </row>
        <row r="3681">
          <cell r="B3681" t="str">
            <v>085-23-037</v>
          </cell>
          <cell r="C3681" t="str">
            <v>Путевой выключатель ВП 15К-21А-211-54У2.8 10А 660В IP54 HLT</v>
          </cell>
          <cell r="D3681" t="str">
            <v>шт.</v>
          </cell>
          <cell r="E3681">
            <v>640.19</v>
          </cell>
          <cell r="F3681">
            <v>352.1045</v>
          </cell>
        </row>
        <row r="3682">
          <cell r="B3682" t="str">
            <v>085-23-038</v>
          </cell>
          <cell r="C3682" t="str">
            <v>Путевой выключатель ВП 15К-21А-221-54У2.3 10А 660В IP54 HLT</v>
          </cell>
          <cell r="D3682" t="str">
            <v>шт.</v>
          </cell>
          <cell r="E3682">
            <v>605.36</v>
          </cell>
          <cell r="F3682">
            <v>332.948</v>
          </cell>
        </row>
        <row r="3683">
          <cell r="B3683" t="str">
            <v>085-23-039</v>
          </cell>
          <cell r="C3683" t="str">
            <v>Путевой выключатель ВП 15К-21А-221-54У2.8 10А 660В IP54 HLT</v>
          </cell>
          <cell r="D3683" t="str">
            <v>шт.</v>
          </cell>
          <cell r="E3683">
            <v>630.27</v>
          </cell>
          <cell r="F3683">
            <v>346.6485</v>
          </cell>
        </row>
        <row r="3684">
          <cell r="B3684" t="str">
            <v>085-23-040</v>
          </cell>
          <cell r="C3684" t="str">
            <v>Путевой выключатель ВП 15К-21А-231-54У2.3 10А 660В IP54 HLT</v>
          </cell>
          <cell r="D3684" t="str">
            <v>шт.</v>
          </cell>
          <cell r="E3684">
            <v>771.49</v>
          </cell>
          <cell r="F3684">
            <v>424.3195</v>
          </cell>
        </row>
        <row r="3685">
          <cell r="B3685" t="str">
            <v>085-23-041</v>
          </cell>
          <cell r="C3685" t="str">
            <v>Путевой выключатель ВП 15К-21А-231-54У2.8 10А 660В IP54 HLT</v>
          </cell>
          <cell r="D3685" t="str">
            <v>шт.</v>
          </cell>
          <cell r="E3685">
            <v>686.05</v>
          </cell>
          <cell r="F3685">
            <v>377.3275</v>
          </cell>
        </row>
        <row r="3686">
          <cell r="B3686" t="str">
            <v>085-23-042</v>
          </cell>
          <cell r="C3686" t="str">
            <v>Путевой выключатель ВП 15К-21А-291-54У2.3 10А 660В IP54 HLT</v>
          </cell>
          <cell r="D3686" t="str">
            <v>шт.</v>
          </cell>
        </row>
        <row r="3686">
          <cell r="F3686">
            <v>0</v>
          </cell>
        </row>
        <row r="3687">
          <cell r="B3687" t="str">
            <v>085-23-043</v>
          </cell>
          <cell r="C3687" t="str">
            <v>Путевой выключатель ВП 15К-21А-291-54У2.8 10А 660В IP54 HLT</v>
          </cell>
          <cell r="D3687" t="str">
            <v>шт.</v>
          </cell>
        </row>
        <row r="3687">
          <cell r="F3687">
            <v>0</v>
          </cell>
        </row>
        <row r="3688">
          <cell r="B3688" t="str">
            <v>085-23-061</v>
          </cell>
          <cell r="C3688" t="str">
            <v>Путевой выключатель ВП 15К-21Б-221-54У2.3 10А 660В IP54 HLT</v>
          </cell>
          <cell r="D3688" t="str">
            <v>шт.</v>
          </cell>
        </row>
        <row r="3688">
          <cell r="F3688">
            <v>0</v>
          </cell>
        </row>
        <row r="3689">
          <cell r="B3689" t="str">
            <v>085-23-062</v>
          </cell>
          <cell r="C3689" t="str">
            <v>Путевой выключатель ВП 15К-21Б-291-54У2.3 10А 660В IP54 HLT</v>
          </cell>
          <cell r="D3689" t="str">
            <v>шт.</v>
          </cell>
          <cell r="E3689">
            <v>873.06</v>
          </cell>
          <cell r="F3689">
            <v>480.183</v>
          </cell>
        </row>
        <row r="3690">
          <cell r="B3690" t="str">
            <v>085-23-063</v>
          </cell>
          <cell r="C3690" t="str">
            <v>Путевой выключатель ВП 15К-21Б-291-54У2.8 10А 660В IP54 HLT</v>
          </cell>
          <cell r="D3690" t="str">
            <v>шт.</v>
          </cell>
          <cell r="E3690">
            <v>873.06</v>
          </cell>
          <cell r="F3690">
            <v>480.183</v>
          </cell>
        </row>
        <row r="3691">
          <cell r="B3691" t="str">
            <v>Путевые выключатели ВП 16</v>
          </cell>
        </row>
        <row r="3692">
          <cell r="B3692" t="str">
            <v>085-23-069</v>
          </cell>
          <cell r="C3692" t="str">
            <v>Выключатель путевой ВП-16Г23Б-231-55У2.3 без самовозврата 16А 660В IP55 HLT</v>
          </cell>
          <cell r="D3692" t="str">
            <v>шт.</v>
          </cell>
          <cell r="E3692">
            <v>1300.05</v>
          </cell>
          <cell r="F3692">
            <v>715.0275</v>
          </cell>
        </row>
        <row r="3693">
          <cell r="B3693" t="str">
            <v>085-23-070</v>
          </cell>
          <cell r="C3693" t="str">
            <v>Выключатель путевой ВП-16Г23Б-231-55У2.3 с самовозвратом 16А 660В IP55 HLT</v>
          </cell>
          <cell r="D3693" t="str">
            <v>шт.</v>
          </cell>
          <cell r="E3693">
            <v>1305.24</v>
          </cell>
          <cell r="F3693">
            <v>717.882</v>
          </cell>
        </row>
        <row r="3694">
          <cell r="B3694" t="str">
            <v>Выключатели концевые ВК</v>
          </cell>
        </row>
        <row r="3695">
          <cell r="B3695" t="str">
            <v>085-23-021</v>
          </cell>
          <cell r="C3695" t="str">
            <v>Концевой выключатель ВК-200-БР-11-67У2-25 без самовозврата 16А 660В IP67 HLT</v>
          </cell>
          <cell r="D3695" t="str">
            <v>шт.</v>
          </cell>
          <cell r="E3695">
            <v>1386.31</v>
          </cell>
          <cell r="F3695">
            <v>762.4705</v>
          </cell>
        </row>
        <row r="3696">
          <cell r="B3696" t="str">
            <v>085-23-022</v>
          </cell>
          <cell r="C3696" t="str">
            <v>Концевой выключатель ВК-200-БР-11-67У2-2X с самовозвратом 16А 660В IP67 HLT</v>
          </cell>
          <cell r="D3696" t="str">
            <v>шт.</v>
          </cell>
          <cell r="E3696">
            <v>1286.17</v>
          </cell>
          <cell r="F3696">
            <v>707.3935</v>
          </cell>
        </row>
        <row r="3697">
          <cell r="B3697" t="str">
            <v>085-23-100</v>
          </cell>
          <cell r="C3697" t="str">
            <v>Концевой выключатель ВК-300-БР-11-67У2-21 с самовозвратом 16А 660В IP67 HLT</v>
          </cell>
          <cell r="D3697" t="str">
            <v>шт.</v>
          </cell>
          <cell r="E3697">
            <v>1295.05</v>
          </cell>
          <cell r="F3697">
            <v>712.2775</v>
          </cell>
        </row>
        <row r="3698">
          <cell r="B3698" t="str">
            <v>085-23-101</v>
          </cell>
          <cell r="C3698" t="str">
            <v>Концевой выключатель ВК-300-БР-11-67У2-25 без самовозврата 16А 660В IP67 HLT</v>
          </cell>
          <cell r="D3698" t="str">
            <v>шт.</v>
          </cell>
          <cell r="E3698">
            <v>1387.29</v>
          </cell>
          <cell r="F3698">
            <v>763.0095</v>
          </cell>
        </row>
        <row r="3699">
          <cell r="B3699" t="str">
            <v>Предохранители и плавкие вставки</v>
          </cell>
        </row>
        <row r="3700">
          <cell r="B3700" t="str">
            <v>091-01-001</v>
          </cell>
          <cell r="C3700" t="str">
            <v>Плавкая вставка предохранителя ППН-33, габарит 00C, 160/2А HLT</v>
          </cell>
          <cell r="D3700" t="str">
            <v>шт.</v>
          </cell>
          <cell r="E3700">
            <v>295.82</v>
          </cell>
          <cell r="F3700">
            <v>162.701</v>
          </cell>
        </row>
        <row r="3701">
          <cell r="B3701" t="str">
            <v>091-01-002</v>
          </cell>
          <cell r="C3701" t="str">
            <v>Плавкая вставка предохранителя ППН-33, габарит 00C, 160/4А HLT</v>
          </cell>
          <cell r="D3701" t="str">
            <v>шт.</v>
          </cell>
          <cell r="E3701">
            <v>295.82</v>
          </cell>
          <cell r="F3701">
            <v>162.701</v>
          </cell>
        </row>
        <row r="3702">
          <cell r="B3702" t="str">
            <v>091-01-003</v>
          </cell>
          <cell r="C3702" t="str">
            <v>Плавкая вставка предохранителя ППН-33, габарит 00C, 160/6А HLT</v>
          </cell>
          <cell r="D3702" t="str">
            <v>шт.</v>
          </cell>
          <cell r="E3702">
            <v>295.82</v>
          </cell>
          <cell r="F3702">
            <v>162.701</v>
          </cell>
        </row>
        <row r="3703">
          <cell r="B3703" t="str">
            <v>091-01-004</v>
          </cell>
          <cell r="C3703" t="str">
            <v>Плавкая вставка предохранителя ППН-33, габарит 00C, 160/10А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091-01-005</v>
          </cell>
          <cell r="C3704" t="str">
            <v>Плавкая вставка предохранителя ППН-33, габарит 00C, 160/16А HLT</v>
          </cell>
          <cell r="D3704" t="str">
            <v>шт.</v>
          </cell>
          <cell r="E3704">
            <v>295.82</v>
          </cell>
          <cell r="F3704">
            <v>162.701</v>
          </cell>
        </row>
        <row r="3705">
          <cell r="B3705" t="str">
            <v>091-01-006</v>
          </cell>
          <cell r="C3705" t="str">
            <v>Плавкая вставка предохранителя ППН-33, габарит 00C, 160/20А HLT</v>
          </cell>
          <cell r="D3705" t="str">
            <v>шт.</v>
          </cell>
          <cell r="E3705">
            <v>295.82</v>
          </cell>
          <cell r="F3705">
            <v>162.701</v>
          </cell>
        </row>
        <row r="3706">
          <cell r="B3706" t="str">
            <v>091-01-007</v>
          </cell>
          <cell r="C3706" t="str">
            <v>Плавкая вставка предохранителя ППН-33, габарит 00C,  160/25А HLT</v>
          </cell>
          <cell r="D3706" t="str">
            <v>шт.</v>
          </cell>
          <cell r="E3706">
            <v>295.82</v>
          </cell>
          <cell r="F3706">
            <v>162.701</v>
          </cell>
        </row>
        <row r="3707">
          <cell r="B3707" t="str">
            <v>091-01-008</v>
          </cell>
          <cell r="C3707" t="str">
            <v>Плавкая вставка предохранителя ППН-33, габарит 00C, 160/32А HLT</v>
          </cell>
          <cell r="D3707" t="str">
            <v>шт.</v>
          </cell>
          <cell r="E3707">
            <v>295.82</v>
          </cell>
          <cell r="F3707">
            <v>162.701</v>
          </cell>
        </row>
        <row r="3708">
          <cell r="B3708" t="str">
            <v>091-01-009</v>
          </cell>
          <cell r="C3708" t="str">
            <v>Плавкая вставка предохранителя ППН-33, габарит 00C, 160/40А HLT</v>
          </cell>
          <cell r="D3708" t="str">
            <v>шт.</v>
          </cell>
          <cell r="E3708">
            <v>295.82</v>
          </cell>
          <cell r="F3708">
            <v>162.701</v>
          </cell>
        </row>
        <row r="3709">
          <cell r="B3709" t="str">
            <v>091-01-010</v>
          </cell>
          <cell r="C3709" t="str">
            <v>Плавкая вставка предохранителя ППН-33, габарит 00C, 160/50А HLT</v>
          </cell>
          <cell r="D3709" t="str">
            <v>шт.</v>
          </cell>
          <cell r="E3709">
            <v>295.82</v>
          </cell>
          <cell r="F3709">
            <v>162.701</v>
          </cell>
        </row>
        <row r="3710">
          <cell r="B3710" t="str">
            <v>091-01-011</v>
          </cell>
          <cell r="C3710" t="str">
            <v>Плавкая вставка предохранителя ППН-33, габарит 00C, 160/63А HLT</v>
          </cell>
          <cell r="D3710" t="str">
            <v>шт.</v>
          </cell>
          <cell r="E3710">
            <v>295.82</v>
          </cell>
          <cell r="F3710">
            <v>162.701</v>
          </cell>
        </row>
        <row r="3711">
          <cell r="B3711" t="str">
            <v>091-01-012</v>
          </cell>
          <cell r="C3711" t="str">
            <v>Плавкая вставка предохранителя ППН-33, габарит 00C, 160/80А HLT</v>
          </cell>
          <cell r="D3711" t="str">
            <v>шт.</v>
          </cell>
          <cell r="E3711">
            <v>295.82</v>
          </cell>
          <cell r="F3711">
            <v>162.701</v>
          </cell>
        </row>
        <row r="3712">
          <cell r="B3712" t="str">
            <v>091-01-013</v>
          </cell>
          <cell r="C3712" t="str">
            <v>Плавкая вставка предохранителя ППН-33, габарит 00C, 160А/100А HLT</v>
          </cell>
          <cell r="D3712" t="str">
            <v>шт.</v>
          </cell>
          <cell r="E3712">
            <v>295.82</v>
          </cell>
          <cell r="F3712">
            <v>162.701</v>
          </cell>
        </row>
        <row r="3713">
          <cell r="B3713" t="str">
            <v>091-01-069</v>
          </cell>
          <cell r="C3713" t="str">
            <v>Плавкая вставка предохранителя ППН-33, габарит 00C, 160А/125А HLT</v>
          </cell>
          <cell r="D3713" t="str">
            <v>шт.</v>
          </cell>
          <cell r="E3713">
            <v>295.82</v>
          </cell>
          <cell r="F3713">
            <v>162.701</v>
          </cell>
        </row>
        <row r="3714">
          <cell r="B3714" t="str">
            <v>091-01-070</v>
          </cell>
          <cell r="C3714" t="str">
            <v>Плавкая вставка предохранителя ППН-33, габарит 00C, 160А HLT</v>
          </cell>
          <cell r="D3714" t="str">
            <v>шт.</v>
          </cell>
          <cell r="E3714">
            <v>295.82</v>
          </cell>
          <cell r="F3714">
            <v>162.701</v>
          </cell>
        </row>
        <row r="3715">
          <cell r="B3715" t="str">
            <v>091-01-014</v>
          </cell>
          <cell r="C3715" t="str">
            <v>Плавкая вставка предохранителя ППН-33, габарит 00, 160/2А HLT</v>
          </cell>
          <cell r="D3715" t="str">
            <v>шт.</v>
          </cell>
          <cell r="E3715">
            <v>332.7</v>
          </cell>
          <cell r="F3715">
            <v>182.985</v>
          </cell>
        </row>
        <row r="3716">
          <cell r="B3716" t="str">
            <v>091-01-015</v>
          </cell>
          <cell r="C3716" t="str">
            <v>Плавкая вставка предохранителя ППН-33, габарит 00, 160/4А HLT</v>
          </cell>
          <cell r="D3716" t="str">
            <v>шт.</v>
          </cell>
          <cell r="E3716">
            <v>332.7</v>
          </cell>
          <cell r="F3716">
            <v>182.985</v>
          </cell>
        </row>
        <row r="3717">
          <cell r="B3717" t="str">
            <v>091-01-016</v>
          </cell>
          <cell r="C3717" t="str">
            <v>Плавкая вставка предохранителя ППН-33, габарит 00, 160/6А HLT</v>
          </cell>
          <cell r="D3717" t="str">
            <v>шт.</v>
          </cell>
          <cell r="E3717">
            <v>332.7</v>
          </cell>
          <cell r="F3717">
            <v>182.985</v>
          </cell>
        </row>
        <row r="3718">
          <cell r="B3718" t="str">
            <v>091-01-017</v>
          </cell>
          <cell r="C3718" t="str">
            <v>Плавкая вставка предохранителя ППН-33, габарит 00, 160/8А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091-01-018</v>
          </cell>
          <cell r="C3719" t="str">
            <v>Плавкая вставка предохранителя ППН-33, габарит 00, 160/10А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091-01-019</v>
          </cell>
          <cell r="C3720" t="str">
            <v>Плавкая вставка предохранителя ППН-33, габарит 00, 160/12А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091-01-020</v>
          </cell>
          <cell r="C3721" t="str">
            <v>Плавкая вставка предохранителя ППН-33, габарит 00, 160/16А HLT</v>
          </cell>
          <cell r="D3721" t="str">
            <v>шт.</v>
          </cell>
          <cell r="E3721">
            <v>332.7</v>
          </cell>
          <cell r="F3721">
            <v>182.985</v>
          </cell>
        </row>
        <row r="3722">
          <cell r="B3722" t="str">
            <v>091-01-021</v>
          </cell>
          <cell r="C3722" t="str">
            <v>Плавкая вставка предохранителя ППН-33, габарит 00, 160/20А HLT</v>
          </cell>
          <cell r="D3722" t="str">
            <v>шт.</v>
          </cell>
          <cell r="E3722">
            <v>332.7</v>
          </cell>
          <cell r="F3722">
            <v>182.985</v>
          </cell>
        </row>
        <row r="3723">
          <cell r="B3723" t="str">
            <v>091-01-022</v>
          </cell>
          <cell r="C3723" t="str">
            <v>Плавкая вставка предохранителя ППН-33, габарит 00, 160/25А HLT</v>
          </cell>
          <cell r="D3723" t="str">
            <v>шт.</v>
          </cell>
          <cell r="E3723">
            <v>332.7</v>
          </cell>
          <cell r="F3723">
            <v>182.985</v>
          </cell>
        </row>
        <row r="3724">
          <cell r="B3724" t="str">
            <v>091-01-023</v>
          </cell>
          <cell r="C3724" t="str">
            <v>Плавкая вставка предохранителя ППН-33, габарит 00, 160/32А HLT</v>
          </cell>
          <cell r="D3724" t="str">
            <v>шт.</v>
          </cell>
          <cell r="E3724">
            <v>332.7</v>
          </cell>
          <cell r="F3724">
            <v>182.985</v>
          </cell>
        </row>
        <row r="3725">
          <cell r="B3725" t="str">
            <v>091-01-024</v>
          </cell>
          <cell r="C3725" t="str">
            <v>Плавкая вставка предохранителя ППН-33, габарит 00, 160/40А HLT</v>
          </cell>
          <cell r="D3725" t="str">
            <v>шт.</v>
          </cell>
          <cell r="E3725">
            <v>332.7</v>
          </cell>
          <cell r="F3725">
            <v>182.985</v>
          </cell>
        </row>
        <row r="3726">
          <cell r="B3726" t="str">
            <v>091-01-025</v>
          </cell>
          <cell r="C3726" t="str">
            <v>Плавкая вставка предохранителя ППН-33, габарит 00, 160/50А HLT</v>
          </cell>
          <cell r="D3726" t="str">
            <v>шт.</v>
          </cell>
          <cell r="E3726">
            <v>332.7</v>
          </cell>
          <cell r="F3726">
            <v>182.985</v>
          </cell>
        </row>
        <row r="3727">
          <cell r="B3727" t="str">
            <v>091-01-026</v>
          </cell>
          <cell r="C3727" t="str">
            <v>Плавкая вставка предохранителя ППН-33, габарит 00, 160/63А HLT</v>
          </cell>
          <cell r="D3727" t="str">
            <v>шт.</v>
          </cell>
          <cell r="E3727">
            <v>332.7</v>
          </cell>
          <cell r="F3727">
            <v>182.985</v>
          </cell>
        </row>
        <row r="3728">
          <cell r="B3728" t="str">
            <v>091-01-027</v>
          </cell>
          <cell r="C3728" t="str">
            <v>Плавкая вставка предохранителя ППН-33, габарит 00, 160/80А HLT</v>
          </cell>
          <cell r="D3728" t="str">
            <v>шт.</v>
          </cell>
          <cell r="E3728">
            <v>332.7</v>
          </cell>
          <cell r="F3728">
            <v>182.985</v>
          </cell>
        </row>
        <row r="3729">
          <cell r="B3729" t="str">
            <v>091-01-028</v>
          </cell>
          <cell r="C3729" t="str">
            <v>Плавкая вставка предохранителя ППН-33, габарит 00, 160/100А HLT</v>
          </cell>
          <cell r="D3729" t="str">
            <v>шт.</v>
          </cell>
          <cell r="E3729">
            <v>332.7</v>
          </cell>
          <cell r="F3729">
            <v>182.985</v>
          </cell>
        </row>
        <row r="3730">
          <cell r="B3730" t="str">
            <v>091-01-029</v>
          </cell>
          <cell r="C3730" t="str">
            <v>Плавкая вставка предохранителя ППН-33, габарит 00, 160/125А HLT</v>
          </cell>
          <cell r="D3730" t="str">
            <v>шт.</v>
          </cell>
          <cell r="E3730">
            <v>332.7</v>
          </cell>
          <cell r="F3730">
            <v>182.985</v>
          </cell>
        </row>
        <row r="3731">
          <cell r="B3731" t="str">
            <v>091-01-030</v>
          </cell>
          <cell r="C3731" t="str">
            <v>Плавкая вставка предохранителя ППН-33, габарит 00, 160А HLT</v>
          </cell>
          <cell r="D3731" t="str">
            <v>шт.</v>
          </cell>
          <cell r="E3731">
            <v>332.7</v>
          </cell>
          <cell r="F3731">
            <v>182.985</v>
          </cell>
        </row>
        <row r="3732">
          <cell r="B3732" t="str">
            <v>091-01-031</v>
          </cell>
          <cell r="C3732" t="str">
            <v>Плавкая вставка предохранителя ППН-33, габарит 0, 160/16А HLT</v>
          </cell>
          <cell r="D3732" t="str">
            <v>шт.</v>
          </cell>
          <cell r="E3732">
            <v>422.47</v>
          </cell>
          <cell r="F3732">
            <v>232.3585</v>
          </cell>
        </row>
        <row r="3733">
          <cell r="B3733" t="str">
            <v>091-01-032</v>
          </cell>
          <cell r="C3733" t="str">
            <v>Плавкая вставка предохранителя ППН-33, габарит 0, 160/20А HLT</v>
          </cell>
          <cell r="D3733" t="str">
            <v>шт.</v>
          </cell>
          <cell r="E3733">
            <v>422.47</v>
          </cell>
          <cell r="F3733">
            <v>232.3585</v>
          </cell>
        </row>
        <row r="3734">
          <cell r="B3734" t="str">
            <v>091-01-033</v>
          </cell>
          <cell r="C3734" t="str">
            <v>Плавкая вставка предохранителя ППН-33, габарит 0, 160/25А HLT</v>
          </cell>
          <cell r="D3734" t="str">
            <v>шт.</v>
          </cell>
          <cell r="E3734">
            <v>422.47</v>
          </cell>
          <cell r="F3734">
            <v>232.3585</v>
          </cell>
        </row>
        <row r="3735">
          <cell r="B3735" t="str">
            <v>091-01-034</v>
          </cell>
          <cell r="C3735" t="str">
            <v>Плавкая вставка предохранителя ППН-33, габарит 0, 160/32А HLT</v>
          </cell>
          <cell r="D3735" t="str">
            <v>шт.</v>
          </cell>
          <cell r="E3735">
            <v>422.47</v>
          </cell>
          <cell r="F3735">
            <v>232.3585</v>
          </cell>
        </row>
        <row r="3736">
          <cell r="B3736" t="str">
            <v>091-01-035</v>
          </cell>
          <cell r="C3736" t="str">
            <v>Плавкая вставка предохранителя ППН-33, габарит 0, 160/40А HLT</v>
          </cell>
          <cell r="D3736" t="str">
            <v>шт.</v>
          </cell>
          <cell r="E3736">
            <v>422.47</v>
          </cell>
          <cell r="F3736">
            <v>232.3585</v>
          </cell>
        </row>
        <row r="3737">
          <cell r="B3737" t="str">
            <v>091-01-036</v>
          </cell>
          <cell r="C3737" t="str">
            <v>Плавкая вставка предохранителя ППН-33, габарит 0, 160/50А HLT</v>
          </cell>
          <cell r="D3737" t="str">
            <v>шт.</v>
          </cell>
          <cell r="E3737">
            <v>422.47</v>
          </cell>
          <cell r="F3737">
            <v>232.3585</v>
          </cell>
        </row>
        <row r="3738">
          <cell r="B3738" t="str">
            <v>091-01-037</v>
          </cell>
          <cell r="C3738" t="str">
            <v>Плавкая вставка предохранителя ППН-33, габарит 0, 160/63А HLT</v>
          </cell>
          <cell r="D3738" t="str">
            <v>шт.</v>
          </cell>
          <cell r="E3738">
            <v>422.47</v>
          </cell>
          <cell r="F3738">
            <v>232.3585</v>
          </cell>
        </row>
        <row r="3739">
          <cell r="B3739" t="str">
            <v>091-01-038</v>
          </cell>
          <cell r="C3739" t="str">
            <v>Плавкая вставка предохранителя ППН-33, габарит 0, 160/80А HLT</v>
          </cell>
          <cell r="D3739" t="str">
            <v>шт.</v>
          </cell>
          <cell r="E3739">
            <v>422.47</v>
          </cell>
          <cell r="F3739">
            <v>232.3585</v>
          </cell>
        </row>
        <row r="3740">
          <cell r="B3740" t="str">
            <v>091-01-039</v>
          </cell>
          <cell r="C3740" t="str">
            <v>Плавкая вставка предохранителя ППН-33, габарит 0, 160/100А HLT</v>
          </cell>
          <cell r="D3740" t="str">
            <v>шт.</v>
          </cell>
          <cell r="E3740">
            <v>422.47</v>
          </cell>
          <cell r="F3740">
            <v>232.3585</v>
          </cell>
        </row>
        <row r="3741">
          <cell r="B3741" t="str">
            <v>091-01-040</v>
          </cell>
          <cell r="C3741" t="str">
            <v>Плавкая вставка предохранителя ППН-33, габарит 0, 160/125А HLT</v>
          </cell>
          <cell r="D3741" t="str">
            <v>шт.</v>
          </cell>
          <cell r="E3741">
            <v>422.47</v>
          </cell>
          <cell r="F3741">
            <v>232.3585</v>
          </cell>
        </row>
        <row r="3742">
          <cell r="B3742" t="str">
            <v>091-01-041</v>
          </cell>
          <cell r="C3742" t="str">
            <v>Плавкая вставка предохранителя ППН-33, габарит 0, 160А HLT</v>
          </cell>
          <cell r="D3742" t="str">
            <v>шт.</v>
          </cell>
          <cell r="E3742">
            <v>422.47</v>
          </cell>
          <cell r="F3742">
            <v>232.3585</v>
          </cell>
        </row>
        <row r="3743">
          <cell r="B3743" t="str">
            <v>091-01-042</v>
          </cell>
          <cell r="C3743" t="str">
            <v>Плавкая вставка предохранителя ППН-35, габарит 1, 250/40А HLT</v>
          </cell>
          <cell r="D3743" t="str">
            <v>шт.</v>
          </cell>
          <cell r="E3743">
            <v>682.72</v>
          </cell>
          <cell r="F3743">
            <v>375.496</v>
          </cell>
        </row>
        <row r="3744">
          <cell r="B3744" t="str">
            <v>091-01-043</v>
          </cell>
          <cell r="C3744" t="str">
            <v>Плавкая вставка предохранителя ППН-35, габарит 1, 250/50А HLT</v>
          </cell>
          <cell r="D3744" t="str">
            <v>шт.</v>
          </cell>
          <cell r="E3744">
            <v>682.72</v>
          </cell>
          <cell r="F3744">
            <v>375.496</v>
          </cell>
        </row>
        <row r="3745">
          <cell r="B3745" t="str">
            <v>091-01-044</v>
          </cell>
          <cell r="C3745" t="str">
            <v>Плавкая вставка предохранителя ППН-35, габарит 1, 250/63А HLT</v>
          </cell>
          <cell r="D3745" t="str">
            <v>шт.</v>
          </cell>
          <cell r="E3745">
            <v>682.72</v>
          </cell>
          <cell r="F3745">
            <v>375.496</v>
          </cell>
        </row>
        <row r="3746">
          <cell r="B3746" t="str">
            <v>091-01-045</v>
          </cell>
          <cell r="C3746" t="str">
            <v>Плавкая вставка предохранителя ППН-35, габарит 1, 250/80А HLT</v>
          </cell>
          <cell r="D3746" t="str">
            <v>шт.</v>
          </cell>
          <cell r="E3746">
            <v>682.72</v>
          </cell>
          <cell r="F3746">
            <v>375.496</v>
          </cell>
        </row>
        <row r="3747">
          <cell r="B3747" t="str">
            <v>091-01-046</v>
          </cell>
          <cell r="C3747" t="str">
            <v>Плавкая вставка предохранителя ППН-35, габарит 1, 250/100А HLT</v>
          </cell>
          <cell r="D3747" t="str">
            <v>шт.</v>
          </cell>
          <cell r="E3747">
            <v>682.72</v>
          </cell>
          <cell r="F3747">
            <v>375.496</v>
          </cell>
        </row>
        <row r="3748">
          <cell r="B3748" t="str">
            <v>091-01-047</v>
          </cell>
          <cell r="C3748" t="str">
            <v>Плавкая вставка предохранителя ППН-35, габарит 1, 250/125А HLT</v>
          </cell>
          <cell r="D3748" t="str">
            <v>шт.</v>
          </cell>
          <cell r="E3748">
            <v>682.72</v>
          </cell>
          <cell r="F3748">
            <v>375.496</v>
          </cell>
        </row>
        <row r="3749">
          <cell r="B3749" t="str">
            <v>091-01-048</v>
          </cell>
          <cell r="C3749" t="str">
            <v>Плавкая вставка предохранителя ППН-35, габарит 1, 250/160А HLT</v>
          </cell>
          <cell r="D3749" t="str">
            <v>шт.</v>
          </cell>
          <cell r="E3749">
            <v>682.72</v>
          </cell>
          <cell r="F3749">
            <v>375.496</v>
          </cell>
        </row>
        <row r="3750">
          <cell r="B3750" t="str">
            <v>091-01-049</v>
          </cell>
          <cell r="C3750" t="str">
            <v>Плавкая вставка предохранителя ППН-35, габарит 1, 250/200А HLT</v>
          </cell>
          <cell r="D3750" t="str">
            <v>шт.</v>
          </cell>
          <cell r="E3750">
            <v>682.72</v>
          </cell>
          <cell r="F3750">
            <v>375.496</v>
          </cell>
        </row>
        <row r="3751">
          <cell r="B3751" t="str">
            <v>091-01-050</v>
          </cell>
          <cell r="C3751" t="str">
            <v>Плавкая вставка предохранителя ППН-35, габарит 1, 250А HLT</v>
          </cell>
          <cell r="D3751" t="str">
            <v>шт.</v>
          </cell>
          <cell r="E3751">
            <v>682.72</v>
          </cell>
          <cell r="F3751">
            <v>375.496</v>
          </cell>
        </row>
        <row r="3752">
          <cell r="B3752" t="str">
            <v>091-01-051</v>
          </cell>
          <cell r="C3752" t="str">
            <v>Плавкая вставка предохранителя ППН-37, габарит 2, 400/63А HLT</v>
          </cell>
          <cell r="D3752" t="str">
            <v>шт.</v>
          </cell>
          <cell r="E3752">
            <v>1008.92</v>
          </cell>
          <cell r="F3752">
            <v>554.906</v>
          </cell>
        </row>
        <row r="3753">
          <cell r="B3753" t="str">
            <v>091-01-052</v>
          </cell>
          <cell r="C3753" t="str">
            <v>Плавкая вставка предохранителя ППН-37, габарит 2, 400/80А HLT</v>
          </cell>
          <cell r="D3753" t="str">
            <v>шт.</v>
          </cell>
          <cell r="E3753">
            <v>1008.92</v>
          </cell>
          <cell r="F3753">
            <v>554.906</v>
          </cell>
        </row>
        <row r="3754">
          <cell r="B3754" t="str">
            <v>091-01-053</v>
          </cell>
          <cell r="C3754" t="str">
            <v>Плавкая вставка предохранителя ППН-37, габарит 2, 400/100А HLT</v>
          </cell>
          <cell r="D3754" t="str">
            <v>шт.</v>
          </cell>
          <cell r="E3754">
            <v>1008.92</v>
          </cell>
          <cell r="F3754">
            <v>554.906</v>
          </cell>
        </row>
        <row r="3755">
          <cell r="B3755" t="str">
            <v>091-01-054</v>
          </cell>
          <cell r="C3755" t="str">
            <v>Плавкая вставка предохранителя ППН-37, габарит 2, 400/125А HLT</v>
          </cell>
          <cell r="D3755" t="str">
            <v>шт.</v>
          </cell>
          <cell r="E3755">
            <v>1008.92</v>
          </cell>
          <cell r="F3755">
            <v>554.906</v>
          </cell>
        </row>
        <row r="3756">
          <cell r="B3756" t="str">
            <v>091-01-055</v>
          </cell>
          <cell r="C3756" t="str">
            <v>Плавкая вставка предохранителя ППН-37, габарит 2, 400/160А HLT</v>
          </cell>
          <cell r="D3756" t="str">
            <v>шт.</v>
          </cell>
          <cell r="E3756">
            <v>1008.92</v>
          </cell>
          <cell r="F3756">
            <v>554.906</v>
          </cell>
        </row>
        <row r="3757">
          <cell r="B3757" t="str">
            <v>091-01-056</v>
          </cell>
          <cell r="C3757" t="str">
            <v>Плавкая вставка предохранителя ППН-37, габарит 2, 400/200А HLT</v>
          </cell>
          <cell r="D3757" t="str">
            <v>шт.</v>
          </cell>
          <cell r="E3757">
            <v>1008.92</v>
          </cell>
          <cell r="F3757">
            <v>554.906</v>
          </cell>
        </row>
        <row r="3758">
          <cell r="B3758" t="str">
            <v>091-01-057</v>
          </cell>
          <cell r="C3758" t="str">
            <v>Плавкая вставка предохранителя ППН-37, габарит 2, 400/250А HLT</v>
          </cell>
          <cell r="D3758" t="str">
            <v>шт.</v>
          </cell>
          <cell r="E3758">
            <v>1008.92</v>
          </cell>
          <cell r="F3758">
            <v>554.906</v>
          </cell>
        </row>
        <row r="3759">
          <cell r="B3759" t="str">
            <v>091-01-058</v>
          </cell>
          <cell r="C3759" t="str">
            <v>Плавкая вставка предохранителя ППН-37, габарит 2, 400/315А HLT</v>
          </cell>
          <cell r="D3759" t="str">
            <v>шт.</v>
          </cell>
          <cell r="E3759">
            <v>1008.92</v>
          </cell>
          <cell r="F3759">
            <v>554.906</v>
          </cell>
        </row>
        <row r="3760">
          <cell r="B3760" t="str">
            <v>091-01-059</v>
          </cell>
          <cell r="C3760" t="str">
            <v>Плавкая вставка предохранителя ППН-37, габарит 2, 400/355А HLT</v>
          </cell>
          <cell r="D3760" t="str">
            <v>шт.</v>
          </cell>
          <cell r="E3760">
            <v>1008.92</v>
          </cell>
          <cell r="F3760">
            <v>554.906</v>
          </cell>
        </row>
        <row r="3761">
          <cell r="B3761" t="str">
            <v>091-01-060</v>
          </cell>
          <cell r="C3761" t="str">
            <v>Плавкая вставка предохранителя ППН-37, габарит 2, 400А HLT</v>
          </cell>
          <cell r="D3761" t="str">
            <v>шт.</v>
          </cell>
          <cell r="E3761">
            <v>1008.92</v>
          </cell>
          <cell r="F3761">
            <v>554.906</v>
          </cell>
        </row>
        <row r="3762">
          <cell r="B3762" t="str">
            <v>091-01-061</v>
          </cell>
          <cell r="C3762" t="str">
            <v>Плавкая вставка предохранителя ППН-39, габарит 3, 630/160А HLT</v>
          </cell>
          <cell r="D3762" t="str">
            <v>шт.</v>
          </cell>
          <cell r="E3762">
            <v>1407.91</v>
          </cell>
          <cell r="F3762">
            <v>774.3505</v>
          </cell>
        </row>
        <row r="3763">
          <cell r="B3763" t="str">
            <v>091-01-062</v>
          </cell>
          <cell r="C3763" t="str">
            <v>Плавкая вставка предохранителя ППН-39, габарит 3, 630/200А HLT</v>
          </cell>
          <cell r="D3763" t="str">
            <v>шт.</v>
          </cell>
          <cell r="E3763">
            <v>1407.91</v>
          </cell>
          <cell r="F3763">
            <v>774.3505</v>
          </cell>
        </row>
        <row r="3764">
          <cell r="B3764" t="str">
            <v>091-01-063</v>
          </cell>
          <cell r="C3764" t="str">
            <v>Плавкая вставка предохранителя ППН-39, габарит 3, 630/250А HLT</v>
          </cell>
          <cell r="D3764" t="str">
            <v>шт.</v>
          </cell>
          <cell r="E3764">
            <v>1407.91</v>
          </cell>
          <cell r="F3764">
            <v>774.3505</v>
          </cell>
        </row>
        <row r="3765">
          <cell r="B3765" t="str">
            <v>091-01-064</v>
          </cell>
          <cell r="C3765" t="str">
            <v>Плавкая вставка предохранителя ППН-39, габарит 3, 630/315А HLT</v>
          </cell>
          <cell r="D3765" t="str">
            <v>шт.</v>
          </cell>
          <cell r="E3765">
            <v>1407.91</v>
          </cell>
          <cell r="F3765">
            <v>774.3505</v>
          </cell>
        </row>
        <row r="3766">
          <cell r="B3766" t="str">
            <v>091-01-065</v>
          </cell>
          <cell r="C3766" t="str">
            <v>Плавкая вставка предохранителя ППН-39, габарит 3, 630/355А HLT</v>
          </cell>
          <cell r="D3766" t="str">
            <v>шт.</v>
          </cell>
          <cell r="E3766">
            <v>1407.91</v>
          </cell>
          <cell r="F3766">
            <v>774.3505</v>
          </cell>
        </row>
        <row r="3767">
          <cell r="B3767" t="str">
            <v>091-01-066</v>
          </cell>
          <cell r="C3767" t="str">
            <v>Плавкая вставка предохранителя ППН-39, габарит 3, 630/400А HLT</v>
          </cell>
          <cell r="D3767" t="str">
            <v>шт.</v>
          </cell>
          <cell r="E3767">
            <v>1407.91</v>
          </cell>
          <cell r="F3767">
            <v>774.3505</v>
          </cell>
        </row>
        <row r="3768">
          <cell r="B3768" t="str">
            <v>091-01-067</v>
          </cell>
          <cell r="C3768" t="str">
            <v>Плавкая вставка предохранителя ППН-39, габарит 3, 630/500А HLT</v>
          </cell>
          <cell r="D3768" t="str">
            <v>шт.</v>
          </cell>
          <cell r="E3768">
            <v>1709.73</v>
          </cell>
          <cell r="F3768">
            <v>940.3515</v>
          </cell>
        </row>
        <row r="3769">
          <cell r="B3769" t="str">
            <v>091-01-068</v>
          </cell>
          <cell r="C3769" t="str">
            <v>Плавкая вставка предохранителя ППН-39, габарит 3, 630/630А HLT</v>
          </cell>
          <cell r="D3769" t="str">
            <v>шт.</v>
          </cell>
          <cell r="E3769">
            <v>1709.73</v>
          </cell>
          <cell r="F3769">
            <v>940.3515</v>
          </cell>
        </row>
        <row r="3770">
          <cell r="B3770" t="str">
            <v>Держатели плавких вставок ППН</v>
          </cell>
        </row>
        <row r="3771">
          <cell r="B3771" t="str">
            <v>091-02-001</v>
          </cell>
          <cell r="C3771" t="str">
            <v>Держатель плавкой вставки ППН-33, габарит 00, 160А HLT</v>
          </cell>
          <cell r="D3771" t="str">
            <v>шт.</v>
          </cell>
          <cell r="E3771">
            <v>345.27</v>
          </cell>
          <cell r="F3771">
            <v>189.8985</v>
          </cell>
        </row>
        <row r="3772">
          <cell r="B3772" t="str">
            <v>091-02-002</v>
          </cell>
          <cell r="C3772" t="str">
            <v>Держатель плавкой вставки ППН-33, габарит 0, 160А HLT</v>
          </cell>
          <cell r="D3772" t="str">
            <v>шт.</v>
          </cell>
          <cell r="E3772">
            <v>573.31</v>
          </cell>
          <cell r="F3772">
            <v>315.3205</v>
          </cell>
        </row>
        <row r="3773">
          <cell r="B3773" t="str">
            <v>091-02-003</v>
          </cell>
          <cell r="C3773" t="str">
            <v>Держатель плавкой вставки ППН-35, габарит 1, 250А HLT</v>
          </cell>
          <cell r="D3773" t="str">
            <v>шт.</v>
          </cell>
          <cell r="E3773">
            <v>855.64</v>
          </cell>
          <cell r="F3773">
            <v>470.602</v>
          </cell>
        </row>
        <row r="3774">
          <cell r="B3774" t="str">
            <v>091-02-004</v>
          </cell>
          <cell r="C3774" t="str">
            <v>Держатель плавкой вставки ППН-37, габарит 2, 400А HLT</v>
          </cell>
          <cell r="D3774" t="str">
            <v>шт.</v>
          </cell>
          <cell r="E3774">
            <v>1583.94</v>
          </cell>
          <cell r="F3774">
            <v>871.167</v>
          </cell>
        </row>
        <row r="3775">
          <cell r="B3775" t="str">
            <v>091-02-005</v>
          </cell>
          <cell r="C3775" t="str">
            <v>Держатель плавкой вставки ППН-39, габарит 3, 630А HLT</v>
          </cell>
          <cell r="D3775" t="str">
            <v>шт.</v>
          </cell>
          <cell r="E3775">
            <v>1908.27</v>
          </cell>
          <cell r="F3775">
            <v>1049.5485</v>
          </cell>
        </row>
        <row r="3776">
          <cell r="B3776" t="str">
            <v>Ручка для съема ППН</v>
          </cell>
        </row>
        <row r="3777">
          <cell r="B3777" t="str">
            <v>091-03-001</v>
          </cell>
          <cell r="C3777" t="str">
            <v>Рукоятка для съема плавкой вставки ППН-1 HLT</v>
          </cell>
          <cell r="D3777" t="str">
            <v>шт.</v>
          </cell>
          <cell r="E3777">
            <v>420.13</v>
          </cell>
          <cell r="F3777">
            <v>231.0715</v>
          </cell>
        </row>
        <row r="3778">
          <cell r="B3778" t="str">
            <v>Выключатели-разъединители ПВР-1 вертикальный</v>
          </cell>
        </row>
        <row r="3779">
          <cell r="B3779" t="str">
            <v>091-04-001</v>
          </cell>
          <cell r="C3779" t="str">
            <v>Выключатель-разъединители ПВР-1 вертикальный  (185мм) 160А одновременный под ППН габ.00 HLT</v>
          </cell>
          <cell r="D3779" t="str">
            <v>шт.</v>
          </cell>
          <cell r="E3779">
            <v>8125.76</v>
          </cell>
          <cell r="F3779">
            <v>4469.168</v>
          </cell>
        </row>
        <row r="3780">
          <cell r="B3780" t="str">
            <v>091-04-002</v>
          </cell>
          <cell r="C3780" t="str">
            <v>Выключатель-разъединители ПВР-1 вертикальный  (185мм) 160А пофазный под ППН габ.00 HLT</v>
          </cell>
          <cell r="D3780" t="str">
            <v>шт.</v>
          </cell>
          <cell r="E3780">
            <v>9128.94</v>
          </cell>
          <cell r="F3780">
            <v>5020.917</v>
          </cell>
        </row>
        <row r="3781">
          <cell r="B3781" t="str">
            <v>091-04-003</v>
          </cell>
          <cell r="C3781" t="str">
            <v>Выключатель-разъединители ПВР-1 вертикальный  (185мм) 250А одновременный под ППН габ.1 HLT</v>
          </cell>
          <cell r="D3781" t="str">
            <v>шт.</v>
          </cell>
          <cell r="E3781">
            <v>17933.76</v>
          </cell>
          <cell r="F3781">
            <v>9863.568</v>
          </cell>
        </row>
        <row r="3782">
          <cell r="B3782" t="str">
            <v>091-04-004</v>
          </cell>
          <cell r="C3782" t="str">
            <v>Выключатель-разъединители ПВР-1 вертикальный  (185мм) 250А пофазный под ППН габ.1 HLT</v>
          </cell>
          <cell r="D3782" t="str">
            <v>шт.</v>
          </cell>
          <cell r="E3782">
            <v>18993.28</v>
          </cell>
          <cell r="F3782">
            <v>10446.304</v>
          </cell>
        </row>
        <row r="3783">
          <cell r="B3783" t="str">
            <v>091-04-005</v>
          </cell>
          <cell r="C3783" t="str">
            <v>Выключатель-разъединители ПВР-1 вертикальный  (185мм) 400А одновременный под ППН габ.2 HLT</v>
          </cell>
          <cell r="D3783" t="str">
            <v>шт.</v>
          </cell>
          <cell r="E3783">
            <v>21085.19</v>
          </cell>
          <cell r="F3783">
            <v>11596.8545</v>
          </cell>
        </row>
        <row r="3784">
          <cell r="B3784" t="str">
            <v>091-04-006</v>
          </cell>
          <cell r="C3784" t="str">
            <v>Выключатель-разъединители ПВР-1 вертикальный  (185мм) 400А пофазный под ППН габ.2 HLT</v>
          </cell>
          <cell r="D3784" t="str">
            <v>шт.</v>
          </cell>
          <cell r="E3784">
            <v>22758.78</v>
          </cell>
          <cell r="F3784">
            <v>12517.329</v>
          </cell>
        </row>
        <row r="3785">
          <cell r="B3785" t="str">
            <v>091-04-007</v>
          </cell>
          <cell r="C3785" t="str">
            <v>Выключатель-разъединители ПВР-1 вертикальный  (185мм) 630А одновременный под ППН габ.3 HLT</v>
          </cell>
          <cell r="D3785" t="str">
            <v>шт.</v>
          </cell>
          <cell r="E3785">
            <v>25137.19</v>
          </cell>
          <cell r="F3785">
            <v>13825.4545</v>
          </cell>
        </row>
        <row r="3786">
          <cell r="B3786" t="str">
            <v>091-04-008</v>
          </cell>
          <cell r="C3786" t="str">
            <v>Выключатель-разъединители ПВР-1 вертикальный  (185мм) 630А пофазный под ППН габ.3 HLT</v>
          </cell>
          <cell r="D3786" t="str">
            <v>шт.</v>
          </cell>
          <cell r="E3786">
            <v>24739.46</v>
          </cell>
          <cell r="F3786">
            <v>13606.703</v>
          </cell>
        </row>
        <row r="3787">
          <cell r="B3787" t="str">
            <v>Выключатель-разъединитель ПВР</v>
          </cell>
        </row>
        <row r="3788">
          <cell r="B3788" t="str">
            <v>091-05-001</v>
          </cell>
          <cell r="C3788" t="str">
            <v>Выключатель-разъединитель ПВР с функцией защиты габ.00, 3П, 160A HLT</v>
          </cell>
          <cell r="D3788" t="str">
            <v>шт.</v>
          </cell>
          <cell r="E3788">
            <v>2826.46</v>
          </cell>
          <cell r="F3788">
            <v>1554.553</v>
          </cell>
        </row>
        <row r="3789">
          <cell r="B3789" t="str">
            <v>091-05-002</v>
          </cell>
          <cell r="C3789" t="str">
            <v>Выключатель-разъединитель ПВР с функцией защиты габ.1, 3П, 250 A HLT</v>
          </cell>
          <cell r="D3789" t="str">
            <v>шт.</v>
          </cell>
          <cell r="E3789">
            <v>9016.68</v>
          </cell>
          <cell r="F3789">
            <v>4959.174</v>
          </cell>
        </row>
        <row r="3790">
          <cell r="B3790" t="str">
            <v>091-05-003</v>
          </cell>
          <cell r="C3790" t="str">
            <v>Выключатель-разъединитель ПВР с функцией защиты габ.2, 3П, 400 A HLT</v>
          </cell>
          <cell r="D3790" t="str">
            <v>шт.</v>
          </cell>
          <cell r="E3790">
            <v>12860.58</v>
          </cell>
          <cell r="F3790">
            <v>7073.319</v>
          </cell>
        </row>
        <row r="3791">
          <cell r="B3791" t="str">
            <v>091-05-004</v>
          </cell>
          <cell r="C3791" t="str">
            <v>Выключатель-разъединитель ПВР с функцией защиты габ.3, 3П, 630 A HLT</v>
          </cell>
          <cell r="D3791" t="str">
            <v>шт.</v>
          </cell>
          <cell r="E3791">
            <v>16875.25</v>
          </cell>
          <cell r="F3791">
            <v>9281.3875</v>
          </cell>
        </row>
        <row r="3792">
          <cell r="B3792" t="str">
            <v>091-05-005</v>
          </cell>
          <cell r="C3792" t="str">
            <v>Выключатель-разъединитель с функцией защиты ПВР габ.00, 1П, 160 A HLT</v>
          </cell>
          <cell r="D3792" t="str">
            <v>шт.</v>
          </cell>
          <cell r="E3792">
            <v>1002.7</v>
          </cell>
          <cell r="F3792">
            <v>551.485</v>
          </cell>
        </row>
        <row r="3793">
          <cell r="B3793" t="str">
            <v>091-05-006</v>
          </cell>
          <cell r="C3793" t="str">
            <v>Выключатель-разъединитель с функцией защиты ПВР габ.1, 1П, 250 A HLT</v>
          </cell>
          <cell r="D3793" t="str">
            <v>шт.</v>
          </cell>
          <cell r="E3793">
            <v>2785.39</v>
          </cell>
          <cell r="F3793">
            <v>1531.9645</v>
          </cell>
        </row>
        <row r="3794">
          <cell r="B3794" t="str">
            <v>091-05-007</v>
          </cell>
          <cell r="C3794" t="str">
            <v>Выключатель-разъединитель с функцией защиты ПВР габ.2, 1П, 400 A HLT</v>
          </cell>
          <cell r="D3794" t="str">
            <v>шт.</v>
          </cell>
          <cell r="E3794">
            <v>4439.82</v>
          </cell>
          <cell r="F3794">
            <v>2441.901</v>
          </cell>
        </row>
        <row r="3795">
          <cell r="B3795" t="str">
            <v>091-05-008</v>
          </cell>
          <cell r="C3795" t="str">
            <v>Выключатель-разъединитель с функцией защиты ПВР габ.3, 1П, 630 A HLT</v>
          </cell>
          <cell r="D3795" t="str">
            <v>шт.</v>
          </cell>
          <cell r="E3795">
            <v>5802.5</v>
          </cell>
          <cell r="F3795">
            <v>3191.375</v>
          </cell>
        </row>
        <row r="3796">
          <cell r="B3796" t="str">
            <v>091-05-009</v>
          </cell>
          <cell r="C3796" t="str">
            <v>Выключатель-разъединитель ПВР（крепление на шины）габ.00, 3П, 160 А HLT</v>
          </cell>
          <cell r="D3796" t="str">
            <v>шт.</v>
          </cell>
          <cell r="E3796">
            <v>3015.24</v>
          </cell>
          <cell r="F3796">
            <v>1658.382</v>
          </cell>
        </row>
        <row r="3797">
          <cell r="B3797" t="str">
            <v>091-05-010</v>
          </cell>
          <cell r="C3797" t="str">
            <v>Выключатель-разъединитель ПВР（крепление на шины）габ.1, 3П, 250 A HLT</v>
          </cell>
          <cell r="D3797" t="str">
            <v>шт.</v>
          </cell>
          <cell r="E3797">
            <v>8029.43</v>
          </cell>
          <cell r="F3797">
            <v>4416.1865</v>
          </cell>
        </row>
        <row r="3798">
          <cell r="B3798" t="str">
            <v>091-05-011</v>
          </cell>
          <cell r="C3798" t="str">
            <v>Выключатель-разъединитель ПВР（крепление на шины）габ.2, 3П, 400 A HLT</v>
          </cell>
          <cell r="D3798" t="str">
            <v>шт.</v>
          </cell>
          <cell r="E3798">
            <v>11851.19</v>
          </cell>
          <cell r="F3798">
            <v>6518.1545</v>
          </cell>
        </row>
        <row r="3799">
          <cell r="B3799" t="str">
            <v>091-05-012</v>
          </cell>
          <cell r="C3799" t="str">
            <v>Выключатель-разъединитель ПВР（крепление на шины）габ.3, 3П, 630 A HLT</v>
          </cell>
          <cell r="D3799" t="str">
            <v>шт.</v>
          </cell>
          <cell r="E3799">
            <v>17255.17</v>
          </cell>
          <cell r="F3799">
            <v>9490.3435</v>
          </cell>
        </row>
        <row r="3800">
          <cell r="B3800" t="str">
            <v>Предохранители-разъединители для ПВЦ</v>
          </cell>
        </row>
        <row r="3801">
          <cell r="B3801" t="str">
            <v>091-06-100</v>
          </cell>
          <cell r="C3801" t="str">
            <v>Предохранитель-разъединитель ПР для ПВЦ 10x38 1P (с индикацией) HLT</v>
          </cell>
          <cell r="D3801" t="str">
            <v>шт.</v>
          </cell>
          <cell r="E3801">
            <v>402.82</v>
          </cell>
          <cell r="F3801">
            <v>221.551</v>
          </cell>
        </row>
        <row r="3802">
          <cell r="B3802" t="str">
            <v>091-06-101</v>
          </cell>
          <cell r="C3802" t="str">
            <v>Предохранитель-разъединитель ПР для ПВЦ 10x38 2P (с индикацией) HLT</v>
          </cell>
          <cell r="D3802" t="str">
            <v>шт.</v>
          </cell>
          <cell r="E3802">
            <v>806.29</v>
          </cell>
          <cell r="F3802">
            <v>443.4595</v>
          </cell>
        </row>
        <row r="3803">
          <cell r="B3803" t="str">
            <v>091-06-102</v>
          </cell>
          <cell r="C3803" t="str">
            <v>Предохранитель-разъединитель ПР для ПВЦ 10x38 3P (с индикацией) HLT</v>
          </cell>
          <cell r="D3803" t="str">
            <v>шт.</v>
          </cell>
          <cell r="E3803">
            <v>1329.72</v>
          </cell>
          <cell r="F3803">
            <v>731.346</v>
          </cell>
        </row>
        <row r="3804">
          <cell r="B3804" t="str">
            <v>091-06-103</v>
          </cell>
          <cell r="C3804" t="str">
            <v>Предохранитель-разъединитель ПР для ПВЦ 14x51 1P (с индикацией) HLT</v>
          </cell>
          <cell r="D3804" t="str">
            <v>шт.</v>
          </cell>
          <cell r="E3804">
            <v>857.17</v>
          </cell>
          <cell r="F3804">
            <v>471.4435</v>
          </cell>
        </row>
        <row r="3805">
          <cell r="B3805" t="str">
            <v>091-06-104</v>
          </cell>
          <cell r="C3805" t="str">
            <v>Предохранитель-разъединитель ПР для ПВЦ 14x51 2P (с индикацией) HLT</v>
          </cell>
          <cell r="D3805" t="str">
            <v>шт.</v>
          </cell>
          <cell r="E3805">
            <v>1682.03</v>
          </cell>
          <cell r="F3805">
            <v>925.1165</v>
          </cell>
        </row>
        <row r="3806">
          <cell r="B3806" t="str">
            <v>091-06-105</v>
          </cell>
          <cell r="C3806" t="str">
            <v>Предохранитель-разъединитель ПР для ПВЦ 14x51 3P (с индикацией) HLT</v>
          </cell>
          <cell r="D3806" t="str">
            <v>шт.</v>
          </cell>
          <cell r="E3806">
            <v>2607.71</v>
          </cell>
          <cell r="F3806">
            <v>1434.2405</v>
          </cell>
        </row>
        <row r="3807">
          <cell r="B3807" t="str">
            <v>091-06-106</v>
          </cell>
          <cell r="C3807" t="str">
            <v>Предохранитель-разъединитель ПР для ПВЦ 22x58 1P (с индикацией) HLT</v>
          </cell>
          <cell r="D3807" t="str">
            <v>шт.</v>
          </cell>
          <cell r="E3807">
            <v>1822.93</v>
          </cell>
          <cell r="F3807">
            <v>1002.6115</v>
          </cell>
        </row>
        <row r="3808">
          <cell r="B3808" t="str">
            <v>091-06-107</v>
          </cell>
          <cell r="C3808" t="str">
            <v>Предохранитель-разъединитель ПР для ПВЦ 22x58 2P (с индикацией) HLT</v>
          </cell>
          <cell r="D3808" t="str">
            <v>шт.</v>
          </cell>
          <cell r="E3808">
            <v>3604.19</v>
          </cell>
          <cell r="F3808">
            <v>1982.3045</v>
          </cell>
        </row>
        <row r="3809">
          <cell r="B3809" t="str">
            <v>091-06-108</v>
          </cell>
          <cell r="C3809" t="str">
            <v>Предохранитель-разъединитель ПР для ПВЦ 22x58 3P (с индикацией) HLT</v>
          </cell>
          <cell r="D3809" t="str">
            <v>шт.</v>
          </cell>
          <cell r="E3809">
            <v>5503.93</v>
          </cell>
          <cell r="F3809">
            <v>3027.1615</v>
          </cell>
        </row>
        <row r="3810">
          <cell r="B3810" t="str">
            <v>Вставка плавкая НПН</v>
          </cell>
        </row>
        <row r="3811">
          <cell r="B3811" t="str">
            <v>091-06-001</v>
          </cell>
          <cell r="C3811" t="str">
            <v>Плавкая вставка ПВЦ (10х38) 0.5А HLT</v>
          </cell>
          <cell r="D3811" t="str">
            <v>шт.</v>
          </cell>
          <cell r="E3811">
            <v>32.53</v>
          </cell>
          <cell r="F3811">
            <v>17.8915</v>
          </cell>
        </row>
        <row r="3812">
          <cell r="B3812" t="str">
            <v>091-06-002</v>
          </cell>
          <cell r="C3812" t="str">
            <v>Плавкая вставка ПВЦ (10х38) 1А HLT</v>
          </cell>
          <cell r="D3812" t="str">
            <v>шт.</v>
          </cell>
          <cell r="E3812">
            <v>32.53</v>
          </cell>
          <cell r="F3812">
            <v>17.8915</v>
          </cell>
        </row>
        <row r="3813">
          <cell r="B3813" t="str">
            <v>091-06-003</v>
          </cell>
          <cell r="C3813" t="str">
            <v>Плавкая вставка ПВЦ (10х38) 2А HLT</v>
          </cell>
          <cell r="D3813" t="str">
            <v>шт.</v>
          </cell>
          <cell r="E3813">
            <v>30.27</v>
          </cell>
          <cell r="F3813">
            <v>16.6485</v>
          </cell>
        </row>
        <row r="3814">
          <cell r="B3814" t="str">
            <v>091-06-004</v>
          </cell>
          <cell r="C3814" t="str">
            <v>Плавкая вставка ПВЦ (10х38) 4А HLT</v>
          </cell>
          <cell r="D3814" t="str">
            <v>шт.</v>
          </cell>
          <cell r="E3814">
            <v>30.27</v>
          </cell>
          <cell r="F3814">
            <v>16.6485</v>
          </cell>
        </row>
        <row r="3815">
          <cell r="B3815" t="str">
            <v>091-06-005</v>
          </cell>
          <cell r="C3815" t="str">
            <v>Плавкая вставка ПВЦ (10х38) 6А HLT</v>
          </cell>
          <cell r="D3815" t="str">
            <v>шт.</v>
          </cell>
          <cell r="E3815">
            <v>30.27</v>
          </cell>
          <cell r="F3815">
            <v>16.6485</v>
          </cell>
        </row>
        <row r="3816">
          <cell r="B3816" t="str">
            <v>091-06-006</v>
          </cell>
          <cell r="C3816" t="str">
            <v>Плавкая вставка ПВЦ (10х38) 8А HLT</v>
          </cell>
          <cell r="D3816" t="str">
            <v>шт.</v>
          </cell>
          <cell r="E3816">
            <v>30.27</v>
          </cell>
          <cell r="F3816">
            <v>16.6485</v>
          </cell>
        </row>
        <row r="3817">
          <cell r="B3817" t="str">
            <v>091-06-007</v>
          </cell>
          <cell r="C3817" t="str">
            <v>Плавкая вставка ПВЦ (10х38) 10А HLT</v>
          </cell>
          <cell r="D3817" t="str">
            <v>шт.</v>
          </cell>
          <cell r="E3817">
            <v>30.27</v>
          </cell>
          <cell r="F3817">
            <v>16.6485</v>
          </cell>
        </row>
        <row r="3818">
          <cell r="B3818" t="str">
            <v>091-06-008</v>
          </cell>
          <cell r="C3818" t="str">
            <v>Плавкая вставка ПВЦ (10х38) 16А HLT</v>
          </cell>
          <cell r="D3818" t="str">
            <v>шт.</v>
          </cell>
          <cell r="E3818">
            <v>30.27</v>
          </cell>
          <cell r="F3818">
            <v>16.6485</v>
          </cell>
        </row>
        <row r="3819">
          <cell r="B3819" t="str">
            <v>091-06-009</v>
          </cell>
          <cell r="C3819" t="str">
            <v>Плавкая вставка ПВЦ (10х38) 20А HLT</v>
          </cell>
          <cell r="D3819" t="str">
            <v>шт.</v>
          </cell>
          <cell r="E3819">
            <v>30.27</v>
          </cell>
          <cell r="F3819">
            <v>16.6485</v>
          </cell>
        </row>
        <row r="3820">
          <cell r="B3820" t="str">
            <v>091-06-010</v>
          </cell>
          <cell r="C3820" t="str">
            <v>Плавкая вставка ПВЦ (10х38) 25А HLT</v>
          </cell>
          <cell r="D3820" t="str">
            <v>шт.</v>
          </cell>
          <cell r="E3820">
            <v>30.27</v>
          </cell>
          <cell r="F3820">
            <v>16.6485</v>
          </cell>
        </row>
        <row r="3821">
          <cell r="B3821" t="str">
            <v>091-06-011</v>
          </cell>
          <cell r="C3821" t="str">
            <v>Плавкая вставка ПВЦ (10х38) 32А HLT</v>
          </cell>
          <cell r="D3821" t="str">
            <v>шт.</v>
          </cell>
          <cell r="E3821">
            <v>30.27</v>
          </cell>
          <cell r="F3821">
            <v>16.6485</v>
          </cell>
        </row>
        <row r="3822">
          <cell r="B3822" t="str">
            <v>091-06-012</v>
          </cell>
          <cell r="C3822" t="str">
            <v>Плавкая вставка ПВЦ (14х51) 2А HLT</v>
          </cell>
          <cell r="D3822" t="str">
            <v>шт.</v>
          </cell>
          <cell r="E3822">
            <v>61.15</v>
          </cell>
          <cell r="F3822">
            <v>33.6325</v>
          </cell>
        </row>
        <row r="3823">
          <cell r="B3823" t="str">
            <v>091-06-013</v>
          </cell>
          <cell r="C3823" t="str">
            <v>Плавкая вставка ПВЦ (14х51) 4А HLT</v>
          </cell>
          <cell r="D3823" t="str">
            <v>шт.</v>
          </cell>
          <cell r="E3823">
            <v>61.15</v>
          </cell>
          <cell r="F3823">
            <v>33.6325</v>
          </cell>
        </row>
        <row r="3824">
          <cell r="B3824" t="str">
            <v>091-06-014</v>
          </cell>
          <cell r="C3824" t="str">
            <v>Плавкая вставка ПВЦ (14х51) 6А HLT</v>
          </cell>
          <cell r="D3824" t="str">
            <v>шт.</v>
          </cell>
          <cell r="E3824">
            <v>61.15</v>
          </cell>
          <cell r="F3824">
            <v>33.6325</v>
          </cell>
        </row>
        <row r="3825">
          <cell r="B3825" t="str">
            <v>091-06-015</v>
          </cell>
          <cell r="C3825" t="str">
            <v>Плавкая вставка ПВЦ (14х51) 8А HLT</v>
          </cell>
          <cell r="D3825" t="str">
            <v>шт.</v>
          </cell>
          <cell r="E3825">
            <v>61.15</v>
          </cell>
          <cell r="F3825">
            <v>33.6325</v>
          </cell>
        </row>
        <row r="3826">
          <cell r="B3826" t="str">
            <v>091-06-016</v>
          </cell>
          <cell r="C3826" t="str">
            <v>Плавкая вставка ПВЦ (14х51) 10А HLT</v>
          </cell>
          <cell r="D3826" t="str">
            <v>шт.</v>
          </cell>
          <cell r="E3826">
            <v>61.15</v>
          </cell>
          <cell r="F3826">
            <v>33.6325</v>
          </cell>
        </row>
        <row r="3827">
          <cell r="B3827" t="str">
            <v>091-06-017</v>
          </cell>
          <cell r="C3827" t="str">
            <v>Плавкая вставка ПВЦ (14х51) 16А HLT</v>
          </cell>
          <cell r="D3827" t="str">
            <v>шт.</v>
          </cell>
          <cell r="E3827">
            <v>61.15</v>
          </cell>
          <cell r="F3827">
            <v>33.6325</v>
          </cell>
        </row>
        <row r="3828">
          <cell r="B3828" t="str">
            <v>091-06-018</v>
          </cell>
          <cell r="C3828" t="str">
            <v>Плавкая вставка ПВЦ (14х51) 20А HLT</v>
          </cell>
          <cell r="D3828" t="str">
            <v>шт.</v>
          </cell>
          <cell r="E3828">
            <v>61.15</v>
          </cell>
          <cell r="F3828">
            <v>33.6325</v>
          </cell>
        </row>
        <row r="3829">
          <cell r="B3829" t="str">
            <v>091-06-019</v>
          </cell>
          <cell r="C3829" t="str">
            <v>Плавкая вставка ПВЦ (14х51) 25А HLT</v>
          </cell>
          <cell r="D3829" t="str">
            <v>шт.</v>
          </cell>
          <cell r="E3829">
            <v>61.15</v>
          </cell>
          <cell r="F3829">
            <v>33.6325</v>
          </cell>
        </row>
        <row r="3830">
          <cell r="B3830" t="str">
            <v>091-06-020</v>
          </cell>
          <cell r="C3830" t="str">
            <v>Плавкая вставка ПВЦ (14х51) 32А HLT</v>
          </cell>
          <cell r="D3830" t="str">
            <v>шт.</v>
          </cell>
          <cell r="E3830">
            <v>61.15</v>
          </cell>
          <cell r="F3830">
            <v>33.6325</v>
          </cell>
        </row>
        <row r="3831">
          <cell r="B3831" t="str">
            <v>091-06-021</v>
          </cell>
          <cell r="C3831" t="str">
            <v>Плавкая вставка ПВЦ (14х51) 40А HLT</v>
          </cell>
          <cell r="D3831" t="str">
            <v>шт.</v>
          </cell>
          <cell r="E3831">
            <v>61.15</v>
          </cell>
          <cell r="F3831">
            <v>33.6325</v>
          </cell>
        </row>
        <row r="3832">
          <cell r="B3832" t="str">
            <v>091-06-022</v>
          </cell>
          <cell r="C3832" t="str">
            <v>Плавкая вставка ПВЦ (14х51) 50А HLT</v>
          </cell>
          <cell r="D3832" t="str">
            <v>шт.</v>
          </cell>
          <cell r="E3832">
            <v>61.15</v>
          </cell>
          <cell r="F3832">
            <v>33.6325</v>
          </cell>
        </row>
        <row r="3833">
          <cell r="B3833" t="str">
            <v>091-06-023</v>
          </cell>
          <cell r="C3833" t="str">
            <v>Плавкая вставка ПВЦ (14х51) 63А HLT</v>
          </cell>
          <cell r="D3833" t="str">
            <v>шт.</v>
          </cell>
          <cell r="E3833">
            <v>61.15</v>
          </cell>
          <cell r="F3833">
            <v>33.6325</v>
          </cell>
        </row>
        <row r="3834">
          <cell r="B3834" t="str">
            <v>091-06-024</v>
          </cell>
          <cell r="C3834" t="str">
            <v>Плавкая вставка ПВЦ (22х58) 2А HLT</v>
          </cell>
          <cell r="D3834" t="str">
            <v>шт.</v>
          </cell>
          <cell r="E3834">
            <v>134.07</v>
          </cell>
          <cell r="F3834">
            <v>73.7385</v>
          </cell>
        </row>
        <row r="3835">
          <cell r="B3835" t="str">
            <v>091-06-025</v>
          </cell>
          <cell r="C3835" t="str">
            <v>Плавкая вставка ПВЦ (22х58) 4А HLT</v>
          </cell>
          <cell r="D3835" t="str">
            <v>шт.</v>
          </cell>
          <cell r="E3835">
            <v>135.82</v>
          </cell>
          <cell r="F3835">
            <v>74.701</v>
          </cell>
        </row>
        <row r="3836">
          <cell r="B3836" t="str">
            <v>091-06-026</v>
          </cell>
          <cell r="C3836" t="str">
            <v>Плавкая вставка ПВЦ (22х58) 6А HLT</v>
          </cell>
          <cell r="D3836" t="str">
            <v>шт.</v>
          </cell>
          <cell r="E3836">
            <v>135.82</v>
          </cell>
          <cell r="F3836">
            <v>74.701</v>
          </cell>
        </row>
        <row r="3837">
          <cell r="B3837" t="str">
            <v>091-06-027</v>
          </cell>
          <cell r="C3837" t="str">
            <v>Плавкая вставка ПВЦ (22х58) 8А HLT</v>
          </cell>
          <cell r="D3837" t="str">
            <v>шт.</v>
          </cell>
          <cell r="E3837">
            <v>135.82</v>
          </cell>
          <cell r="F3837">
            <v>74.701</v>
          </cell>
        </row>
        <row r="3838">
          <cell r="B3838" t="str">
            <v>091-06-028</v>
          </cell>
          <cell r="C3838" t="str">
            <v>Плавкая вставка ПВЦ (22х58) 10А HLT</v>
          </cell>
          <cell r="D3838" t="str">
            <v>шт.</v>
          </cell>
          <cell r="E3838">
            <v>135.82</v>
          </cell>
          <cell r="F3838">
            <v>74.701</v>
          </cell>
        </row>
        <row r="3839">
          <cell r="B3839" t="str">
            <v>091-06-029</v>
          </cell>
          <cell r="C3839" t="str">
            <v>Плавкая вставка ПВЦ (22х58) 16А HLT</v>
          </cell>
          <cell r="D3839" t="str">
            <v>шт.</v>
          </cell>
          <cell r="E3839">
            <v>130.27</v>
          </cell>
          <cell r="F3839">
            <v>71.6485</v>
          </cell>
        </row>
        <row r="3840">
          <cell r="B3840" t="str">
            <v>091-06-030</v>
          </cell>
          <cell r="C3840" t="str">
            <v>Плавкая вставка ПВЦ (22х58) 20А HLT</v>
          </cell>
          <cell r="D3840" t="str">
            <v>шт.</v>
          </cell>
          <cell r="E3840">
            <v>132.1</v>
          </cell>
          <cell r="F3840">
            <v>72.655</v>
          </cell>
        </row>
        <row r="3841">
          <cell r="B3841" t="str">
            <v>091-06-031</v>
          </cell>
          <cell r="C3841" t="str">
            <v>Плавкая вставка ПВЦ (22х58) 25А HLT</v>
          </cell>
          <cell r="D3841" t="str">
            <v>шт.</v>
          </cell>
          <cell r="E3841">
            <v>132.1</v>
          </cell>
          <cell r="F3841">
            <v>72.655</v>
          </cell>
        </row>
        <row r="3842">
          <cell r="B3842" t="str">
            <v>091-06-032</v>
          </cell>
          <cell r="C3842" t="str">
            <v>Плавкая вставка ПВЦ (22х58) 32А HLT</v>
          </cell>
          <cell r="D3842" t="str">
            <v>шт.</v>
          </cell>
          <cell r="E3842">
            <v>132.1</v>
          </cell>
          <cell r="F3842">
            <v>72.655</v>
          </cell>
        </row>
        <row r="3843">
          <cell r="B3843" t="str">
            <v>091-06-033</v>
          </cell>
          <cell r="C3843" t="str">
            <v>Плавкая вставка ПВЦ (22х58) 40А HLT</v>
          </cell>
          <cell r="D3843" t="str">
            <v>шт.</v>
          </cell>
          <cell r="E3843">
            <v>132.1</v>
          </cell>
          <cell r="F3843">
            <v>72.655</v>
          </cell>
        </row>
        <row r="3844">
          <cell r="B3844" t="str">
            <v>091-06-034</v>
          </cell>
          <cell r="C3844" t="str">
            <v>Плавкая вставка ПВЦ (22х58) 50А HLT</v>
          </cell>
          <cell r="D3844" t="str">
            <v>шт.</v>
          </cell>
          <cell r="E3844">
            <v>132.1</v>
          </cell>
          <cell r="F3844">
            <v>72.655</v>
          </cell>
        </row>
        <row r="3845">
          <cell r="B3845" t="str">
            <v>091-06-035</v>
          </cell>
          <cell r="C3845" t="str">
            <v>Плавкая вставка ПВЦ (22х58) 63А HLT</v>
          </cell>
          <cell r="D3845" t="str">
            <v>шт.</v>
          </cell>
          <cell r="E3845">
            <v>132.1</v>
          </cell>
          <cell r="F3845">
            <v>72.655</v>
          </cell>
        </row>
        <row r="3846">
          <cell r="B3846" t="str">
            <v>091-06-036</v>
          </cell>
          <cell r="C3846" t="str">
            <v>Плавкая вставка ПВЦ (22х58) 80А HLT</v>
          </cell>
          <cell r="D3846" t="str">
            <v>шт.</v>
          </cell>
          <cell r="E3846">
            <v>145.29</v>
          </cell>
          <cell r="F3846">
            <v>79.9095</v>
          </cell>
        </row>
        <row r="3847">
          <cell r="B3847" t="str">
            <v>091-06-037</v>
          </cell>
          <cell r="C3847" t="str">
            <v>Плавкая вставка ПВЦ (22х58) 100А HLT</v>
          </cell>
          <cell r="D3847" t="str">
            <v>шт.</v>
          </cell>
          <cell r="E3847">
            <v>145.29</v>
          </cell>
          <cell r="F3847">
            <v>79.9095</v>
          </cell>
        </row>
        <row r="3848">
          <cell r="B3848" t="str">
            <v>091-06-038</v>
          </cell>
          <cell r="C3848" t="str">
            <v>Плавкая вставка ПВЦ (22х58) 125А HLT</v>
          </cell>
          <cell r="D3848" t="str">
            <v>шт.</v>
          </cell>
          <cell r="E3848">
            <v>145.29</v>
          </cell>
          <cell r="F3848">
            <v>79.9095</v>
          </cell>
        </row>
        <row r="3849">
          <cell r="B3849" t="str">
            <v>Выкл-разъед. ВРК</v>
          </cell>
        </row>
        <row r="3850">
          <cell r="B3850" t="str">
            <v>091-08-001</v>
          </cell>
          <cell r="C3850" t="str">
            <v>Выкл-разъед. ВРК без рукоятки 3P 160А HLT</v>
          </cell>
          <cell r="D3850" t="str">
            <v>шт.</v>
          </cell>
        </row>
        <row r="3850">
          <cell r="F3850">
            <v>0</v>
          </cell>
        </row>
        <row r="3851">
          <cell r="B3851" t="str">
            <v>091-08-002</v>
          </cell>
          <cell r="C3851" t="str">
            <v>Выкл-разъед. ВРК без рукоятки 3P 200А HLT</v>
          </cell>
          <cell r="D3851" t="str">
            <v>шт.</v>
          </cell>
        </row>
        <row r="3851">
          <cell r="F3851">
            <v>0</v>
          </cell>
        </row>
        <row r="3852">
          <cell r="B3852" t="str">
            <v>091-08-003</v>
          </cell>
          <cell r="C3852" t="str">
            <v>Выкл-разъед. ВРК без рукоятки 3P 250А HLT</v>
          </cell>
          <cell r="D3852" t="str">
            <v>шт.</v>
          </cell>
        </row>
        <row r="3852">
          <cell r="F3852">
            <v>0</v>
          </cell>
        </row>
        <row r="3853">
          <cell r="B3853" t="str">
            <v>091-08-004</v>
          </cell>
          <cell r="C3853" t="str">
            <v>Выкл-разъед. ВРК без рукоятки 3P 315А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091-08-005</v>
          </cell>
          <cell r="C3854" t="str">
            <v>Выкл-разъед. ВРК без рукоятки 3P 400А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091-08-006</v>
          </cell>
          <cell r="C3855" t="str">
            <v>Выкл-разъед. ВРК без рукоятки 3P 630А HLT</v>
          </cell>
          <cell r="D3855" t="str">
            <v>шт.</v>
          </cell>
        </row>
        <row r="3855">
          <cell r="F3855">
            <v>0</v>
          </cell>
        </row>
        <row r="3856">
          <cell r="B3856" t="str">
            <v>091-08-007</v>
          </cell>
          <cell r="C3856" t="str">
            <v>Выкл-разъед. ВРК без рукоятки 3P 800А HLT</v>
          </cell>
          <cell r="D3856" t="str">
            <v>шт.</v>
          </cell>
        </row>
        <row r="3856">
          <cell r="F3856">
            <v>0</v>
          </cell>
        </row>
        <row r="3857">
          <cell r="B3857" t="str">
            <v>091-08-008</v>
          </cell>
          <cell r="C3857" t="str">
            <v>Выкл-разъед. ВРК без рукоятки 3P 1000А HLT</v>
          </cell>
          <cell r="D3857" t="str">
            <v>шт.</v>
          </cell>
        </row>
        <row r="3857">
          <cell r="F3857">
            <v>0</v>
          </cell>
        </row>
        <row r="3858">
          <cell r="B3858" t="str">
            <v>091-08-009</v>
          </cell>
          <cell r="C3858" t="str">
            <v>Выкл-разъед. ВРК без рукоятки 3P 1250А HLT</v>
          </cell>
          <cell r="D3858" t="str">
            <v>шт.</v>
          </cell>
        </row>
        <row r="3858">
          <cell r="F3858">
            <v>0</v>
          </cell>
        </row>
        <row r="3859">
          <cell r="B3859" t="str">
            <v>091-08-010</v>
          </cell>
          <cell r="C3859" t="str">
            <v>Выкл-разъед. ВРК без рукоятки 3P 1600А HLT</v>
          </cell>
          <cell r="D3859" t="str">
            <v>шт.</v>
          </cell>
        </row>
        <row r="3859">
          <cell r="F3859">
            <v>0</v>
          </cell>
        </row>
        <row r="3860">
          <cell r="B3860" t="str">
            <v>091-08-011</v>
          </cell>
          <cell r="C3860" t="str">
            <v>Выкл-разъед. ВРК реверс. без рукоятки 3P 160А HLT</v>
          </cell>
          <cell r="D3860" t="str">
            <v>шт.</v>
          </cell>
        </row>
        <row r="3860">
          <cell r="F3860">
            <v>0</v>
          </cell>
        </row>
        <row r="3861">
          <cell r="B3861" t="str">
            <v>091-08-012</v>
          </cell>
          <cell r="C3861" t="str">
            <v>Выкл-разъед. ВРК реверс. без рукоятки 3P 200А HLT</v>
          </cell>
          <cell r="D3861" t="str">
            <v>шт.</v>
          </cell>
        </row>
        <row r="3861">
          <cell r="F3861">
            <v>0</v>
          </cell>
        </row>
        <row r="3862">
          <cell r="B3862" t="str">
            <v>091-08-013</v>
          </cell>
          <cell r="C3862" t="str">
            <v>Выкл-разъед. ВРК реверс. без рукоятки 3P 250А HLT</v>
          </cell>
          <cell r="D3862" t="str">
            <v>шт.</v>
          </cell>
        </row>
        <row r="3862">
          <cell r="F3862">
            <v>0</v>
          </cell>
        </row>
        <row r="3863">
          <cell r="B3863" t="str">
            <v>091-08-014</v>
          </cell>
          <cell r="C3863" t="str">
            <v>Выкл-разъед. ВРК реверс. без рукоятки 3P 315А HLT</v>
          </cell>
          <cell r="D3863" t="str">
            <v>шт.</v>
          </cell>
        </row>
        <row r="3863">
          <cell r="F3863">
            <v>0</v>
          </cell>
        </row>
        <row r="3864">
          <cell r="B3864" t="str">
            <v>091-08-015</v>
          </cell>
          <cell r="C3864" t="str">
            <v>Выкл-разъед. ВРК реверс. без рукоятки 3P 400А HLT</v>
          </cell>
          <cell r="D3864" t="str">
            <v>шт.</v>
          </cell>
        </row>
        <row r="3864">
          <cell r="F3864">
            <v>0</v>
          </cell>
        </row>
        <row r="3865">
          <cell r="B3865" t="str">
            <v>091-08-016</v>
          </cell>
          <cell r="C3865" t="str">
            <v>Выкл-разъед. ВРК реверс. без рукоятки 3P 630А HLT</v>
          </cell>
          <cell r="D3865" t="str">
            <v>шт.</v>
          </cell>
        </row>
        <row r="3865">
          <cell r="F3865">
            <v>0</v>
          </cell>
        </row>
        <row r="3866">
          <cell r="B3866" t="str">
            <v>091-08-017</v>
          </cell>
          <cell r="C3866" t="str">
            <v>Выкл-разъед. ВРК реверс. без рукоятки 3P 800А HLT</v>
          </cell>
          <cell r="D3866" t="str">
            <v>шт.</v>
          </cell>
        </row>
        <row r="3866">
          <cell r="F3866">
            <v>0</v>
          </cell>
        </row>
        <row r="3878">
          <cell r="B3878" t="str">
            <v>091-08-020</v>
          </cell>
          <cell r="C3878" t="str">
            <v>Контакт вспомогательный ВРК 160-1600А HLT</v>
          </cell>
          <cell r="D3878" t="str">
            <v>шт.</v>
          </cell>
        </row>
        <row r="3878">
          <cell r="F3878">
            <v>0</v>
          </cell>
        </row>
        <row r="3879">
          <cell r="B3879" t="str">
            <v>Выключатель-разъединитель ВР32</v>
          </cell>
        </row>
        <row r="3880">
          <cell r="B3880" t="str">
            <v>091-07-001</v>
          </cell>
          <cell r="C3880" t="str">
            <v>Выключатель-разъединитель ВР32-31В3/0 правая рукоятка HLT</v>
          </cell>
          <cell r="D3880" t="str">
            <v>шт.</v>
          </cell>
          <cell r="E3880">
            <v>2286.23</v>
          </cell>
          <cell r="F3880">
            <v>1257.4265</v>
          </cell>
        </row>
        <row r="3881">
          <cell r="B3881" t="str">
            <v>091-07-002</v>
          </cell>
          <cell r="C3881" t="str">
            <v>Выключатель-разъединитель ВР32-35В3/0 правая рукоятка HLT</v>
          </cell>
          <cell r="D3881" t="str">
            <v>шт.</v>
          </cell>
          <cell r="E3881">
            <v>3314.72</v>
          </cell>
          <cell r="F3881">
            <v>1823.096</v>
          </cell>
        </row>
        <row r="3882">
          <cell r="B3882" t="str">
            <v>091-07-003</v>
          </cell>
          <cell r="C3882" t="str">
            <v>Выключатель-разъединитель ВР32-37В3/0 правая рукоятка HLT</v>
          </cell>
          <cell r="D3882" t="str">
            <v>шт.</v>
          </cell>
          <cell r="E3882">
            <v>4951.78</v>
          </cell>
          <cell r="F3882">
            <v>2723.479</v>
          </cell>
        </row>
        <row r="3883">
          <cell r="B3883" t="str">
            <v>091-07-004</v>
          </cell>
          <cell r="C3883" t="str">
            <v>Выключатель-разъединитель ВР32-39В3/0 правая рукоятка HLT</v>
          </cell>
          <cell r="D3883" t="str">
            <v>шт.</v>
          </cell>
          <cell r="E3883">
            <v>9177.59</v>
          </cell>
          <cell r="F3883">
            <v>5047.6745</v>
          </cell>
        </row>
        <row r="3884">
          <cell r="B3884" t="str">
            <v>091-07-005</v>
          </cell>
          <cell r="C3884" t="str">
            <v>Выключатель-разъединитель ВР32-31В7/0 правая рукоятка HLT</v>
          </cell>
          <cell r="D3884" t="str">
            <v>шт.</v>
          </cell>
          <cell r="E3884">
            <v>3414.41</v>
          </cell>
          <cell r="F3884">
            <v>1877.9255</v>
          </cell>
        </row>
        <row r="3885">
          <cell r="B3885" t="str">
            <v>091-07-006</v>
          </cell>
          <cell r="C3885" t="str">
            <v>Выключатель-разъединитель ВР32-35В7/0 правая рукоятка HLT</v>
          </cell>
          <cell r="D3885" t="str">
            <v>шт.</v>
          </cell>
          <cell r="E3885">
            <v>5676.4</v>
          </cell>
          <cell r="F3885">
            <v>3122.02</v>
          </cell>
        </row>
        <row r="3886">
          <cell r="B3886" t="str">
            <v>091-07-007</v>
          </cell>
          <cell r="C3886" t="str">
            <v>Выключатель-разъединитель ВР32-37В7/0 правая рукоятка HLT</v>
          </cell>
          <cell r="D3886" t="str">
            <v>шт.</v>
          </cell>
          <cell r="E3886">
            <v>7575.75</v>
          </cell>
          <cell r="F3886">
            <v>4166.6625</v>
          </cell>
        </row>
        <row r="3887">
          <cell r="B3887" t="str">
            <v>091-07-008</v>
          </cell>
          <cell r="C3887" t="str">
            <v>Выключатель-разъединитель ВР32-39В7/0 правая рукоятка HLT</v>
          </cell>
          <cell r="D3887" t="str">
            <v>шт.</v>
          </cell>
          <cell r="E3887">
            <v>13676.16</v>
          </cell>
          <cell r="F3887">
            <v>7521.888</v>
          </cell>
        </row>
        <row r="3888">
          <cell r="B3888" t="str">
            <v>091-07-100</v>
          </cell>
          <cell r="C3888" t="str">
            <v>Выключатель-разъединитель ВР32-31В3/1 с д/г камерами съемная правая рукоятка HLT</v>
          </cell>
          <cell r="D3888" t="str">
            <v>шт.</v>
          </cell>
          <cell r="E3888">
            <v>2595.35</v>
          </cell>
          <cell r="F3888">
            <v>1427.4425</v>
          </cell>
        </row>
        <row r="3889">
          <cell r="B3889" t="str">
            <v>091-07-101</v>
          </cell>
          <cell r="C3889" t="str">
            <v>Выключатель-разъединитель ВР32-35В3/1 с д/г камерами съемная правая рукоятка HLT</v>
          </cell>
          <cell r="D3889" t="str">
            <v>шт.</v>
          </cell>
          <cell r="E3889">
            <v>3737.78</v>
          </cell>
          <cell r="F3889">
            <v>2055.779</v>
          </cell>
        </row>
        <row r="3890">
          <cell r="B3890" t="str">
            <v>091-07-102</v>
          </cell>
          <cell r="C3890" t="str">
            <v>Выключатель-разъединитель ВР32-37В3/1 с д/г камерами съемная правая рукоятка HLT</v>
          </cell>
          <cell r="D3890" t="str">
            <v>шт.</v>
          </cell>
          <cell r="E3890">
            <v>5485.68</v>
          </cell>
          <cell r="F3890">
            <v>3017.124</v>
          </cell>
        </row>
        <row r="3891">
          <cell r="B3891" t="str">
            <v>091-07-103</v>
          </cell>
          <cell r="C3891" t="str">
            <v>Выключатель-разъединитель ВР32-39В3/1 с д/г камерами съемная правая рукоятка HLT</v>
          </cell>
          <cell r="D3891" t="str">
            <v>шт.</v>
          </cell>
          <cell r="E3891">
            <v>10414.1</v>
          </cell>
          <cell r="F3891">
            <v>5727.755</v>
          </cell>
        </row>
        <row r="3892">
          <cell r="B3892" t="str">
            <v>091-07-104</v>
          </cell>
          <cell r="C3892" t="str">
            <v>Выключатель-разъединитель ВР32-31В7/1 с д/г камерами съемная правая рукоятка HLT</v>
          </cell>
          <cell r="D3892" t="str">
            <v>шт.</v>
          </cell>
          <cell r="E3892">
            <v>3938.81</v>
          </cell>
          <cell r="F3892">
            <v>2166.3455</v>
          </cell>
        </row>
        <row r="3893">
          <cell r="B3893" t="str">
            <v>091-07-105</v>
          </cell>
          <cell r="C3893" t="str">
            <v>Выключатель-разъединитель ВР32-35В7/1 с д/г камерами съемная правая рукоятка HLT</v>
          </cell>
          <cell r="D3893" t="str">
            <v>шт.</v>
          </cell>
          <cell r="E3893">
            <v>6201.7</v>
          </cell>
          <cell r="F3893">
            <v>3410.935</v>
          </cell>
        </row>
        <row r="3894">
          <cell r="B3894" t="str">
            <v>091-07-106</v>
          </cell>
          <cell r="C3894" t="str">
            <v>Выключатель-разъединитель ВР32-37В7/1 с д/г камерами съемная правая рукоятка HLT</v>
          </cell>
          <cell r="D3894" t="str">
            <v>шт.</v>
          </cell>
          <cell r="E3894">
            <v>8255.52</v>
          </cell>
          <cell r="F3894">
            <v>4540.536</v>
          </cell>
        </row>
        <row r="3895">
          <cell r="B3895" t="str">
            <v>091-07-107</v>
          </cell>
          <cell r="C3895" t="str">
            <v>Выключатель-разъединитель ВР32-39В7/1 с д/г камерами съемная правая рукоятка HLT</v>
          </cell>
          <cell r="D3895" t="str">
            <v>шт.</v>
          </cell>
          <cell r="E3895">
            <v>15467.79</v>
          </cell>
          <cell r="F3895">
            <v>8507.2845</v>
          </cell>
        </row>
        <row r="3896">
          <cell r="B3896" t="str">
            <v>Выключатель-разъединитель ВР32У（левая/правая рукоятка）</v>
          </cell>
        </row>
        <row r="3897">
          <cell r="B3897" t="str">
            <v>091-07-050</v>
          </cell>
          <cell r="C3897" t="str">
            <v>Выключатель-разъединитель ВР32-31А31220 1 направ. с д/г камерами несъемная левая/правая ркоятка HLT</v>
          </cell>
          <cell r="D3897" t="str">
            <v>шт.</v>
          </cell>
          <cell r="E3897">
            <v>3452.1</v>
          </cell>
          <cell r="F3897">
            <v>1898.655</v>
          </cell>
        </row>
        <row r="3898">
          <cell r="B3898" t="str">
            <v>091-07-051</v>
          </cell>
          <cell r="C3898" t="str">
            <v>Выключатель-разъединитель ВР32-31А71220 2 направ. с д/г камерами несъемная левая/правая ркоятка HLT</v>
          </cell>
          <cell r="D3898" t="str">
            <v>шт.</v>
          </cell>
          <cell r="E3898">
            <v>5872.07</v>
          </cell>
          <cell r="F3898">
            <v>3229.6385</v>
          </cell>
        </row>
        <row r="3899">
          <cell r="B3899" t="str">
            <v>091-07-052</v>
          </cell>
          <cell r="C3899" t="str">
            <v>Выключатель-разъединитель ВР32-31В31250 1 направ. с д/г камерами съемная левая/правая ркоятка HLT</v>
          </cell>
          <cell r="D3899" t="str">
            <v>шт.</v>
          </cell>
          <cell r="E3899">
            <v>3904.95</v>
          </cell>
          <cell r="F3899">
            <v>2147.7225</v>
          </cell>
        </row>
        <row r="3900">
          <cell r="B3900" t="str">
            <v>091-07-053</v>
          </cell>
          <cell r="C3900" t="str">
            <v>Выключатель-разъединитель ВР32-31В71250 2 направ.с д/г камерами съемная левая/правая ркоятка HLT</v>
          </cell>
          <cell r="D3900" t="str">
            <v>шт.</v>
          </cell>
          <cell r="E3900">
            <v>7051.18</v>
          </cell>
          <cell r="F3900">
            <v>3878.149</v>
          </cell>
        </row>
        <row r="3901">
          <cell r="B3901" t="str">
            <v>091-07-054</v>
          </cell>
          <cell r="C3901" t="str">
            <v>Выключатель-разъединитель ВР32-35А31220 1 направ. с д/г камерами несъемная левая/правая ркоятка HLT</v>
          </cell>
          <cell r="D3901" t="str">
            <v>шт.</v>
          </cell>
          <cell r="E3901">
            <v>5715.96</v>
          </cell>
          <cell r="F3901">
            <v>3143.778</v>
          </cell>
        </row>
        <row r="3902">
          <cell r="B3902" t="str">
            <v>091-07-055</v>
          </cell>
          <cell r="C3902" t="str">
            <v>Выключатель-разъединитель ВР32-35А71220 2 направ.с д/г камерами несъемная левая/правая ркоятка HLT</v>
          </cell>
          <cell r="D3902" t="str">
            <v>шт.</v>
          </cell>
          <cell r="E3902">
            <v>7295.85</v>
          </cell>
          <cell r="F3902">
            <v>4012.7175</v>
          </cell>
        </row>
        <row r="3903">
          <cell r="B3903" t="str">
            <v>091-07-056</v>
          </cell>
          <cell r="C3903" t="str">
            <v>Выключатель-разъединитель ВР32-35В31250 1 направ. с д/г камерами съемная левая/правая ркоятка HLT</v>
          </cell>
          <cell r="D3903" t="str">
            <v>шт.</v>
          </cell>
          <cell r="E3903">
            <v>4573.18</v>
          </cell>
          <cell r="F3903">
            <v>2515.249</v>
          </cell>
        </row>
        <row r="3904">
          <cell r="B3904" t="str">
            <v>091-07-057</v>
          </cell>
          <cell r="C3904" t="str">
            <v>Выключатель-разъединитель ВР32-35В71250 2 направ.с д/г камерами съемная левая/правая ркоятка HLT</v>
          </cell>
          <cell r="D3904" t="str">
            <v>шт.</v>
          </cell>
          <cell r="E3904">
            <v>9818.76</v>
          </cell>
          <cell r="F3904">
            <v>5400.318</v>
          </cell>
        </row>
        <row r="3905">
          <cell r="B3905" t="str">
            <v>091-07-058</v>
          </cell>
          <cell r="C3905" t="str">
            <v>Выключатель-разъединитель ВР32-37А31220 1 направ. с д/г камерами несъемная левая/правая ркоятка HLT</v>
          </cell>
          <cell r="D3905" t="str">
            <v>шт.</v>
          </cell>
          <cell r="E3905">
            <v>6776.01</v>
          </cell>
          <cell r="F3905">
            <v>3726.8055</v>
          </cell>
        </row>
        <row r="3906">
          <cell r="B3906" t="str">
            <v>091-07-059</v>
          </cell>
          <cell r="C3906" t="str">
            <v>Выключатель-разъединитель ВР32-37А71220 2 направ.с д/г камерами несъемная левая/правая ркоятка HLT</v>
          </cell>
          <cell r="D3906" t="str">
            <v>шт.</v>
          </cell>
          <cell r="E3906">
            <v>11514.07</v>
          </cell>
          <cell r="F3906">
            <v>6332.7385</v>
          </cell>
        </row>
        <row r="3907">
          <cell r="B3907" t="str">
            <v>091-07-060</v>
          </cell>
          <cell r="C3907" t="str">
            <v>Выключатель-разъединитель ВР32-37В31250 1 направ. с д/г камерами съемная левая/правая ркоятка HLT</v>
          </cell>
          <cell r="D3907" t="str">
            <v>шт.</v>
          </cell>
          <cell r="E3907">
            <v>8345.62</v>
          </cell>
          <cell r="F3907">
            <v>4590.091</v>
          </cell>
        </row>
        <row r="3908">
          <cell r="B3908" t="str">
            <v>091-07-061</v>
          </cell>
          <cell r="C3908" t="str">
            <v>Выключатель-разъединитель ВР32-37В71250 2 направ.с д/г камерами съемная левая/правая ркоятка HLT</v>
          </cell>
          <cell r="D3908" t="str">
            <v>шт.</v>
          </cell>
          <cell r="E3908">
            <v>14081.5</v>
          </cell>
          <cell r="F3908">
            <v>7744.825</v>
          </cell>
        </row>
        <row r="3909">
          <cell r="B3909" t="str">
            <v>091-07-062</v>
          </cell>
          <cell r="C3909" t="str">
            <v>Выключатель-разъединитель ВР32-39A31220 1 направ. с д/г камерами несъемная левая/правая ркоятка HLT</v>
          </cell>
          <cell r="D3909" t="str">
            <v>шт.</v>
          </cell>
          <cell r="E3909">
            <v>13858.97</v>
          </cell>
          <cell r="F3909">
            <v>7622.4335</v>
          </cell>
        </row>
        <row r="3910">
          <cell r="B3910" t="str">
            <v>091-07-063</v>
          </cell>
          <cell r="C3910" t="str">
            <v>Выключатель-разъединитель ВР32-39A71220 2 направ.с д/г камерами несъемная левая/правая ркоятка HLT</v>
          </cell>
          <cell r="D3910" t="str">
            <v>шт.</v>
          </cell>
          <cell r="E3910">
            <v>26751.43</v>
          </cell>
          <cell r="F3910">
            <v>14713.2865</v>
          </cell>
        </row>
        <row r="3911">
          <cell r="B3911" t="str">
            <v>091-07-064</v>
          </cell>
          <cell r="C3911" t="str">
            <v>Выключатель-разъединитель ВР32-39В31250 1 направ. c д/г камерами съемная левая/правая ркоятка HLT</v>
          </cell>
          <cell r="D3911" t="str">
            <v>шт.</v>
          </cell>
          <cell r="E3911">
            <v>16748.88</v>
          </cell>
          <cell r="F3911">
            <v>9211.884</v>
          </cell>
        </row>
        <row r="3912">
          <cell r="B3912" t="str">
            <v>091-07-065</v>
          </cell>
          <cell r="C3912" t="str">
            <v>Выключатель-разъединитель ВР32-39В71250 2 направ.c д/г камерами съемная левая/правая ркоятка HLT</v>
          </cell>
          <cell r="D3912" t="str">
            <v>шт.</v>
          </cell>
          <cell r="E3912">
            <v>28763.95</v>
          </cell>
          <cell r="F3912">
            <v>15820.1725</v>
          </cell>
        </row>
        <row r="3913">
          <cell r="B3913" t="str">
            <v>091-07-066</v>
          </cell>
          <cell r="C3913" t="str">
            <v>Выключатель-разъединитель ВР32-31A31240-R 100А, 1 направ. с д/г камерами, с передней смещённой рукояткой HLT</v>
          </cell>
          <cell r="D3913" t="str">
            <v>шт.</v>
          </cell>
          <cell r="E3913">
            <v>7251.67</v>
          </cell>
          <cell r="F3913">
            <v>3988.4185</v>
          </cell>
        </row>
        <row r="3914">
          <cell r="B3914" t="str">
            <v>091-07-067</v>
          </cell>
          <cell r="C3914" t="str">
            <v>Выключатель-разъединитель ВР32-31A71240-R 100А, 2 направ. с д/г камерами, с передней смещённой рукояткой HLT</v>
          </cell>
          <cell r="D3914" t="str">
            <v>шт.</v>
          </cell>
          <cell r="E3914">
            <v>5052.79</v>
          </cell>
          <cell r="F3914">
            <v>2779.0345</v>
          </cell>
        </row>
        <row r="3915">
          <cell r="B3915" t="str">
            <v>091-07-068</v>
          </cell>
          <cell r="C3915" t="str">
            <v>Выключатель-разъединитель ВР32-35A31240-R 250А, 1 направ. с д/г камерами, с передней смещённой рукояткой HLT</v>
          </cell>
          <cell r="D3915" t="str">
            <v>шт.</v>
          </cell>
          <cell r="E3915">
            <v>8250.48</v>
          </cell>
          <cell r="F3915">
            <v>4537.764</v>
          </cell>
        </row>
        <row r="3916">
          <cell r="B3916" t="str">
            <v>091-07-069</v>
          </cell>
          <cell r="C3916" t="str">
            <v>Выключатель-разъединитель ВР32-35A71240-R 250А, 2 направ. с д/г камерами, с передней смещённой рукояткой HLT</v>
          </cell>
          <cell r="D3916" t="str">
            <v>шт.</v>
          </cell>
          <cell r="E3916">
            <v>11965.36</v>
          </cell>
          <cell r="F3916">
            <v>6580.948</v>
          </cell>
        </row>
        <row r="3917">
          <cell r="B3917" t="str">
            <v>091-07-070</v>
          </cell>
          <cell r="C3917" t="str">
            <v>Выключатель-разъединитель ВР32-37A31240-R 400А, 1 направ. с д/г камерами, с передней смещённой рукояткой HLT</v>
          </cell>
          <cell r="D3917" t="str">
            <v>шт.</v>
          </cell>
          <cell r="E3917">
            <v>10138.29</v>
          </cell>
          <cell r="F3917">
            <v>5576.0595</v>
          </cell>
        </row>
        <row r="3918">
          <cell r="B3918" t="str">
            <v>091-07-071</v>
          </cell>
          <cell r="C3918" t="str">
            <v>Выключатель-разъединитель ВР32-37A71240-R 400А, 2 направ. с д/г камерами, с передней смещённой рукояткой HLT</v>
          </cell>
          <cell r="D3918" t="str">
            <v>шт.</v>
          </cell>
          <cell r="E3918">
            <v>14022.71</v>
          </cell>
          <cell r="F3918">
            <v>7712.4905</v>
          </cell>
        </row>
        <row r="3919">
          <cell r="B3919" t="str">
            <v>091-07-072</v>
          </cell>
          <cell r="C3919" t="str">
            <v>Выключатель-разъединитель ВР32-39A31240-R 630А, 1 направ. с д/г камерами, с передней смещённой рукояткой HLT</v>
          </cell>
          <cell r="D3919" t="str">
            <v>шт.</v>
          </cell>
          <cell r="E3919">
            <v>17529.05</v>
          </cell>
          <cell r="F3919">
            <v>9640.9775</v>
          </cell>
        </row>
        <row r="3920">
          <cell r="B3920" t="str">
            <v>091-07-073</v>
          </cell>
          <cell r="C3920" t="str">
            <v>Выключатель-разъединитель ВР32-39A71240-R 630А, 2 направ. с д/г камерами, с передней смещённой рукояткой HLT</v>
          </cell>
          <cell r="D3920" t="str">
            <v>шт.</v>
          </cell>
          <cell r="E3920">
            <v>28633.03</v>
          </cell>
          <cell r="F3920">
            <v>15748.1665</v>
          </cell>
        </row>
        <row r="3921">
          <cell r="B3921" t="str">
            <v>Выключатели-разъединители</v>
          </cell>
        </row>
        <row r="3922">
          <cell r="B3922" t="str">
            <v>091-10-001</v>
          </cell>
          <cell r="C3922" t="str">
            <v>Рубильник-выключатель 63A 3P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091-10-002</v>
          </cell>
          <cell r="C3923" t="str">
            <v>Рубильник-выключатель 63A 4P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091-10-003</v>
          </cell>
          <cell r="C3924" t="str">
            <v>Рубильник-выключатель 100A 3P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091-10-004</v>
          </cell>
          <cell r="C3925" t="str">
            <v>Рубильник-выключатель 100A 4P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091-10-005</v>
          </cell>
          <cell r="C3926" t="str">
            <v>Рубильник-выключатель 160A 3P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091-10-006</v>
          </cell>
          <cell r="C3927" t="str">
            <v>Рубильник-выключатель 160A 4P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091-10-007</v>
          </cell>
          <cell r="C3928" t="str">
            <v>Рубильник-выключатель 250A 3P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091-10-008</v>
          </cell>
          <cell r="C3929" t="str">
            <v>Рубильник-выключатель 250A 4P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091-10-009</v>
          </cell>
          <cell r="C3930" t="str">
            <v>Рубильник-выключатель 400A 3P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091-10-010</v>
          </cell>
          <cell r="C3931" t="str">
            <v>Рубильник-выключатель 400A 4P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091-10-011</v>
          </cell>
          <cell r="C3932" t="str">
            <v>Рубильник-выключатель 630A 3P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091-10-012</v>
          </cell>
          <cell r="C3933" t="str">
            <v>Рубильник-выключатель 630A 4P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091-10-013</v>
          </cell>
          <cell r="C3934" t="str">
            <v>Рубильник-выключатель 1000A 3P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091-10-014</v>
          </cell>
          <cell r="C3935" t="str">
            <v>Рубильник-выключатель 1000A 4P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091-10-015</v>
          </cell>
          <cell r="C3936" t="str">
            <v>Рубильник-выключатель 1250A 3P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091-10-016</v>
          </cell>
          <cell r="C3937" t="str">
            <v>Рубильник-выключатель 1250A 4P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091-10-017</v>
          </cell>
          <cell r="C3938" t="str">
            <v>Рубильник-выключатель 1600A 3P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091-10-018</v>
          </cell>
          <cell r="C3939" t="str">
            <v>Рубильник-выключатель 1600A 4P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091-10-019</v>
          </cell>
          <cell r="C3940" t="str">
            <v>Рубильник-выключатель 2000A 3P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091-10-020</v>
          </cell>
          <cell r="C3941" t="str">
            <v>Рубильник-выключатель 2000A 4P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091-10-021</v>
          </cell>
          <cell r="C3942" t="str">
            <v>Рубильник-выключатель 2500A 3P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091-10-022</v>
          </cell>
          <cell r="C3943" t="str">
            <v>Рубильник-выключатель 2500A 4P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091-10-023</v>
          </cell>
          <cell r="C3944" t="str">
            <v>Рубильник-выключатель 3150A 3P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091-10-024</v>
          </cell>
          <cell r="C3945" t="str">
            <v>Рубильник-выключатель 3150A 4P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091-10-025</v>
          </cell>
          <cell r="C3946" t="str">
            <v>Рубильник-выключатель 4000A 3P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091-10-026</v>
          </cell>
          <cell r="C3947" t="str">
            <v>Рубильник-выключатель 4000A 4P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091-10-027</v>
          </cell>
          <cell r="C3948" t="str">
            <v>Рубильник-переключатель 100A 3P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091-10-028</v>
          </cell>
          <cell r="C3949" t="str">
            <v>Рубильник-переключатель 100A 4P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091-10-029</v>
          </cell>
          <cell r="C3950" t="str">
            <v>Рубильник-переключатель 160A 3P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091-10-030</v>
          </cell>
          <cell r="C3951" t="str">
            <v>Рубильник-переключатель 160A 4P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091-10-031</v>
          </cell>
          <cell r="C3952" t="str">
            <v>Рубильник-переключатель 250A 3P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091-10-032</v>
          </cell>
          <cell r="C3953" t="str">
            <v>Рубильник-переключатель 250A 4P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091-10-033</v>
          </cell>
          <cell r="C3954" t="str">
            <v>Рубильник-переключатель 400A 3P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091-10-034</v>
          </cell>
          <cell r="C3955" t="str">
            <v>Рубильник-переключатель 400A 4P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091-10-035</v>
          </cell>
          <cell r="C3956" t="str">
            <v>Рубильник-переключатель 630A 3P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7">
          <cell r="B3957" t="str">
            <v>091-10-036</v>
          </cell>
          <cell r="C3957" t="str">
            <v>Рубильник-переключатель 630A 4P c рукояткой управления для прямой установки HLT</v>
          </cell>
          <cell r="D3957" t="str">
            <v>шт.</v>
          </cell>
        </row>
        <row r="3957">
          <cell r="F3957">
            <v>0</v>
          </cell>
        </row>
        <row r="3958">
          <cell r="B3958" t="str">
            <v>091-10-037</v>
          </cell>
          <cell r="C3958" t="str">
            <v>Рубильник-переключатель 1000A 3P c рукояткой управления для прямой установки HLT</v>
          </cell>
          <cell r="D3958" t="str">
            <v>шт.</v>
          </cell>
        </row>
        <row r="3958">
          <cell r="F3958">
            <v>0</v>
          </cell>
        </row>
        <row r="3959">
          <cell r="B3959" t="str">
            <v>091-10-038</v>
          </cell>
          <cell r="C3959" t="str">
            <v>Рубильник-переключатель 1000A 4P c рукояткой управления для прямой установки HLT</v>
          </cell>
          <cell r="D3959" t="str">
            <v>шт.</v>
          </cell>
        </row>
        <row r="3959">
          <cell r="F3959">
            <v>0</v>
          </cell>
        </row>
        <row r="3960">
          <cell r="B3960" t="str">
            <v>091-10-039</v>
          </cell>
          <cell r="C3960" t="str">
            <v>Рубильник-переключатель 1250A 3P c рукояткой управления для прямой установки HLT</v>
          </cell>
          <cell r="D3960" t="str">
            <v>шт.</v>
          </cell>
        </row>
        <row r="3960">
          <cell r="F3960">
            <v>0</v>
          </cell>
        </row>
        <row r="3961">
          <cell r="B3961" t="str">
            <v>091-10-040</v>
          </cell>
          <cell r="C3961" t="str">
            <v>Рубильник-переключатель 1250A 4P c рукояткой управления для прямой установки HLT</v>
          </cell>
          <cell r="D3961" t="str">
            <v>шт.</v>
          </cell>
        </row>
        <row r="3961">
          <cell r="F3961">
            <v>0</v>
          </cell>
        </row>
        <row r="3962">
          <cell r="B3962" t="str">
            <v>091-10-041</v>
          </cell>
          <cell r="C3962" t="str">
            <v>Рубильник-переключатель 1600A 3P c рукояткой управления для прямой установки HLT</v>
          </cell>
          <cell r="D3962" t="str">
            <v>шт.</v>
          </cell>
        </row>
        <row r="3962">
          <cell r="F3962">
            <v>0</v>
          </cell>
        </row>
        <row r="3963">
          <cell r="B3963" t="str">
            <v>091-10-042</v>
          </cell>
          <cell r="C3963" t="str">
            <v>Рубильник-переключатель 1600A 4P c рукояткой управления для прямой установки HLT</v>
          </cell>
          <cell r="D3963" t="str">
            <v>шт.</v>
          </cell>
        </row>
        <row r="3963">
          <cell r="F3963">
            <v>0</v>
          </cell>
        </row>
        <row r="3964">
          <cell r="B3964" t="str">
            <v>091-10-043</v>
          </cell>
          <cell r="C3964" t="str">
            <v>Рубильник-переключатель 2000A 3P c рукояткой управления для прямой установки HLT</v>
          </cell>
          <cell r="D3964" t="str">
            <v>шт.</v>
          </cell>
        </row>
        <row r="3964">
          <cell r="F3964">
            <v>0</v>
          </cell>
        </row>
        <row r="3965">
          <cell r="B3965" t="str">
            <v>091-10-044</v>
          </cell>
          <cell r="C3965" t="str">
            <v>Рубильник-переключатель 2000A 4P c рукояткой управления для прямой установки HLT</v>
          </cell>
          <cell r="D3965" t="str">
            <v>шт.</v>
          </cell>
        </row>
        <row r="3965">
          <cell r="F3965">
            <v>0</v>
          </cell>
        </row>
        <row r="3966">
          <cell r="B3966" t="str">
            <v>091-10-045</v>
          </cell>
          <cell r="C3966" t="str">
            <v>Рубильник-переключатель 2500A 3P c рукояткой управления для прямой установки HLT</v>
          </cell>
          <cell r="D3966" t="str">
            <v>шт.</v>
          </cell>
        </row>
        <row r="3966">
          <cell r="F3966">
            <v>0</v>
          </cell>
        </row>
        <row r="3967">
          <cell r="B3967" t="str">
            <v>091-10-046</v>
          </cell>
          <cell r="C3967" t="str">
            <v>Рубильник-переключатель 2500A 4P c рукояткой управления для прямой установки HLT</v>
          </cell>
          <cell r="D3967" t="str">
            <v>шт.</v>
          </cell>
        </row>
        <row r="3967">
          <cell r="F3967">
            <v>0</v>
          </cell>
        </row>
        <row r="3969">
          <cell r="B3969" t="str">
            <v>Аксессуары ABI-M</v>
          </cell>
        </row>
        <row r="3970">
          <cell r="B3970" t="str">
            <v>085-20-400</v>
          </cell>
          <cell r="C3970" t="str">
            <v>Коннектор с 3-х пиновым разъемом (10 шт/уп.) HLT</v>
          </cell>
          <cell r="D3970" t="str">
            <v>уп.</v>
          </cell>
        </row>
        <row r="3970">
          <cell r="F3970">
            <v>0</v>
          </cell>
        </row>
        <row r="3971">
          <cell r="B3971" t="str">
            <v>085-20-401</v>
          </cell>
          <cell r="C3971" t="str">
            <v>Коннектор с 5-х пиновым разъемом (10 шт/уп.) HLT</v>
          </cell>
          <cell r="D3971" t="str">
            <v>уп.</v>
          </cell>
        </row>
        <row r="3971">
          <cell r="F3971">
            <v>0</v>
          </cell>
        </row>
        <row r="3973">
          <cell r="B3973" t="str">
            <v>085-20-001</v>
          </cell>
          <cell r="C3973" t="str">
            <v>Металлические кнопки ABS-M16F1J 1NO HLT</v>
          </cell>
          <cell r="D3973" t="str">
            <v>шт.</v>
          </cell>
        </row>
        <row r="3974">
          <cell r="B3974" t="str">
            <v>085-20-002</v>
          </cell>
          <cell r="C3974" t="str">
            <v>Металлические кнопки ABS-M16F1N 1NO HLT</v>
          </cell>
          <cell r="D3974" t="str">
            <v>шт.</v>
          </cell>
        </row>
        <row r="3975">
          <cell r="B3975" t="str">
            <v>085-20-003</v>
          </cell>
          <cell r="C3975" t="str">
            <v>Металлические кнопки ABS-M16B1J 1NO HLT</v>
          </cell>
          <cell r="D3975" t="str">
            <v>шт.</v>
          </cell>
        </row>
        <row r="3976">
          <cell r="B3976" t="str">
            <v>085-20-004</v>
          </cell>
          <cell r="C3976" t="str">
            <v>Металлические кнопки ABS-M16B1N 1NO HLT</v>
          </cell>
          <cell r="D3976" t="str">
            <v>шт.</v>
          </cell>
        </row>
        <row r="3977">
          <cell r="B3977" t="str">
            <v>085-20-005</v>
          </cell>
          <cell r="C3977" t="str">
            <v>Металлические кнопки ABS-M16F11J 1NO+1NC 230B HLT</v>
          </cell>
          <cell r="D3977" t="str">
            <v>шт.</v>
          </cell>
        </row>
        <row r="3978">
          <cell r="B3978" t="str">
            <v>085-20-007</v>
          </cell>
          <cell r="C3978" t="str">
            <v>Металлические кнопки ABS-M16B11J 1NO+1NC 230B HLT</v>
          </cell>
          <cell r="D3978" t="str">
            <v>шт.</v>
          </cell>
        </row>
        <row r="3979">
          <cell r="B3979" t="str">
            <v>085-20-006</v>
          </cell>
          <cell r="C3979" t="str">
            <v>Металлические кнопки ABS-M16F22N 2NO+2NC 230B HLT</v>
          </cell>
          <cell r="D3979" t="str">
            <v>шт.</v>
          </cell>
        </row>
        <row r="3980">
          <cell r="B3980" t="str">
            <v>085-20-008</v>
          </cell>
          <cell r="C3980" t="str">
            <v>Металлические кнопки ABS-M16B22N 2NO+2NC 230B HLT</v>
          </cell>
          <cell r="D3980" t="str">
            <v>шт.</v>
          </cell>
        </row>
        <row r="3981">
          <cell r="B3981" t="str">
            <v>085-20-020</v>
          </cell>
          <cell r="C3981" t="str">
            <v>Металлические кнопки ABS-M16E11J(LED) 1NO+1NC красный 230B HLT</v>
          </cell>
          <cell r="D3981" t="str">
            <v>шт.</v>
          </cell>
        </row>
        <row r="3982">
          <cell r="B3982" t="str">
            <v>085-20-021</v>
          </cell>
          <cell r="C3982" t="str">
            <v>Металлические кнопки ABS-M16E11J(LED) 1NO+1NC желтый 230B HLT</v>
          </cell>
          <cell r="D3982" t="str">
            <v>шт.</v>
          </cell>
        </row>
        <row r="3983">
          <cell r="B3983" t="str">
            <v>085-20-022</v>
          </cell>
          <cell r="C3983" t="str">
            <v>Металлические кнопки ABS-M16E11J(LED) 1NO+1NC зеленый 230B HLT</v>
          </cell>
          <cell r="D3983" t="str">
            <v>шт.</v>
          </cell>
        </row>
        <row r="3984">
          <cell r="B3984" t="str">
            <v>085-20-023</v>
          </cell>
          <cell r="C3984" t="str">
            <v>Металлические кнопки ABS-M16E22J(LED) 2NO+2NC красный 230B HLT</v>
          </cell>
          <cell r="D3984" t="str">
            <v>шт.</v>
          </cell>
        </row>
        <row r="3985">
          <cell r="B3985" t="str">
            <v>085-20-024</v>
          </cell>
          <cell r="C3985" t="str">
            <v>Металлические кнопки ABS-M16E22J(LED) 2NO+2NC желтый 230B HLT</v>
          </cell>
          <cell r="D3985" t="str">
            <v>шт.</v>
          </cell>
        </row>
        <row r="3986">
          <cell r="B3986" t="str">
            <v>085-20-025</v>
          </cell>
          <cell r="C3986" t="str">
            <v>Металлические кнопки ABS-M16E22J(LED) 2NO+2NC зеленый 230B HLT</v>
          </cell>
          <cell r="D3986" t="str">
            <v>шт.</v>
          </cell>
        </row>
        <row r="3987">
          <cell r="B3987" t="str">
            <v>085-20-030</v>
          </cell>
          <cell r="C3987" t="str">
            <v>Металлические кнопки ABS-M19F1J 1NO+1NC 230B HLT</v>
          </cell>
          <cell r="D3987" t="str">
            <v>шт.</v>
          </cell>
        </row>
        <row r="3988">
          <cell r="B3988" t="str">
            <v>085-20-031</v>
          </cell>
          <cell r="C3988" t="str">
            <v>Металлические кнопки ABS-M19B1J 1NO+1NC 230B HLT</v>
          </cell>
          <cell r="D3988" t="str">
            <v>шт.</v>
          </cell>
        </row>
        <row r="3989">
          <cell r="B3989" t="str">
            <v>085-20-032</v>
          </cell>
          <cell r="C3989" t="str">
            <v>Металлические кнопки ABS-M19F22N 2NO+2NC 230B HLT</v>
          </cell>
          <cell r="D3989" t="str">
            <v>шт.</v>
          </cell>
        </row>
        <row r="3990">
          <cell r="B3990" t="str">
            <v>085-20-033</v>
          </cell>
          <cell r="C3990" t="str">
            <v>Металлические кнопки ABS-M19B22N 2NO+2NC 230B HLT</v>
          </cell>
          <cell r="D3990" t="str">
            <v>шт.</v>
          </cell>
        </row>
        <row r="3991">
          <cell r="B3991" t="str">
            <v>085-20-034</v>
          </cell>
          <cell r="C3991" t="str">
            <v>Металлические кнопки ABS-M19E11J(LED) 1NO+1NC красный 24B HLT</v>
          </cell>
          <cell r="D3991" t="str">
            <v>шт.</v>
          </cell>
        </row>
        <row r="3992">
          <cell r="B3992" t="str">
            <v>085-20-035</v>
          </cell>
          <cell r="C3992" t="str">
            <v>Металлические кнопки ABS-M19E11J(LED) 1NO+1NC  желтый 24B HLT</v>
          </cell>
          <cell r="D3992" t="str">
            <v>шт.</v>
          </cell>
        </row>
        <row r="3993">
          <cell r="B3993" t="str">
            <v>085-20-036</v>
          </cell>
          <cell r="C3993" t="str">
            <v>Металлические кнопки ABS-M19E11J(LED) 1NO+1NC зеленый 24B HLT</v>
          </cell>
          <cell r="D3993" t="str">
            <v>шт.</v>
          </cell>
        </row>
        <row r="3994">
          <cell r="B3994" t="str">
            <v>085-20-037</v>
          </cell>
          <cell r="C3994" t="str">
            <v>Металлические кнопки ABS-M19E11J(LED) 1NO+1NC красный 230B HLT</v>
          </cell>
          <cell r="D3994" t="str">
            <v>шт.</v>
          </cell>
        </row>
        <row r="3995">
          <cell r="B3995" t="str">
            <v>085-20-038</v>
          </cell>
          <cell r="C3995" t="str">
            <v>Металлические кнопки ABS-M19E11J(LED) 1NO+1NC желтый 230B HLT</v>
          </cell>
          <cell r="D3995" t="str">
            <v>шт.</v>
          </cell>
        </row>
        <row r="3996">
          <cell r="B3996" t="str">
            <v>085-20-039</v>
          </cell>
          <cell r="C3996" t="str">
            <v>Металлические кнопки ABS-M19E11J(LED) 1NO+1NC зеленый 230B HLT</v>
          </cell>
          <cell r="D3996" t="str">
            <v>шт.</v>
          </cell>
        </row>
        <row r="3997">
          <cell r="B3997" t="str">
            <v>085-20-040</v>
          </cell>
          <cell r="C3997" t="str">
            <v>Металлические кнопки ABS-M19E22J(LED) 2NO+2NC  красный 230B HLT</v>
          </cell>
          <cell r="D3997" t="str">
            <v>шт.</v>
          </cell>
        </row>
        <row r="3998">
          <cell r="B3998" t="str">
            <v>085-20-041</v>
          </cell>
          <cell r="C3998" t="str">
            <v>Металлические кнопки ABS-M19E22J(LED) 2NO+2NC желтый 230B HLT</v>
          </cell>
          <cell r="D3998" t="str">
            <v>шт.</v>
          </cell>
        </row>
        <row r="3999">
          <cell r="B3999" t="str">
            <v>085-20-042</v>
          </cell>
          <cell r="C3999" t="str">
            <v>Металлические кнопки ABS-M19E22J(LED) 2NO+2NC зеленый 230B HLT</v>
          </cell>
          <cell r="D3999" t="str">
            <v>шт.</v>
          </cell>
        </row>
        <row r="4000">
          <cell r="B4000" t="str">
            <v>085-20-050</v>
          </cell>
          <cell r="C4000" t="str">
            <v>Металлические кнопки ABS-M22F11J 1NO+1NC 230B HLT</v>
          </cell>
          <cell r="D4000" t="str">
            <v>шт.</v>
          </cell>
        </row>
        <row r="4001">
          <cell r="B4001" t="str">
            <v>085-20-051</v>
          </cell>
          <cell r="C4001" t="str">
            <v>Металлические кнопки ABS-M22B11J 1NO+1NC 230B HLT</v>
          </cell>
          <cell r="D4001" t="str">
            <v>шт.</v>
          </cell>
        </row>
        <row r="4002">
          <cell r="B4002" t="str">
            <v>085-20-052</v>
          </cell>
          <cell r="C4002" t="str">
            <v>Металлические кнопки ABS-M22H11J 1NO+1NC 230B HLT</v>
          </cell>
          <cell r="D4002" t="str">
            <v>шт.</v>
          </cell>
        </row>
        <row r="4003">
          <cell r="B4003" t="str">
            <v>085-20-053</v>
          </cell>
          <cell r="C4003" t="str">
            <v>Металлические кнопки ABS-M22F11N 1NO+1NC 230B HLT</v>
          </cell>
          <cell r="D4003" t="str">
            <v>шт.</v>
          </cell>
        </row>
        <row r="4004">
          <cell r="B4004" t="str">
            <v>085-20-054</v>
          </cell>
          <cell r="C4004" t="str">
            <v>Металлические кнопки ABS-M22B11N 1NO+1NC 230B HLT</v>
          </cell>
          <cell r="D4004" t="str">
            <v>шт.</v>
          </cell>
        </row>
        <row r="4005">
          <cell r="B4005" t="str">
            <v>085-20-055</v>
          </cell>
          <cell r="C4005" t="str">
            <v>Металлические кнопки ABS-M22H11N 1NO+1NC 230B HLT</v>
          </cell>
          <cell r="D4005" t="str">
            <v>шт.</v>
          </cell>
        </row>
        <row r="4006">
          <cell r="B4006" t="str">
            <v>085-20-056</v>
          </cell>
          <cell r="C4006" t="str">
            <v>Металлические кнопки ABS-M22E11J(LED) 1NO+1NC красный 24B HLT</v>
          </cell>
          <cell r="D4006" t="str">
            <v>шт.</v>
          </cell>
        </row>
        <row r="4007">
          <cell r="B4007" t="str">
            <v>085-20-057</v>
          </cell>
          <cell r="C4007" t="str">
            <v>Металлические кнопки ABS-M22E11J(LED) 1NO+1NC желтый 24B HLT</v>
          </cell>
          <cell r="D4007" t="str">
            <v>шт.</v>
          </cell>
        </row>
        <row r="4008">
          <cell r="B4008" t="str">
            <v>085-20-058</v>
          </cell>
          <cell r="C4008" t="str">
            <v>Металлические кнопки ABS-M22E11J(LED) 1NO+1NC 24B зеленый HLT</v>
          </cell>
          <cell r="D4008" t="str">
            <v>шт.</v>
          </cell>
        </row>
        <row r="4009">
          <cell r="B4009" t="str">
            <v>085-20-059</v>
          </cell>
          <cell r="C4009" t="str">
            <v>Металлические кнопки ABS-M22E11J(LED) 1NO+1NC красный 230B HLT</v>
          </cell>
          <cell r="D4009" t="str">
            <v>шт.</v>
          </cell>
        </row>
        <row r="4010">
          <cell r="B4010" t="str">
            <v>085-20-060</v>
          </cell>
          <cell r="C4010" t="str">
            <v>Металлические кнопки ABS-M22E11J(LED) 1NO+1NC желтый 230B HLT</v>
          </cell>
          <cell r="D4010" t="str">
            <v>шт.</v>
          </cell>
        </row>
        <row r="4011">
          <cell r="B4011" t="str">
            <v>085-20-061</v>
          </cell>
          <cell r="C4011" t="str">
            <v>Металлические кнопки ABS-M22E11J(LED) 1NO+1NC зеленый 230B HLT</v>
          </cell>
          <cell r="D4011" t="str">
            <v>шт.</v>
          </cell>
        </row>
        <row r="4012">
          <cell r="B4012" t="str">
            <v>085-20-062</v>
          </cell>
          <cell r="C4012" t="str">
            <v>Металлические кнопки ABS-M22E11N(LED) 1NO+1NC красный 230B HLT</v>
          </cell>
          <cell r="D4012" t="str">
            <v>шт.</v>
          </cell>
        </row>
        <row r="4013">
          <cell r="B4013" t="str">
            <v>085-20-063</v>
          </cell>
          <cell r="C4013" t="str">
            <v>Металлические кнопки ABS-M22E11N(LED) 1NO+1NC желтый 230B HLT</v>
          </cell>
          <cell r="D4013" t="str">
            <v>шт.</v>
          </cell>
        </row>
        <row r="4014">
          <cell r="B4014" t="str">
            <v>085-20-064</v>
          </cell>
          <cell r="C4014" t="str">
            <v>Металлические кнопки ABS-M22E11N(LED) 1NO+1NC зеленый 230B HLT</v>
          </cell>
          <cell r="D4014" t="str">
            <v>шт.</v>
          </cell>
        </row>
        <row r="4015">
          <cell r="B4015" t="str">
            <v>085-20-070</v>
          </cell>
          <cell r="C4015" t="str">
            <v>Металлические кнопки ABS-M22E11J-DP(LED) 1NO+1NC красный 230B HLT</v>
          </cell>
          <cell r="D4015" t="str">
            <v>шт.</v>
          </cell>
        </row>
        <row r="4017">
          <cell r="B4017" t="str">
            <v>085-20-200</v>
          </cell>
          <cell r="C4017" t="str">
            <v>Металлические светосигнальная ABI-M16F1J(LED) красный 1NO 24В HLT</v>
          </cell>
          <cell r="D4017" t="str">
            <v>шт.</v>
          </cell>
        </row>
        <row r="4018">
          <cell r="B4018" t="str">
            <v>085-20-201</v>
          </cell>
          <cell r="C4018" t="str">
            <v>Металлические светосигнальная ABI-M16F1J(LED) красный 1NO 230В HLT</v>
          </cell>
          <cell r="D4018" t="str">
            <v>шт.</v>
          </cell>
        </row>
        <row r="4019">
          <cell r="B4019" t="str">
            <v>085-20-202</v>
          </cell>
          <cell r="C4019" t="str">
            <v>Металлические светосигнальная ABI-M16F1J(LED) зеленый 1NO 24В HLT</v>
          </cell>
          <cell r="D4019" t="str">
            <v>шт.</v>
          </cell>
        </row>
        <row r="4020">
          <cell r="B4020" t="str">
            <v>085-20-203</v>
          </cell>
          <cell r="C4020" t="str">
            <v>Металлические светосигнальная ABI-M16F1J(LED) зеленый 1NO 230В HLT</v>
          </cell>
          <cell r="D4020" t="str">
            <v>шт.</v>
          </cell>
        </row>
        <row r="4021">
          <cell r="B4021" t="str">
            <v>085-20-204</v>
          </cell>
          <cell r="C4021" t="str">
            <v>Металлические светосигнальная ABI-M16F1J(LED) желтый 1NO 24В HLT</v>
          </cell>
          <cell r="D4021" t="str">
            <v>шт.</v>
          </cell>
        </row>
        <row r="4022">
          <cell r="B4022" t="str">
            <v>085-20-205</v>
          </cell>
          <cell r="C4022" t="str">
            <v>Металлические светосигнальная ABI-M16F1J(LED) желтый 1NO 230В HLT</v>
          </cell>
          <cell r="D4022" t="str">
            <v>шт.</v>
          </cell>
        </row>
        <row r="4023">
          <cell r="B4023" t="str">
            <v>085-20-206</v>
          </cell>
          <cell r="C4023" t="str">
            <v>Металлические светосигнальная ABI-M16F1J(LED) белый 1NO 24В HLT</v>
          </cell>
          <cell r="D4023" t="str">
            <v>шт.</v>
          </cell>
        </row>
        <row r="4024">
          <cell r="B4024" t="str">
            <v>085-20-207</v>
          </cell>
          <cell r="C4024" t="str">
            <v>Металлические светосигнальная ABI-M16C1N(LED) красный 1NO 24В HLT</v>
          </cell>
          <cell r="D4024" t="str">
            <v>шт.</v>
          </cell>
        </row>
        <row r="4025">
          <cell r="B4025" t="str">
            <v>085-20-208</v>
          </cell>
          <cell r="C4025" t="str">
            <v>Металлические светосигнальная ABI-M16C1N(LED) зеленый 1NO 24В HLT</v>
          </cell>
          <cell r="D4025" t="str">
            <v>шт.</v>
          </cell>
        </row>
        <row r="4026">
          <cell r="B4026" t="str">
            <v>085-20-209</v>
          </cell>
          <cell r="C4026" t="str">
            <v>Металлические светосигнальная ABI-M19F1J(LED) красный 1NO 230В HLT</v>
          </cell>
          <cell r="D4026" t="str">
            <v>шт.</v>
          </cell>
        </row>
        <row r="4027">
          <cell r="B4027" t="str">
            <v>085-20-210</v>
          </cell>
          <cell r="C4027" t="str">
            <v>Металлические светосигнальная ABI-M19F1J(LED) зеленый 1NO 24В HLT</v>
          </cell>
          <cell r="D4027" t="str">
            <v>шт.</v>
          </cell>
        </row>
        <row r="4028">
          <cell r="B4028" t="str">
            <v>085-20-211</v>
          </cell>
          <cell r="C4028" t="str">
            <v>Металлические светосигнальная ABI-M19F1J(LED) желтый 1NO 24В HLT</v>
          </cell>
          <cell r="D4028" t="str">
            <v>шт.</v>
          </cell>
        </row>
        <row r="4029">
          <cell r="B4029" t="str">
            <v>085-20-212</v>
          </cell>
          <cell r="C4029" t="str">
            <v>Металлические светосигнальная ABI-M19F1J(LED) белый 1NO 24В HLT</v>
          </cell>
          <cell r="D4029" t="str">
            <v>шт.</v>
          </cell>
        </row>
        <row r="4030">
          <cell r="B4030" t="str">
            <v>085-20-213</v>
          </cell>
          <cell r="C4030" t="str">
            <v>Металлические светосигнальная ABI-M19F1N(LED) красный 1NO 24В HLT</v>
          </cell>
          <cell r="D4030" t="str">
            <v>шт.</v>
          </cell>
        </row>
        <row r="4031">
          <cell r="B4031" t="str">
            <v>085-20-214</v>
          </cell>
          <cell r="C4031" t="str">
            <v>Металлические светосигнальная ABI-M19F1N(LED) зеленый 1NO 24В HLT</v>
          </cell>
          <cell r="D4031" t="str">
            <v>шт.</v>
          </cell>
        </row>
        <row r="4032">
          <cell r="B4032" t="str">
            <v>085-20-215</v>
          </cell>
          <cell r="C4032" t="str">
            <v>Металлические светосигнальная ABI-M19F1J(LED) желтый 1NO 230В HLT</v>
          </cell>
          <cell r="D4032" t="str">
            <v>шт.</v>
          </cell>
        </row>
        <row r="4033">
          <cell r="B4033" t="str">
            <v>085-20-216</v>
          </cell>
          <cell r="C4033" t="str">
            <v>Металлические светосигнальная ABI-M19F1J(LED) белый 1NO 230В HLT</v>
          </cell>
          <cell r="D4033" t="str">
            <v>шт.</v>
          </cell>
        </row>
        <row r="4034">
          <cell r="B4034" t="str">
            <v>085-20-217</v>
          </cell>
          <cell r="C4034" t="str">
            <v>Металлические светосигнальная ABI-M19F1N(LED) красный 1NO 230В HLT</v>
          </cell>
          <cell r="D4034" t="str">
            <v>шт.</v>
          </cell>
        </row>
        <row r="4035">
          <cell r="B4035" t="str">
            <v>085-20-218</v>
          </cell>
          <cell r="C4035" t="str">
            <v>Металлические светосигнальная ABI-M19F1N(LED) зеленый 1NO 230В HLT</v>
          </cell>
          <cell r="D4035" t="str">
            <v>шт.</v>
          </cell>
        </row>
        <row r="4036">
          <cell r="B4036" t="str">
            <v>Арматура и инструмент для монтажа СИП</v>
          </cell>
        </row>
        <row r="4037">
          <cell r="B4037" t="str">
            <v>Кронштейн анкерный</v>
          </cell>
        </row>
        <row r="4038">
          <cell r="B4038" t="str">
            <v>083-08-001</v>
          </cell>
          <cell r="C4038" t="str">
            <v>Кронштейн анкерный CА1500 HLT</v>
          </cell>
          <cell r="D4038" t="str">
            <v>шт.</v>
          </cell>
          <cell r="E4038">
            <v>385.09</v>
          </cell>
          <cell r="F4038">
            <v>211.7995</v>
          </cell>
        </row>
        <row r="4039">
          <cell r="B4039" t="str">
            <v>083-08-002</v>
          </cell>
          <cell r="C4039" t="str">
            <v>Кронштейн анкерный CА2000 HLT</v>
          </cell>
          <cell r="D4039" t="str">
            <v>шт.</v>
          </cell>
          <cell r="E4039">
            <v>500.75</v>
          </cell>
          <cell r="F4039">
            <v>275.4125</v>
          </cell>
        </row>
        <row r="4040">
          <cell r="B4040" t="str">
            <v>083-08-003</v>
          </cell>
          <cell r="C4040" t="str">
            <v>Кронштейн анкерный CА25 HLT</v>
          </cell>
          <cell r="D4040" t="str">
            <v>шт.</v>
          </cell>
          <cell r="E4040">
            <v>35.61</v>
          </cell>
          <cell r="F4040">
            <v>19.5855</v>
          </cell>
        </row>
        <row r="4041">
          <cell r="B4041" t="str">
            <v>083-08-004</v>
          </cell>
          <cell r="C4041" t="str">
            <v>Кронштейн анкерный SO253 HLT</v>
          </cell>
          <cell r="D4041" t="str">
            <v>шт.</v>
          </cell>
          <cell r="E4041">
            <v>455.09</v>
          </cell>
          <cell r="F4041">
            <v>250.2995</v>
          </cell>
        </row>
        <row r="4042">
          <cell r="B4042" t="str">
            <v>Лента</v>
          </cell>
        </row>
        <row r="4043">
          <cell r="B4043" t="str">
            <v>083-08-005</v>
          </cell>
          <cell r="C4043" t="str">
            <v>Лента самоспекающаяся изолирующая  (самоспекающаяся 9м.) NO72 HLT</v>
          </cell>
          <cell r="D4043" t="str">
            <v>шт.</v>
          </cell>
        </row>
        <row r="4043">
          <cell r="F4043">
            <v>0</v>
          </cell>
        </row>
        <row r="4044">
          <cell r="B4044" t="str">
            <v>Крюк</v>
          </cell>
        </row>
        <row r="4045">
          <cell r="B4045" t="str">
            <v>083-08-006</v>
          </cell>
          <cell r="C4045" t="str">
            <v>Крюк монтажный B16 HLT</v>
          </cell>
          <cell r="D4045" t="str">
            <v>шт.</v>
          </cell>
          <cell r="E4045">
            <v>452.48</v>
          </cell>
          <cell r="F4045">
            <v>248.864</v>
          </cell>
        </row>
        <row r="4046">
          <cell r="B4046" t="str">
            <v>083-08-007</v>
          </cell>
          <cell r="C4046" t="str">
            <v>Крюк монтажный B20 HLT</v>
          </cell>
          <cell r="D4046" t="str">
            <v>шт.</v>
          </cell>
          <cell r="E4046">
            <v>702.72</v>
          </cell>
          <cell r="F4046">
            <v>386.496</v>
          </cell>
        </row>
        <row r="4047">
          <cell r="B4047" t="str">
            <v>083-08-008</v>
          </cell>
          <cell r="C4047" t="str">
            <v>Крюк универсальный CS16 HLT</v>
          </cell>
          <cell r="D4047" t="str">
            <v>шт.</v>
          </cell>
          <cell r="E4047">
            <v>536.75</v>
          </cell>
          <cell r="F4047">
            <v>295.2125</v>
          </cell>
        </row>
        <row r="4048">
          <cell r="B4048" t="str">
            <v>083-08-009</v>
          </cell>
          <cell r="C4048" t="str">
            <v>Крюк универсальный CF16 HLT</v>
          </cell>
          <cell r="D4048" t="str">
            <v>шт.</v>
          </cell>
          <cell r="E4048">
            <v>551.73</v>
          </cell>
          <cell r="F4048">
            <v>303.4515</v>
          </cell>
        </row>
        <row r="4049">
          <cell r="B4049" t="str">
            <v>083-08-030</v>
          </cell>
          <cell r="C4049" t="str">
            <v>Кронштейн промежуточный с крюком BIH400 (4 kN) HLT</v>
          </cell>
          <cell r="D4049" t="str">
            <v>шт.</v>
          </cell>
          <cell r="E4049">
            <v>221.06</v>
          </cell>
          <cell r="F4049">
            <v>121.583</v>
          </cell>
        </row>
        <row r="4050">
          <cell r="B4050" t="str">
            <v>083-08-031</v>
          </cell>
          <cell r="C4050" t="str">
            <v>Крюк для плоской поверхности GHP16 HLT</v>
          </cell>
          <cell r="D4050" t="str">
            <v>шт.</v>
          </cell>
          <cell r="E4050">
            <v>452.14</v>
          </cell>
          <cell r="F4050">
            <v>248.677</v>
          </cell>
        </row>
        <row r="4051">
          <cell r="B4051" t="str">
            <v>Лента стальная</v>
          </cell>
        </row>
        <row r="4052">
          <cell r="B4052" t="str">
            <v>083-08-010</v>
          </cell>
          <cell r="C4052" t="str">
            <v>Лента стальная F2007.50 (50м.) HLT</v>
          </cell>
          <cell r="D4052" t="str">
            <v>шт.</v>
          </cell>
          <cell r="E4052">
            <v>6240.5</v>
          </cell>
          <cell r="F4052">
            <v>3432.275</v>
          </cell>
        </row>
        <row r="4053">
          <cell r="B4053" t="str">
            <v>Скрепа для ленты</v>
          </cell>
        </row>
        <row r="4054">
          <cell r="B4054" t="str">
            <v>083-08-011</v>
          </cell>
          <cell r="C4054" t="str">
            <v>Скрепа для ленты C20 (уп./100шт.) HLT</v>
          </cell>
          <cell r="D4054" t="str">
            <v>уп.</v>
          </cell>
          <cell r="E4054">
            <v>20.51</v>
          </cell>
          <cell r="F4054">
            <v>11.2805</v>
          </cell>
        </row>
        <row r="4055">
          <cell r="B4055" t="str">
            <v>083-08-012</v>
          </cell>
          <cell r="C4055" t="str">
            <v>Бугель NC20 (уп./100шт.) HLT</v>
          </cell>
          <cell r="D4055" t="str">
            <v>уп.</v>
          </cell>
          <cell r="E4055">
            <v>10.73</v>
          </cell>
          <cell r="F4055">
            <v>5.9015</v>
          </cell>
        </row>
        <row r="4056">
          <cell r="B4056" t="str">
            <v>Крепление фасадно</v>
          </cell>
        </row>
        <row r="4057">
          <cell r="B4057" t="str">
            <v>083-08-013</v>
          </cell>
          <cell r="C4057" t="str">
            <v>Крепление фасадное LP-A (14.5-50мм)  HLT</v>
          </cell>
          <cell r="D4057" t="str">
            <v>шт.</v>
          </cell>
        </row>
        <row r="4057">
          <cell r="F4057">
            <v>0</v>
          </cell>
        </row>
        <row r="4058">
          <cell r="B4058" t="str">
            <v>083-08-014</v>
          </cell>
          <cell r="C4058" t="str">
            <v>Крепление фасадное LP-В  (12-47мм) HLT</v>
          </cell>
          <cell r="D4058" t="str">
            <v>шт.</v>
          </cell>
        </row>
        <row r="4058">
          <cell r="F4058">
            <v>0</v>
          </cell>
        </row>
        <row r="4059">
          <cell r="B4059" t="str">
            <v>Колпачок защитный изолирующий</v>
          </cell>
        </row>
        <row r="4060">
          <cell r="B4060" t="str">
            <v>083-08-015</v>
          </cell>
          <cell r="C4060" t="str">
            <v>Колпачок защитный изолирующий CE6-35 HLT</v>
          </cell>
          <cell r="D4060" t="str">
            <v>шт.</v>
          </cell>
          <cell r="E4060">
            <v>22.05</v>
          </cell>
          <cell r="F4060">
            <v>12.1275</v>
          </cell>
        </row>
        <row r="4061">
          <cell r="B4061" t="str">
            <v>083-08-016</v>
          </cell>
          <cell r="C4061" t="str">
            <v>Колпачок защитный изолирующий CE15-150 HLT</v>
          </cell>
          <cell r="D4061" t="str">
            <v>шт.</v>
          </cell>
          <cell r="E4061">
            <v>25.76</v>
          </cell>
          <cell r="F4061">
            <v>14.168</v>
          </cell>
        </row>
        <row r="4062">
          <cell r="B4062" t="str">
            <v>Хомут стяжной</v>
          </cell>
        </row>
        <row r="4063">
          <cell r="B4063" t="str">
            <v>083-08-017</v>
          </cell>
          <cell r="C4063" t="str">
            <v>Хомут для СИП 180 (уп./100шт.) HLT</v>
          </cell>
          <cell r="D4063" t="str">
            <v>уп.</v>
          </cell>
        </row>
        <row r="4063">
          <cell r="F4063">
            <v>0</v>
          </cell>
        </row>
        <row r="4064">
          <cell r="B4064" t="str">
            <v>083-08-018</v>
          </cell>
          <cell r="C4064" t="str">
            <v>Хомут для СИП 260 (уп./100шт.) HLT</v>
          </cell>
          <cell r="D4064" t="str">
            <v>уп.</v>
          </cell>
        </row>
        <row r="4064">
          <cell r="F4064">
            <v>0</v>
          </cell>
        </row>
        <row r="4065">
          <cell r="B4065" t="str">
            <v>083-08-019</v>
          </cell>
          <cell r="C4065" t="str">
            <v>Хомут для СИП 350 (уп./100шт.) HLT</v>
          </cell>
          <cell r="D4065" t="str">
            <v>уп.</v>
          </cell>
        </row>
        <row r="4065">
          <cell r="F4065">
            <v>0</v>
          </cell>
        </row>
        <row r="4066">
          <cell r="B4066" t="str">
            <v>083-08-020</v>
          </cell>
          <cell r="C4066" t="str">
            <v>Адаптер для закороток и заземления PMCC HLT</v>
          </cell>
          <cell r="D4066" t="str">
            <v>шт.</v>
          </cell>
        </row>
        <row r="4066">
          <cell r="F4066">
            <v>0</v>
          </cell>
        </row>
        <row r="4067">
          <cell r="B4067" t="str">
            <v>083-08-021</v>
          </cell>
          <cell r="C4067" t="str">
            <v>Ограничитель перенапряжения LVA-280B-CL (Uраб - 280 В) HLT</v>
          </cell>
          <cell r="D4067" t="str">
            <v>шт.</v>
          </cell>
        </row>
        <row r="4067">
          <cell r="F4067">
            <v>0</v>
          </cell>
        </row>
        <row r="4068">
          <cell r="B4068" t="str">
            <v>Зажим прокалывающий ответвительный</v>
          </cell>
        </row>
        <row r="4069">
          <cell r="B4069" t="str">
            <v>083-09-001</v>
          </cell>
          <cell r="C4069" t="str">
            <v>Зажим прокалывающий ответвительный LPEP 16-95 мм²/1.5-10мм² HLT</v>
          </cell>
          <cell r="D4069" t="str">
            <v>шт.</v>
          </cell>
          <cell r="E4069">
            <v>205.73</v>
          </cell>
          <cell r="F4069">
            <v>113.1515</v>
          </cell>
        </row>
        <row r="4070">
          <cell r="B4070" t="str">
            <v>083-09-002</v>
          </cell>
          <cell r="C4070" t="str">
            <v>Зажим прокалывающий ответвительный LPE2-95 16-95 мм²/4.0-35(50)мм² HLT</v>
          </cell>
          <cell r="D4070" t="str">
            <v>шт.</v>
          </cell>
          <cell r="E4070">
            <v>258.09</v>
          </cell>
          <cell r="F4070">
            <v>141.9495</v>
          </cell>
        </row>
        <row r="4071">
          <cell r="B4071" t="str">
            <v>083-09-004</v>
          </cell>
          <cell r="C4071" t="str">
            <v>Зажим прокалывающий ответвительный LPE2-150 50-150 мм²/6-35(50)мм² HLT</v>
          </cell>
          <cell r="D4071" t="str">
            <v>шт.</v>
          </cell>
          <cell r="E4071">
            <v>385.75</v>
          </cell>
          <cell r="F4071">
            <v>212.1625</v>
          </cell>
        </row>
        <row r="4072">
          <cell r="B4072" t="str">
            <v>083-09-003</v>
          </cell>
          <cell r="C4072" t="str">
            <v>Зажим прокалывающий ответвительный LPE6 120-240 мм²/25-120мм² HLT</v>
          </cell>
          <cell r="D4072" t="str">
            <v>шт.</v>
          </cell>
          <cell r="E4072">
            <v>615.03</v>
          </cell>
          <cell r="F4072">
            <v>338.2665</v>
          </cell>
        </row>
        <row r="4073">
          <cell r="B4073" t="str">
            <v>083-09-005</v>
          </cell>
          <cell r="C4073" t="str">
            <v>Зажим прокалывающий ответвительный JBC-2  35-150 мм²/35-150мм² HLT</v>
          </cell>
          <cell r="D4073" t="str">
            <v>шт.</v>
          </cell>
          <cell r="E4073">
            <v>408.24</v>
          </cell>
          <cell r="F4073">
            <v>224.532</v>
          </cell>
        </row>
        <row r="4074">
          <cell r="B4074" t="str">
            <v>083-09-006</v>
          </cell>
          <cell r="C4074" t="str">
            <v>Зажим прокалывающий ответвительный CT2 25-95 мм²/2.5(6)-25мм² HLT</v>
          </cell>
          <cell r="D4074" t="str">
            <v>шт.</v>
          </cell>
          <cell r="E4074">
            <v>388.28</v>
          </cell>
          <cell r="F4074">
            <v>213.554</v>
          </cell>
        </row>
        <row r="4075">
          <cell r="B4075" t="str">
            <v>083-09-007</v>
          </cell>
          <cell r="C4075" t="str">
            <v>Зажим ответвительный влагозащищенный  16-70мм²/1.5-35мм² CT70 HLT</v>
          </cell>
          <cell r="D4075" t="str">
            <v>шт.</v>
          </cell>
          <cell r="E4075">
            <v>585.76</v>
          </cell>
          <cell r="F4075">
            <v>322.168</v>
          </cell>
        </row>
        <row r="4076">
          <cell r="B4076" t="str">
            <v>083-09-042</v>
          </cell>
          <cell r="C4076" t="str">
            <v>Зажим ответвительный влагозащищенный  50-150мм²/4-50мм² CT150 HLT</v>
          </cell>
        </row>
        <row r="4076">
          <cell r="F4076">
            <v>0</v>
          </cell>
        </row>
        <row r="4077">
          <cell r="B4077" t="str">
            <v>083-09-015</v>
          </cell>
          <cell r="C4077" t="str">
            <v>Зажим прокалывающий ответвительный PE7X 35-120/25-95 (CDR/CN 1S 95) HLT</v>
          </cell>
          <cell r="D4077" t="str">
            <v>шт.</v>
          </cell>
        </row>
        <row r="4077">
          <cell r="F4077">
            <v>0</v>
          </cell>
        </row>
        <row r="4078">
          <cell r="B4078" t="str">
            <v>Зажим плашечный</v>
          </cell>
        </row>
        <row r="4079">
          <cell r="B4079" t="str">
            <v>083-09-008</v>
          </cell>
          <cell r="C4079" t="str">
            <v>Зажим плашечный ответвительный SL14.2 50-240/50-240 HLT</v>
          </cell>
          <cell r="D4079" t="str">
            <v>шт.</v>
          </cell>
        </row>
        <row r="4079">
          <cell r="F4079">
            <v>0</v>
          </cell>
        </row>
        <row r="4080">
          <cell r="B4080" t="str">
            <v>083-09-009</v>
          </cell>
          <cell r="C4080" t="str">
            <v>Зажим плашечный ответвительный SL37.27 10-95/10-95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083-09-010</v>
          </cell>
          <cell r="C4081" t="str">
            <v>Зажим плашечный ответвительный SL4.26 25-120/25-120 HLT</v>
          </cell>
          <cell r="D4081" t="str">
            <v>шт.</v>
          </cell>
        </row>
        <row r="4081">
          <cell r="F4081">
            <v>0</v>
          </cell>
        </row>
        <row r="4082">
          <cell r="B4082" t="str">
            <v>083-09-011</v>
          </cell>
          <cell r="C4082" t="str">
            <v>Зажим плашечный соединительный 2 болта М6 (D провода 5,1...9,0 мм) ПА-1-1 HLT</v>
          </cell>
          <cell r="D4082" t="str">
            <v>шт.</v>
          </cell>
        </row>
        <row r="4082">
          <cell r="F4082">
            <v>0</v>
          </cell>
        </row>
        <row r="4083">
          <cell r="B4083" t="str">
            <v>083-09-012</v>
          </cell>
          <cell r="C4083" t="str">
            <v>Зажим плашечный соединительный 2 болта М6 (D провода 5,5...8,6 мм) ПС-1-1 HLT</v>
          </cell>
          <cell r="D4083" t="str">
            <v>шт.</v>
          </cell>
        </row>
        <row r="4083">
          <cell r="F4083">
            <v>0</v>
          </cell>
        </row>
        <row r="4084">
          <cell r="B4084" t="str">
            <v>083-09-013</v>
          </cell>
          <cell r="C4084" t="str">
            <v>Зажим плашечный соединительный 2 болта М8 (D провода 9,1...12,0 мм) ПС-2-1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083-09-014</v>
          </cell>
          <cell r="C4085" t="str">
            <v>Зажим плашечный соединительный 3 болта М6 (D провода 9,6...11,4 мм) ПА-2-2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Зажимы анкерные</v>
          </cell>
        </row>
        <row r="4087">
          <cell r="B4087" t="str">
            <v>083-09-016</v>
          </cell>
          <cell r="C4087" t="str">
            <v>Зажим анкерный клиновой JBG-1 1x25-70мм² HLT</v>
          </cell>
          <cell r="D4087" t="str">
            <v>шт.</v>
          </cell>
          <cell r="E4087">
            <v>653.16</v>
          </cell>
          <cell r="F4087">
            <v>359.238</v>
          </cell>
        </row>
        <row r="4088">
          <cell r="B4088" t="str">
            <v>083-09-017</v>
          </cell>
          <cell r="C4088" t="str">
            <v>Зажим анкерный клиновой JBG-2 1x70-120мм² HLT</v>
          </cell>
          <cell r="D4088" t="str">
            <v>шт.</v>
          </cell>
          <cell r="E4088">
            <v>755.59</v>
          </cell>
          <cell r="F4088">
            <v>415.5745</v>
          </cell>
        </row>
        <row r="4089">
          <cell r="B4089" t="str">
            <v>083-09-018</v>
          </cell>
          <cell r="C4089" t="str">
            <v>Зажим анкерный клиновой  JBG-3  1x95-120мм²  HLT</v>
          </cell>
          <cell r="D4089" t="str">
            <v>шт.</v>
          </cell>
          <cell r="E4089">
            <v>1150.17</v>
          </cell>
          <cell r="F4089">
            <v>632.5935</v>
          </cell>
        </row>
        <row r="4090">
          <cell r="B4090" t="str">
            <v>083-09-038</v>
          </cell>
          <cell r="C4090" t="str">
            <v>Зажим анкерный клиновой PAL-1000 1x16-35мм² HLT</v>
          </cell>
          <cell r="D4090" t="str">
            <v>шт.</v>
          </cell>
        </row>
        <row r="4090">
          <cell r="F4090">
            <v>0</v>
          </cell>
        </row>
        <row r="4091">
          <cell r="B4091" t="str">
            <v>083-09-039</v>
          </cell>
          <cell r="C4091" t="str">
            <v>Зажим анкерный клиновой PAL-1500 1x50-70мм² HLT</v>
          </cell>
          <cell r="D4091" t="str">
            <v>шт.</v>
          </cell>
        </row>
        <row r="4091">
          <cell r="F4091">
            <v>0</v>
          </cell>
        </row>
        <row r="4092">
          <cell r="B4092" t="str">
            <v>083-09-040</v>
          </cell>
          <cell r="C4092" t="str">
            <v>Зажим анкерный клиновой PAL-2000 1x70-95мм² HLT</v>
          </cell>
          <cell r="D4092" t="str">
            <v>шт.</v>
          </cell>
        </row>
        <row r="4092">
          <cell r="F4092">
            <v>0</v>
          </cell>
        </row>
        <row r="4093">
          <cell r="B4093" t="str">
            <v>083-09-019</v>
          </cell>
          <cell r="C4093" t="str">
            <v>Зажим анкерный HEL-5506 (4х25-50мм²) HLT</v>
          </cell>
          <cell r="D4093" t="str">
            <v>шт.</v>
          </cell>
          <cell r="E4093">
            <v>877.12</v>
          </cell>
          <cell r="F4093">
            <v>482.416</v>
          </cell>
        </row>
        <row r="4094">
          <cell r="B4094" t="str">
            <v>083-09-035</v>
          </cell>
          <cell r="C4094" t="str">
            <v>Зажим анкерный HEL-5507 (4х70-95мм²) HLT</v>
          </cell>
          <cell r="D4094" t="str">
            <v>шт.</v>
          </cell>
          <cell r="E4094">
            <v>1325.95</v>
          </cell>
          <cell r="F4094">
            <v>729.2725</v>
          </cell>
        </row>
        <row r="4095">
          <cell r="B4095" t="str">
            <v>083-09-020</v>
          </cell>
          <cell r="C4095" t="str">
            <v>Зажим анкерный PA-4120 (4х120мм²) HLT</v>
          </cell>
          <cell r="D4095" t="str">
            <v>шт.</v>
          </cell>
          <cell r="E4095">
            <v>1761.54</v>
          </cell>
          <cell r="F4095">
            <v>968.847</v>
          </cell>
        </row>
        <row r="4096">
          <cell r="B4096" t="str">
            <v>083-09-021</v>
          </cell>
          <cell r="C4096" t="str">
            <v>Зажим анкерный SO234S (4x50-120мм²) HLT</v>
          </cell>
          <cell r="D4096" t="str">
            <v>шт.</v>
          </cell>
          <cell r="E4096">
            <v>1722.8</v>
          </cell>
          <cell r="F4096">
            <v>947.54</v>
          </cell>
        </row>
        <row r="4097">
          <cell r="B4097" t="str">
            <v>083-09-022</v>
          </cell>
          <cell r="C4097" t="str">
            <v>Зажим анкерный для проводов ввода PTE-1 2x16-2x35мм² HLT</v>
          </cell>
          <cell r="D4097" t="str">
            <v>шт.</v>
          </cell>
          <cell r="E4097">
            <v>189.07</v>
          </cell>
          <cell r="F4097">
            <v>103.9885</v>
          </cell>
        </row>
        <row r="4098">
          <cell r="B4098" t="str">
            <v>083-09-036</v>
          </cell>
          <cell r="C4098" t="str">
            <v>Зажим анкерный для проводов ввода PA500 16x35мм² HLT</v>
          </cell>
          <cell r="D4098" t="str">
            <v>шт.</v>
          </cell>
          <cell r="E4098">
            <v>183.27</v>
          </cell>
          <cell r="F4098">
            <v>100.7985</v>
          </cell>
        </row>
        <row r="4099">
          <cell r="B4099" t="str">
            <v>083-09-023</v>
          </cell>
          <cell r="C4099" t="str">
            <v>Зажим анкерный поддерживающий PAS216/435 2-4x16-35 мм² HLT</v>
          </cell>
          <cell r="D4099" t="str">
            <v>шт.</v>
          </cell>
          <cell r="E4099">
            <v>452.01</v>
          </cell>
          <cell r="F4099">
            <v>248.6055</v>
          </cell>
        </row>
        <row r="4100">
          <cell r="B4100" t="str">
            <v>083-09-024</v>
          </cell>
          <cell r="C4100" t="str">
            <v>Зажим анкерный SO157 2x16-25мм² HLT</v>
          </cell>
          <cell r="D4100" t="str">
            <v>шт.</v>
          </cell>
          <cell r="E4100">
            <v>280.97</v>
          </cell>
          <cell r="F4100">
            <v>154.5335</v>
          </cell>
        </row>
        <row r="4101">
          <cell r="B4101" t="str">
            <v>083-09-025</v>
          </cell>
          <cell r="C4101" t="str">
            <v>Зажим анкерный SO158 4x16-25мм² HLT</v>
          </cell>
          <cell r="D4101" t="str">
            <v>шт.</v>
          </cell>
          <cell r="E4101">
            <v>293.08</v>
          </cell>
          <cell r="F4101">
            <v>161.194</v>
          </cell>
        </row>
        <row r="4102">
          <cell r="B4102" t="str">
            <v>Зажим промежуточный</v>
          </cell>
        </row>
        <row r="4103">
          <cell r="B4103" t="str">
            <v>083-09-026</v>
          </cell>
          <cell r="C4103" t="str">
            <v>Зажим промежуточный PS95 1x25-95 мм² HLT</v>
          </cell>
          <cell r="D4103" t="str">
            <v>шт.</v>
          </cell>
          <cell r="E4103">
            <v>584.42</v>
          </cell>
          <cell r="F4103">
            <v>321.431</v>
          </cell>
        </row>
        <row r="4104">
          <cell r="B4104" t="str">
            <v>083-09-027</v>
          </cell>
          <cell r="C4104" t="str">
            <v>Зажим промежуточный PS1500 1x16-95 мм² HLT</v>
          </cell>
          <cell r="D4104" t="str">
            <v>шт.</v>
          </cell>
          <cell r="E4104">
            <v>325.08</v>
          </cell>
          <cell r="F4104">
            <v>178.794</v>
          </cell>
        </row>
        <row r="4105">
          <cell r="B4105" t="str">
            <v>083-09-028</v>
          </cell>
          <cell r="C4105" t="str">
            <v>Зажим промежуточный PS450 4x50 мм²; 2x95 мм² HLT</v>
          </cell>
          <cell r="D4105" t="str">
            <v>шт.</v>
          </cell>
          <cell r="E4105">
            <v>586.61</v>
          </cell>
          <cell r="F4105">
            <v>322.6355</v>
          </cell>
        </row>
        <row r="4106">
          <cell r="B4106" t="str">
            <v>083-09-029</v>
          </cell>
          <cell r="C4106" t="str">
            <v>Зажим промежуточный PS470 HLT</v>
          </cell>
          <cell r="D4106" t="str">
            <v>шт.</v>
          </cell>
          <cell r="E4106">
            <v>535.65</v>
          </cell>
          <cell r="F4106">
            <v>294.6075</v>
          </cell>
        </row>
        <row r="4107">
          <cell r="B4107" t="str">
            <v>083-09-030</v>
          </cell>
          <cell r="C4107" t="str">
            <v>Зажим промежуточный SO130 2-4x16-120 мм² HLT</v>
          </cell>
          <cell r="D4107" t="str">
            <v>шт.</v>
          </cell>
          <cell r="E4107">
            <v>926.84</v>
          </cell>
          <cell r="F4107">
            <v>509.762</v>
          </cell>
        </row>
        <row r="4108">
          <cell r="B4108" t="str">
            <v>083-09-031</v>
          </cell>
          <cell r="C4108" t="str">
            <v>Зажим промежуточный SO140 2-4x16-120 мм² HLT</v>
          </cell>
          <cell r="D4108" t="str">
            <v>шт.</v>
          </cell>
          <cell r="E4108">
            <v>795.02</v>
          </cell>
          <cell r="F4108">
            <v>437.261</v>
          </cell>
        </row>
        <row r="4109">
          <cell r="B4109" t="str">
            <v>083-09-032</v>
          </cell>
          <cell r="C4109" t="str">
            <v>Зажим промежуточный SO239 2-4x6-25 мм²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083-09-033</v>
          </cell>
          <cell r="C4110" t="str">
            <v>Зажим промежуточный SO270 2x25-35 мм²; 4x16-120 мм² HLT</v>
          </cell>
          <cell r="D4110" t="str">
            <v>шт.</v>
          </cell>
          <cell r="E4110">
            <v>626.38</v>
          </cell>
          <cell r="F4110">
            <v>344.509</v>
          </cell>
        </row>
        <row r="4111">
          <cell r="B4111" t="str">
            <v>083-09-034</v>
          </cell>
          <cell r="C4111" t="str">
            <v>Комплект промежуточной подвески ES1500 1x10-95 мм2 HLT</v>
          </cell>
          <cell r="D4111" t="str">
            <v>шт.</v>
          </cell>
          <cell r="E4111">
            <v>851.64</v>
          </cell>
          <cell r="F4111">
            <v>468.402</v>
          </cell>
        </row>
        <row r="4112">
          <cell r="B4112" t="str">
            <v>Гильза изолированная фазная</v>
          </cell>
        </row>
        <row r="4113">
          <cell r="B4113" t="str">
            <v>083-10-008</v>
          </cell>
          <cell r="C4113" t="str">
            <v>Гильза изолированная фазная MJPT 16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083-10-009</v>
          </cell>
          <cell r="C4114" t="str">
            <v>Гильза изолированная фазная MJPT 25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083-10-010</v>
          </cell>
          <cell r="C4115" t="str">
            <v>Гильза изолированная фазная MJPT 35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083-10-011</v>
          </cell>
          <cell r="C4116" t="str">
            <v>Гильза изолированная фазная MJPT 50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083-10-012</v>
          </cell>
          <cell r="C4117" t="str">
            <v>Гильза изолированная фазная MJPT 70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083-10-013</v>
          </cell>
          <cell r="C4118" t="str">
            <v>Гильза изолированная фазная MJPT 95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083-10-014</v>
          </cell>
          <cell r="C4119" t="str">
            <v>Гильза изолированная нулевая MJPT 25N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083-10-015</v>
          </cell>
          <cell r="C4120" t="str">
            <v>Гильза изолированная нулевая MJPT 35N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083-10-016</v>
          </cell>
          <cell r="C4121" t="str">
            <v>Гильза изолированная нулевая MJPT 50N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083-10-017</v>
          </cell>
          <cell r="C4122" t="str">
            <v>Гильза изолированная нулевая MJPT 54-70N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083-10-018</v>
          </cell>
          <cell r="C4123" t="str">
            <v>Гильза изолированная нулевая MJPT 54N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083-10-019</v>
          </cell>
          <cell r="C4124" t="str">
            <v>Гильза изолированная нулевая MJPT 70N HLT</v>
          </cell>
          <cell r="D4124" t="str">
            <v>шт.</v>
          </cell>
        </row>
        <row r="4124">
          <cell r="F4124">
            <v>0</v>
          </cell>
        </row>
        <row r="4125">
          <cell r="B4125" t="str">
            <v>083-10-020</v>
          </cell>
          <cell r="C4125" t="str">
            <v>Гильза изолированная нулевая MJPT 95N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083-10-021</v>
          </cell>
          <cell r="C4126" t="str">
            <v>Гильза изолированная абонентская MJPB  4-16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083-10-022</v>
          </cell>
          <cell r="C4127" t="str">
            <v>Гильза изолированная абонентская MJPB  6-16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083-10-023</v>
          </cell>
          <cell r="C4128" t="str">
            <v>Гильза изолированная абонентская MJPB 10-16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083-10-024</v>
          </cell>
          <cell r="C4129" t="str">
            <v>Гильза изолированная абонентская MJPB 10-25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083-10-025</v>
          </cell>
          <cell r="C4130" t="str">
            <v>Гильза изолированная абонентская MJPB 16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083-10-026</v>
          </cell>
          <cell r="C4131" t="str">
            <v>Гильза изолированная абонентская MJPB 16-25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083-10-027</v>
          </cell>
          <cell r="C4132" t="str">
            <v>Гильза изолированная абонентская MJPB 25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083-10-028</v>
          </cell>
          <cell r="C4133" t="str">
            <v>Гильза изолированная абонентская MJPB 25-35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083-10-029</v>
          </cell>
          <cell r="C4134" t="str">
            <v>Гильза изолированная абонентская MJPB 35 HLT</v>
          </cell>
          <cell r="D4134" t="str">
            <v>шт.</v>
          </cell>
        </row>
        <row r="4134">
          <cell r="F4134">
            <v>0</v>
          </cell>
        </row>
        <row r="4135">
          <cell r="B4135" t="str">
            <v>Герметичный изолированный алюмомедный наконечник</v>
          </cell>
        </row>
        <row r="4136">
          <cell r="B4136" t="str">
            <v>083-10-030</v>
          </cell>
          <cell r="C4136" t="str">
            <v>Герметичный изолированный алюмомедный наконечник CPTAU  16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083-10-031</v>
          </cell>
          <cell r="C4137" t="str">
            <v>Герметичный изолированный алюмомедный наконечник CPTAU  25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083-10-032</v>
          </cell>
          <cell r="C4138" t="str">
            <v>Герметичный изолированный алюмомедный наконечник CPTAU  35 HLT</v>
          </cell>
          <cell r="D4138" t="str">
            <v>шт.</v>
          </cell>
        </row>
        <row r="4138">
          <cell r="F4138">
            <v>0</v>
          </cell>
        </row>
        <row r="4139">
          <cell r="B4139" t="str">
            <v>083-10-033</v>
          </cell>
          <cell r="C4139" t="str">
            <v>Герметичный изолированный алюмомедный наконечник CPTAU  50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083-10-034</v>
          </cell>
          <cell r="C4140" t="str">
            <v>Герметичный изолированный алюмомедный наконечник CPTAU  54 HLT</v>
          </cell>
          <cell r="D4140" t="str">
            <v>шт.</v>
          </cell>
        </row>
        <row r="4140">
          <cell r="F4140">
            <v>0</v>
          </cell>
        </row>
        <row r="4141">
          <cell r="B4141" t="str">
            <v>083-10-035</v>
          </cell>
          <cell r="C4141" t="str">
            <v>Герметичный изолированный алюмомедный наконечник CPTAU  70 HLT</v>
          </cell>
          <cell r="D4141" t="str">
            <v>шт.</v>
          </cell>
        </row>
        <row r="4141">
          <cell r="F4141">
            <v>0</v>
          </cell>
        </row>
        <row r="4142">
          <cell r="B4142" t="str">
            <v>083-10-036</v>
          </cell>
          <cell r="C4142" t="str">
            <v>Герметичный изолированный алюмомедный наконечник CPTAU  95 HLT</v>
          </cell>
          <cell r="D4142" t="str">
            <v>шт.</v>
          </cell>
        </row>
        <row r="4142">
          <cell r="F4142">
            <v>0</v>
          </cell>
        </row>
        <row r="4143">
          <cell r="B4143" t="str">
            <v>083-10-037</v>
          </cell>
          <cell r="C4143" t="str">
            <v>Герметичный изолированный алюмомедный наконечник CPTAU 120 HLT</v>
          </cell>
          <cell r="D4143" t="str">
            <v>шт.</v>
          </cell>
        </row>
        <row r="4143">
          <cell r="F4143">
            <v>0</v>
          </cell>
        </row>
        <row r="4144">
          <cell r="B4144" t="str">
            <v>083-10-038</v>
          </cell>
          <cell r="C4144" t="str">
            <v>Герметичный изолированный алюмомедный наконечник CPTAU 150 HLT</v>
          </cell>
          <cell r="D4144" t="str">
            <v>шт.</v>
          </cell>
        </row>
        <row r="4144">
          <cell r="F4144">
            <v>0</v>
          </cell>
        </row>
        <row r="4145">
          <cell r="B4145" t="str">
            <v>Алюминиевая механическая гильза</v>
          </cell>
        </row>
        <row r="4146">
          <cell r="B4146" t="str">
            <v>083-10-039</v>
          </cell>
          <cell r="C4146" t="str">
            <v>Гильза болтовая SMOE-81974 (25-95мм) HLT</v>
          </cell>
          <cell r="D4146" t="str">
            <v>шт.</v>
          </cell>
        </row>
        <row r="4146">
          <cell r="F4146">
            <v>0</v>
          </cell>
        </row>
        <row r="4147">
          <cell r="B4147" t="str">
            <v>083-10-040</v>
          </cell>
          <cell r="C4147" t="str">
            <v>Гильза болтовая SMOE-81975 (35-150мм) HLT</v>
          </cell>
          <cell r="D4147" t="str">
            <v>шт.</v>
          </cell>
        </row>
        <row r="4147">
          <cell r="F4147">
            <v>0</v>
          </cell>
        </row>
        <row r="4148">
          <cell r="B4148" t="str">
            <v>083-10-041</v>
          </cell>
          <cell r="C4148" t="str">
            <v>Гильза болтовая SMOE-81976 (95-240мм) HLT</v>
          </cell>
          <cell r="D4148" t="str">
            <v>шт.</v>
          </cell>
        </row>
        <row r="4148">
          <cell r="F4148">
            <v>0</v>
          </cell>
        </row>
        <row r="4149">
          <cell r="B4149" t="str">
            <v>083-10-042</v>
          </cell>
          <cell r="C4149" t="str">
            <v>Наконечник болтовой SMOE-81971 (25-95мм) HLT</v>
          </cell>
          <cell r="D4149" t="str">
            <v>шт.</v>
          </cell>
        </row>
        <row r="4149">
          <cell r="F4149">
            <v>0</v>
          </cell>
        </row>
        <row r="4150">
          <cell r="B4150" t="str">
            <v>083-10-043</v>
          </cell>
          <cell r="C4150" t="str">
            <v>Наконечник болтовой SMOE-81972 (50-150мм) HLT</v>
          </cell>
          <cell r="D4150" t="str">
            <v>шт.</v>
          </cell>
        </row>
        <row r="4150">
          <cell r="F4150">
            <v>0</v>
          </cell>
        </row>
        <row r="4151">
          <cell r="B4151" t="str">
            <v>083-10-044</v>
          </cell>
          <cell r="C4151" t="str">
            <v>Наконечник болтовой SMOE-81973 (95-240мм) HLT</v>
          </cell>
          <cell r="D4151" t="str">
            <v>шт.</v>
          </cell>
        </row>
        <row r="4151">
          <cell r="F4151">
            <v>0</v>
          </cell>
        </row>
        <row r="4166">
          <cell r="B4166" t="str">
            <v>Трансформаторы тока измерительные</v>
          </cell>
        </row>
        <row r="4167">
          <cell r="C4167" t="str">
            <v>Трансформатор тока опорный BH-0.66 50/5A solid class 0.5s</v>
          </cell>
          <cell r="D4167" t="str">
            <v>шт.</v>
          </cell>
        </row>
        <row r="4168">
          <cell r="C4168" t="str">
            <v>Трансформатор тока опорный BH-0.66 75/5A solid class 0.5s</v>
          </cell>
          <cell r="D4168" t="str">
            <v>шт.</v>
          </cell>
        </row>
        <row r="4169">
          <cell r="C4169" t="str">
            <v>Трансформатор тока опорный BH-0.66 100/5A solid class 0.5s</v>
          </cell>
          <cell r="D4169" t="str">
            <v>шт.</v>
          </cell>
        </row>
        <row r="4170">
          <cell r="C4170" t="str">
            <v>Трансформатор тока шинный BH-0.66 30I 150/5A solid class 0.5s</v>
          </cell>
          <cell r="D4170" t="str">
            <v>шт.</v>
          </cell>
        </row>
        <row r="4171">
          <cell r="C4171" t="str">
            <v>Трансформатор тока шинный BH-0.66 30I 300/5A solid class 0.5s</v>
          </cell>
          <cell r="D4171" t="str">
            <v>шт.</v>
          </cell>
        </row>
        <row r="4172">
          <cell r="C4172" t="str">
            <v>Трансформатор тока шинный BH-0.66 100I 1000/5A class 0.5s</v>
          </cell>
          <cell r="D4172" t="str">
            <v>шт.</v>
          </cell>
        </row>
        <row r="4173">
          <cell r="D4173" t="str">
            <v>шт.</v>
          </cell>
        </row>
        <row r="4176">
          <cell r="C4176" t="str">
            <v>led</v>
          </cell>
        </row>
        <row r="4179">
          <cell r="B4179" t="str">
            <v>Перемычка для клемм</v>
          </cell>
        </row>
        <row r="4180">
          <cell r="B4180" t="str">
            <v>081-23-90</v>
          </cell>
          <cell r="C4180" t="str">
            <v>Перемычка для ЗКБ 1,5мм² 2PIN (уп. /100шт.) HLT</v>
          </cell>
          <cell r="D4180" t="str">
            <v>уп.</v>
          </cell>
          <cell r="E4180">
            <v>1958.96</v>
          </cell>
          <cell r="F4180">
            <v>1077.428</v>
          </cell>
        </row>
        <row r="4181">
          <cell r="B4181" t="str">
            <v>081-23-91</v>
          </cell>
          <cell r="C4181" t="str">
            <v>Перемычка для ЗКБ 1,5мм² 3PIN (уп. /100шт.) HLT</v>
          </cell>
          <cell r="D4181" t="str">
            <v>уп.</v>
          </cell>
          <cell r="E4181">
            <v>2936.1464</v>
          </cell>
          <cell r="F4181">
            <v>1614.88052</v>
          </cell>
        </row>
        <row r="4182">
          <cell r="B4182" t="str">
            <v>081-23-92</v>
          </cell>
          <cell r="C4182" t="str">
            <v>Перемычка для ЗКБ 2,5мм² 2PIN (уп. /100шт.) HLT</v>
          </cell>
          <cell r="D4182" t="str">
            <v>уп.</v>
          </cell>
          <cell r="E4182">
            <v>2277.7328</v>
          </cell>
          <cell r="F4182">
            <v>1252.75304</v>
          </cell>
        </row>
        <row r="4183">
          <cell r="B4183" t="str">
            <v>081-23-93</v>
          </cell>
          <cell r="C4183" t="str">
            <v>Перемычка для ЗКБ 2,5мм² 3PIN (уп. /100шт.) HLT</v>
          </cell>
          <cell r="D4183" t="str">
            <v>уп.</v>
          </cell>
          <cell r="E4183">
            <v>3407.2368</v>
          </cell>
          <cell r="F4183">
            <v>1873.98024</v>
          </cell>
        </row>
        <row r="4184">
          <cell r="B4184" t="str">
            <v>081-23-94</v>
          </cell>
          <cell r="C4184" t="str">
            <v>Перемычка для ЗКБ 4мм² 2PIN (уп. /100шт.) HLT</v>
          </cell>
          <cell r="D4184" t="str">
            <v>уп.</v>
          </cell>
          <cell r="E4184">
            <v>2596.5056</v>
          </cell>
          <cell r="F4184">
            <v>1428.07808</v>
          </cell>
        </row>
        <row r="4185">
          <cell r="B4185" t="str">
            <v>081-23-95</v>
          </cell>
          <cell r="C4185" t="str">
            <v>Перемычка для ЗКБ 4мм² 3PIN (уп. /100шт.) HLT</v>
          </cell>
          <cell r="D4185" t="str">
            <v>уп.</v>
          </cell>
          <cell r="E4185">
            <v>3878.3272</v>
          </cell>
          <cell r="F4185">
            <v>2133.07996</v>
          </cell>
        </row>
        <row r="4186">
          <cell r="B4186" t="str">
            <v>081-23-12</v>
          </cell>
          <cell r="C4186" t="str">
            <v>Зажим наборный JXB-2,5мм² (JXB25А) зеленый HLT</v>
          </cell>
          <cell r="D4186" t="str">
            <v>шт.</v>
          </cell>
          <cell r="E4186">
            <v>21.23</v>
          </cell>
          <cell r="F4186">
            <v>11.6765</v>
          </cell>
        </row>
        <row r="4187">
          <cell r="B4187" t="str">
            <v>081-23-13</v>
          </cell>
          <cell r="C4187" t="str">
            <v>Зажим наборный JXB-2,5мм² (JXB25А) оранжевый HLT</v>
          </cell>
          <cell r="D4187" t="str">
            <v>шт.</v>
          </cell>
          <cell r="E4187">
            <v>21.23</v>
          </cell>
          <cell r="F4187">
            <v>11.6765</v>
          </cell>
        </row>
        <row r="4188">
          <cell r="B4188" t="str">
            <v>081-23-14</v>
          </cell>
          <cell r="C4188" t="str">
            <v>Зажим наборный JXB-2,5мм² (JXB25А) красный HLT</v>
          </cell>
          <cell r="D4188" t="str">
            <v>шт.</v>
          </cell>
          <cell r="E4188">
            <v>21.23</v>
          </cell>
          <cell r="F4188">
            <v>11.6765</v>
          </cell>
        </row>
        <row r="4189">
          <cell r="B4189" t="str">
            <v>081-23-15</v>
          </cell>
          <cell r="C4189" t="str">
            <v>Зажим наборный JXB-2,5мм² (JXB25А) черный HLT</v>
          </cell>
          <cell r="D4189" t="str">
            <v>шт.</v>
          </cell>
          <cell r="E4189">
            <v>21.23</v>
          </cell>
          <cell r="F4189">
            <v>11.6765</v>
          </cell>
        </row>
        <row r="4190">
          <cell r="B4190" t="str">
            <v>081-23-16</v>
          </cell>
          <cell r="C4190" t="str">
            <v>Зажим наборный JXB-2,5мм² (JXB25А) желтый HLT</v>
          </cell>
          <cell r="D4190" t="str">
            <v>шт.</v>
          </cell>
          <cell r="E4190">
            <v>21.23</v>
          </cell>
          <cell r="F4190">
            <v>11.6765</v>
          </cell>
        </row>
        <row r="4191">
          <cell r="B4191" t="str">
            <v>081-23-19</v>
          </cell>
          <cell r="C4191" t="str">
            <v>Зажим наборный JXB-4мм² (JXB35А) зеленый HLT</v>
          </cell>
          <cell r="D4191" t="str">
            <v>шт.</v>
          </cell>
          <cell r="E4191">
            <v>15.87</v>
          </cell>
          <cell r="F4191">
            <v>8.7285</v>
          </cell>
        </row>
        <row r="4192">
          <cell r="B4192" t="str">
            <v>081-23-20</v>
          </cell>
          <cell r="C4192" t="str">
            <v>Зажим наборный JXB-4мм² (JXB35А) оранжевый HLT</v>
          </cell>
          <cell r="D4192" t="str">
            <v>шт.</v>
          </cell>
          <cell r="E4192">
            <v>15.87</v>
          </cell>
          <cell r="F4192">
            <v>8.7285</v>
          </cell>
        </row>
        <row r="4193">
          <cell r="B4193" t="str">
            <v>081-23-21</v>
          </cell>
          <cell r="C4193" t="str">
            <v>Зажим наборный JXB-4мм² (JXB35А) красный HLT</v>
          </cell>
          <cell r="D4193" t="str">
            <v>шт.</v>
          </cell>
          <cell r="E4193">
            <v>15.87</v>
          </cell>
          <cell r="F4193">
            <v>8.7285</v>
          </cell>
        </row>
        <row r="4194">
          <cell r="B4194" t="str">
            <v>081-23-22</v>
          </cell>
          <cell r="C4194" t="str">
            <v>Зажим наборный JXB-4мм² (JXB35А) черный HLT</v>
          </cell>
          <cell r="D4194" t="str">
            <v>шт.</v>
          </cell>
          <cell r="E4194">
            <v>15.87</v>
          </cell>
          <cell r="F4194">
            <v>8.7285</v>
          </cell>
        </row>
        <row r="4195">
          <cell r="B4195" t="str">
            <v>081-23-23</v>
          </cell>
          <cell r="C4195" t="str">
            <v>Зажим наборный JXB-4мм² (JXB35А) желтый HLT</v>
          </cell>
          <cell r="D4195" t="str">
            <v>шт.</v>
          </cell>
          <cell r="E4195">
            <v>15.87</v>
          </cell>
          <cell r="F4195">
            <v>8.7285</v>
          </cell>
        </row>
        <row r="4196">
          <cell r="B4196" t="str">
            <v>081-23-26</v>
          </cell>
          <cell r="C4196" t="str">
            <v>Зажим наборный JXB-6мм² (JXB50А) зеленый HLT</v>
          </cell>
          <cell r="D4196" t="str">
            <v>шт.</v>
          </cell>
          <cell r="E4196">
            <v>18.12</v>
          </cell>
          <cell r="F4196">
            <v>9.966</v>
          </cell>
        </row>
        <row r="4197">
          <cell r="B4197" t="str">
            <v>081-23-27</v>
          </cell>
          <cell r="C4197" t="str">
            <v>Зажим наборный JXB-6мм² (JXB50А) оранжевый HLT</v>
          </cell>
          <cell r="D4197" t="str">
            <v>шт.</v>
          </cell>
          <cell r="E4197">
            <v>20.84</v>
          </cell>
          <cell r="F4197">
            <v>11.462</v>
          </cell>
        </row>
        <row r="4198">
          <cell r="B4198" t="str">
            <v>081-23-28</v>
          </cell>
          <cell r="C4198" t="str">
            <v>Зажим наборный JXB-6мм² (JXB50А) красный HLT</v>
          </cell>
          <cell r="D4198" t="str">
            <v>шт.</v>
          </cell>
          <cell r="E4198">
            <v>23.96</v>
          </cell>
          <cell r="F4198">
            <v>13.178</v>
          </cell>
        </row>
        <row r="4199">
          <cell r="B4199" t="str">
            <v>081-23-29</v>
          </cell>
          <cell r="C4199" t="str">
            <v>Зажим наборный JXB-6мм² (JXB50А) черный HLT</v>
          </cell>
          <cell r="D4199" t="str">
            <v>шт.</v>
          </cell>
          <cell r="E4199">
            <v>27.55</v>
          </cell>
          <cell r="F4199">
            <v>15.1525</v>
          </cell>
        </row>
        <row r="4200">
          <cell r="B4200" t="str">
            <v>081-23-30</v>
          </cell>
          <cell r="C4200" t="str">
            <v>Зажим наборный JXB-6мм² (JXB50А) желтый HLT</v>
          </cell>
          <cell r="D4200" t="str">
            <v>шт.</v>
          </cell>
          <cell r="E4200">
            <v>31.69</v>
          </cell>
          <cell r="F4200">
            <v>17.4295</v>
          </cell>
        </row>
        <row r="4201">
          <cell r="B4201" t="str">
            <v>081-23-33</v>
          </cell>
          <cell r="C4201" t="str">
            <v>Зажим наборный JXB-10мм² (JXB70А) зеленый HLT</v>
          </cell>
          <cell r="D4201" t="str">
            <v>шт.</v>
          </cell>
          <cell r="E4201">
            <v>28.54</v>
          </cell>
          <cell r="F4201">
            <v>15.697</v>
          </cell>
        </row>
        <row r="4202">
          <cell r="B4202" t="str">
            <v>081-23-34</v>
          </cell>
          <cell r="C4202" t="str">
            <v>Зажим наборный JXB-10мм² (JXB70А) оранжевый HLT</v>
          </cell>
          <cell r="D4202" t="str">
            <v>шт.</v>
          </cell>
          <cell r="E4202">
            <v>32.82</v>
          </cell>
          <cell r="F4202">
            <v>18.051</v>
          </cell>
        </row>
        <row r="4203">
          <cell r="B4203" t="str">
            <v>081-23-35</v>
          </cell>
          <cell r="C4203" t="str">
            <v>Зажим наборный JXB-10мм² (JXB70А) красный HLT</v>
          </cell>
          <cell r="D4203" t="str">
            <v>шт.</v>
          </cell>
          <cell r="E4203">
            <v>37.74</v>
          </cell>
          <cell r="F4203">
            <v>20.757</v>
          </cell>
        </row>
        <row r="4204">
          <cell r="B4204" t="str">
            <v>081-23-36</v>
          </cell>
          <cell r="C4204" t="str">
            <v>Зажим наборный JXB-10мм² (JXB70А) черный HLT</v>
          </cell>
          <cell r="D4204" t="str">
            <v>шт.</v>
          </cell>
          <cell r="E4204">
            <v>43.4</v>
          </cell>
          <cell r="F4204">
            <v>23.87</v>
          </cell>
        </row>
        <row r="4205">
          <cell r="B4205" t="str">
            <v>081-23-37</v>
          </cell>
          <cell r="C4205" t="str">
            <v>Зажим наборный JXB-10мм² (JXB70А) желтый HLT</v>
          </cell>
          <cell r="D4205" t="str">
            <v>шт.</v>
          </cell>
          <cell r="E4205">
            <v>49.91</v>
          </cell>
          <cell r="F4205">
            <v>27.4505</v>
          </cell>
        </row>
        <row r="4207">
          <cell r="B4207" t="str">
            <v>083-06-60</v>
          </cell>
          <cell r="C4207" t="str">
            <v>Нейлоновая муфта типа PGL на гофру-7 диаметр проводника AD10мм IP68 -белый HLT</v>
          </cell>
          <cell r="D4207" t="str">
            <v>шт.</v>
          </cell>
          <cell r="E4207">
            <v>8.96</v>
          </cell>
          <cell r="F4207">
            <v>4.928</v>
          </cell>
        </row>
        <row r="4208">
          <cell r="B4208" t="str">
            <v>083-06-61</v>
          </cell>
          <cell r="C4208" t="str">
            <v>Нейлоновая муфта типа PGL на гофру-9 диаметр проводника AD13мм IP68 -белый HLT</v>
          </cell>
          <cell r="D4208" t="str">
            <v>шт.</v>
          </cell>
          <cell r="E4208">
            <v>11.31</v>
          </cell>
          <cell r="F4208">
            <v>6.2205</v>
          </cell>
        </row>
        <row r="4209">
          <cell r="B4209" t="str">
            <v>083-06-62</v>
          </cell>
          <cell r="C4209" t="str">
            <v>Нейлоновая муфта типа PGL на гофру-11 диаметр проводника AD15.8мм IP68 -белый HLT</v>
          </cell>
          <cell r="D4209" t="str">
            <v>шт.</v>
          </cell>
          <cell r="E4209">
            <v>13.12</v>
          </cell>
          <cell r="F4209">
            <v>7.216</v>
          </cell>
        </row>
        <row r="4210">
          <cell r="B4210" t="str">
            <v>083-06-63</v>
          </cell>
          <cell r="C4210" t="str">
            <v>Нейлоновая муфта типа PGL на гофру-13.5 диаметр проводника AD18.5мм IP68 -белый HLT</v>
          </cell>
          <cell r="D4210" t="str">
            <v>шт.</v>
          </cell>
          <cell r="E4210">
            <v>17.79</v>
          </cell>
          <cell r="F4210">
            <v>9.7845</v>
          </cell>
        </row>
        <row r="4211">
          <cell r="B4211" t="str">
            <v>083-06-64</v>
          </cell>
          <cell r="C4211" t="str">
            <v>Нейлоновая муфта типа PGL на гофру-16 диаметр проводника AD21.2мм IP68 -белый HLT</v>
          </cell>
          <cell r="D4211" t="str">
            <v>шт.</v>
          </cell>
          <cell r="E4211">
            <v>20.85</v>
          </cell>
          <cell r="F4211">
            <v>11.4675</v>
          </cell>
        </row>
        <row r="4212">
          <cell r="B4212" t="str">
            <v>083-06-65</v>
          </cell>
          <cell r="C4212" t="str">
            <v>Нейлоновая муфта типа PGL на гофру-19 диаметр проводника AD25мм IP68 -белый HLT</v>
          </cell>
          <cell r="D4212" t="str">
            <v>шт.</v>
          </cell>
          <cell r="E4212">
            <v>22.03</v>
          </cell>
          <cell r="F4212">
            <v>12.1165</v>
          </cell>
        </row>
        <row r="4213">
          <cell r="B4213" t="str">
            <v>083-06-66</v>
          </cell>
          <cell r="C4213" t="str">
            <v>Нейлоновая муфта типа PGL на гофру-21 диаметр проводника AD28.5мм IP68 -белый HLT</v>
          </cell>
          <cell r="D4213" t="str">
            <v>шт.</v>
          </cell>
          <cell r="E4213">
            <v>27.31</v>
          </cell>
          <cell r="F4213">
            <v>15.0205</v>
          </cell>
        </row>
        <row r="4214">
          <cell r="B4214" t="str">
            <v>083-06-67</v>
          </cell>
          <cell r="C4214" t="str">
            <v>Нейлоновая муфта типа PGL на гофру-29 диаметр проводника AD34.5мм IP68 -белый HLT</v>
          </cell>
          <cell r="D4214" t="str">
            <v>шт.</v>
          </cell>
          <cell r="E4214">
            <v>31.74</v>
          </cell>
          <cell r="F4214">
            <v>17.457</v>
          </cell>
        </row>
        <row r="4215">
          <cell r="B4215" t="str">
            <v>083-06-68</v>
          </cell>
          <cell r="C4215" t="str">
            <v>Нейлоновая муфта типа PGL на гофру-36 диаметр проводника AD42.5мм IP68 -белый HLT</v>
          </cell>
          <cell r="D4215" t="str">
            <v>шт.</v>
          </cell>
          <cell r="E4215">
            <v>39.39</v>
          </cell>
          <cell r="F4215">
            <v>21.6645</v>
          </cell>
        </row>
        <row r="4216">
          <cell r="B4216" t="str">
            <v>083-06-69</v>
          </cell>
          <cell r="C4216" t="str">
            <v>Нейлоновая муфта типа PGL на гофру-48 диаметр проводника AD54.5мм IP68 -белый HLT</v>
          </cell>
          <cell r="D4216" t="str">
            <v>шт.</v>
          </cell>
          <cell r="E4216">
            <v>50.55</v>
          </cell>
          <cell r="F4216">
            <v>27.8025</v>
          </cell>
        </row>
        <row r="4217">
          <cell r="B4217" t="str">
            <v>Модульные автоматические выключатели B</v>
          </cell>
        </row>
        <row r="4218">
          <cell r="B4218" t="str">
            <v>087-01-001</v>
          </cell>
          <cell r="C4218" t="str">
            <v>Автоматический выключатель 1P 6А (B) 4.5кА ВА 47-29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087-01-002</v>
          </cell>
          <cell r="C4219" t="str">
            <v>Автоматический выключатель 1P 10А (B) 4.5кА ВА 47-29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087-01-003</v>
          </cell>
          <cell r="C4220" t="str">
            <v>Автоматический выключатель 1P 16А (B) 4.5кА ВА 47-29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087-01-004</v>
          </cell>
          <cell r="C4221" t="str">
            <v>Автоматический выключатель 1P 20А (B)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087-01-005</v>
          </cell>
          <cell r="C4222" t="str">
            <v>Автоматический выключатель 1P 25А (B) 4.5кА ВА 47-29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Модульные автоматические выключатели C</v>
          </cell>
        </row>
        <row r="4223">
          <cell r="D4223" t="str">
            <v>шт.</v>
          </cell>
        </row>
        <row r="4223">
          <cell r="F4223">
            <v>0</v>
          </cell>
        </row>
        <row r="4224">
          <cell r="B4224" t="str">
            <v>087-01-100</v>
          </cell>
          <cell r="C4224" t="str">
            <v>Автоматический выключатель 1P 6А (C) 4.5кА ВА 47-29 HLT</v>
          </cell>
          <cell r="D4224" t="str">
            <v>шт.</v>
          </cell>
        </row>
        <row r="4224">
          <cell r="F4224">
            <v>0</v>
          </cell>
        </row>
        <row r="4225">
          <cell r="B4225" t="str">
            <v>087-01-101</v>
          </cell>
          <cell r="C4225" t="str">
            <v>Автоматический выключатель 1P 10А (C) 4.5кА ВА 47-29 HLT</v>
          </cell>
          <cell r="D4225" t="str">
            <v>шт.</v>
          </cell>
        </row>
        <row r="4225">
          <cell r="F4225">
            <v>0</v>
          </cell>
        </row>
        <row r="4226">
          <cell r="B4226" t="str">
            <v>087-01-102</v>
          </cell>
          <cell r="C4226" t="str">
            <v>Автоматический выключатель 1P 16А (C) 4.5кА ВА 47-29 HLT</v>
          </cell>
          <cell r="D4226" t="str">
            <v>шт.</v>
          </cell>
        </row>
        <row r="4226">
          <cell r="F4226">
            <v>0</v>
          </cell>
        </row>
        <row r="4227">
          <cell r="B4227" t="str">
            <v>087-01-103</v>
          </cell>
          <cell r="C4227" t="str">
            <v>Автоматический выключатель 1P 20А (C) 4.5кА ВА 47-29 HLT</v>
          </cell>
          <cell r="D4227" t="str">
            <v>шт.</v>
          </cell>
        </row>
        <row r="4227">
          <cell r="F4227">
            <v>0</v>
          </cell>
        </row>
        <row r="4228">
          <cell r="B4228" t="str">
            <v>087-01-104</v>
          </cell>
          <cell r="C4228" t="str">
            <v>Автоматический выключатель 1P 25А (C) 4.5кА ВА 47-29 HLT</v>
          </cell>
          <cell r="D4228" t="str">
            <v>шт.</v>
          </cell>
        </row>
        <row r="4228">
          <cell r="F4228">
            <v>0</v>
          </cell>
        </row>
        <row r="4229">
          <cell r="B4229" t="str">
            <v>087-01-105</v>
          </cell>
          <cell r="C4229" t="str">
            <v>Автоматический выключатель 1P 32А (C) 4.5кА ВА 47-29 HLT</v>
          </cell>
          <cell r="D4229" t="str">
            <v>шт.</v>
          </cell>
        </row>
        <row r="4229">
          <cell r="F4229">
            <v>0</v>
          </cell>
        </row>
        <row r="4230">
          <cell r="B4230" t="str">
            <v>087-01-106</v>
          </cell>
          <cell r="C4230" t="str">
            <v>Автоматический выключатель 1P 40А (C) 4.5кА ВА 47-29 HLT</v>
          </cell>
          <cell r="D4230" t="str">
            <v>шт.</v>
          </cell>
        </row>
        <row r="4230">
          <cell r="F4230">
            <v>0</v>
          </cell>
        </row>
        <row r="4231">
          <cell r="B4231" t="str">
            <v>087-01-107</v>
          </cell>
          <cell r="C4231" t="str">
            <v>Автоматический выключатель 1P 50А (C) 4.5кА ВА 47-29 HLT</v>
          </cell>
          <cell r="D4231" t="str">
            <v>шт.</v>
          </cell>
        </row>
        <row r="4231">
          <cell r="F4231">
            <v>0</v>
          </cell>
        </row>
        <row r="4232">
          <cell r="B4232" t="str">
            <v>087-01-108</v>
          </cell>
          <cell r="C4232" t="str">
            <v>Автоматический выключатель 1P 63А (C) 4.5кА ВА 47-29 HLT</v>
          </cell>
          <cell r="D4232" t="str">
            <v>шт.</v>
          </cell>
        </row>
        <row r="4232">
          <cell r="F4232">
            <v>0</v>
          </cell>
        </row>
        <row r="4233">
          <cell r="D4233" t="str">
            <v>шт.</v>
          </cell>
        </row>
        <row r="4233">
          <cell r="F4233">
            <v>0</v>
          </cell>
        </row>
        <row r="4234">
          <cell r="D4234" t="str">
            <v>шт.</v>
          </cell>
        </row>
        <row r="4234">
          <cell r="F4234">
            <v>0</v>
          </cell>
        </row>
        <row r="4235">
          <cell r="D4235" t="str">
            <v>шт.</v>
          </cell>
        </row>
        <row r="4235">
          <cell r="F4235">
            <v>0</v>
          </cell>
        </row>
        <row r="4236">
          <cell r="D4236" t="str">
            <v>шт.</v>
          </cell>
        </row>
        <row r="4236">
          <cell r="F4236">
            <v>0</v>
          </cell>
        </row>
        <row r="4237">
          <cell r="D4237" t="str">
            <v>шт.</v>
          </cell>
        </row>
        <row r="4237">
          <cell r="F4237">
            <v>0</v>
          </cell>
        </row>
        <row r="4238">
          <cell r="D4238" t="str">
            <v>шт.</v>
          </cell>
        </row>
        <row r="4238">
          <cell r="F4238">
            <v>0</v>
          </cell>
        </row>
        <row r="4239">
          <cell r="D4239" t="str">
            <v>шт.</v>
          </cell>
        </row>
        <row r="4239">
          <cell r="F4239">
            <v>0</v>
          </cell>
        </row>
        <row r="4240">
          <cell r="D4240" t="str">
            <v>шт.</v>
          </cell>
        </row>
        <row r="4240">
          <cell r="F4240">
            <v>0</v>
          </cell>
        </row>
        <row r="4241"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B4243" t="str">
            <v>Дифференциальный автомат GDB3LE-80 30мА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B4244" t="str">
            <v>087-02-001</v>
          </cell>
          <cell r="C4244" t="str">
            <v>Дифференциальный автомат GDB3LE-80 6А/ 30мА (хар. C, AC, электронный) 4.5кА HLT</v>
          </cell>
          <cell r="D4244" t="str">
            <v>шт.</v>
          </cell>
        </row>
        <row r="4244">
          <cell r="F4244">
            <v>0</v>
          </cell>
        </row>
        <row r="4245">
          <cell r="B4245" t="str">
            <v>087-02-002</v>
          </cell>
          <cell r="C4245" t="str">
            <v>Дифференциальный автомат GDB3LE-80 10А/ 30мА (хар. C, AC, электронный) 4.5кА HLT</v>
          </cell>
          <cell r="D4245" t="str">
            <v>шт.</v>
          </cell>
        </row>
        <row r="4245">
          <cell r="F4245">
            <v>0</v>
          </cell>
        </row>
        <row r="4246">
          <cell r="B4246" t="str">
            <v>087-02-003</v>
          </cell>
          <cell r="C4246" t="str">
            <v>Дифференциальный автомат GDB3LE-80 16А/ 30мА (хар. C, AC, электронный) 4.5кА HLT</v>
          </cell>
          <cell r="D4246" t="str">
            <v>шт.</v>
          </cell>
        </row>
        <row r="4246">
          <cell r="F4246">
            <v>0</v>
          </cell>
        </row>
        <row r="4247">
          <cell r="B4247" t="str">
            <v>087-02-004</v>
          </cell>
          <cell r="C4247" t="str">
            <v>Дифференциальный автомат GDB3LE-80 20А/ 30мА (хар. C, AC, электронный) 4.5кА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087-02-005</v>
          </cell>
          <cell r="C4248" t="str">
            <v>Дифференциальный автомат GDB3LE-80 25А/ 30мА (хар. C, AC, электронный) 4.5кА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087-02-006</v>
          </cell>
          <cell r="C4249" t="str">
            <v>Дифференциальный автомат GDB3LE-80 32А/ 30мА (хар. C, AC, электронный) 4.5кА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087-02-007</v>
          </cell>
          <cell r="C4250" t="str">
            <v>Дифференциальный автомат GDB3LE-80 40А/ 30мА (хар. C, AC, электронный) 4.5кА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087-02-008</v>
          </cell>
          <cell r="C4251" t="str">
            <v>Дифференциальный автомат GDB3LE-80 50А/ 30мА (хар. C, AC, электронный) 4.5кА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087-02-009</v>
          </cell>
          <cell r="C4252" t="str">
            <v>Дифференциальный автомат GDB3LE-80 63А/ 30мА (хар. C, AC, электронный) 4.5кА HLT</v>
          </cell>
          <cell r="D4252" t="str">
            <v>шт.</v>
          </cell>
        </row>
        <row r="4252">
          <cell r="F4252">
            <v>0</v>
          </cell>
        </row>
        <row r="4253">
          <cell r="D4253" t="str">
            <v>шт.</v>
          </cell>
        </row>
        <row r="4253">
          <cell r="F4253">
            <v>0</v>
          </cell>
        </row>
        <row r="4254">
          <cell r="D4254" t="str">
            <v>шт.</v>
          </cell>
        </row>
        <row r="4254">
          <cell r="F4254">
            <v>0</v>
          </cell>
        </row>
        <row r="4255">
          <cell r="D4255" t="str">
            <v>шт.</v>
          </cell>
        </row>
        <row r="4255">
          <cell r="F4255">
            <v>0</v>
          </cell>
        </row>
        <row r="4256">
          <cell r="D4256" t="str">
            <v>шт.</v>
          </cell>
        </row>
        <row r="4256">
          <cell r="F4256">
            <v>0</v>
          </cell>
        </row>
        <row r="4257">
          <cell r="D4257" t="str">
            <v>шт.</v>
          </cell>
        </row>
        <row r="4257">
          <cell r="F4257">
            <v>0</v>
          </cell>
        </row>
        <row r="4258">
          <cell r="D4258" t="str">
            <v>шт.</v>
          </cell>
        </row>
        <row r="4258">
          <cell r="F4258">
            <v>0</v>
          </cell>
        </row>
        <row r="4259">
          <cell r="D4259" t="str">
            <v>шт.</v>
          </cell>
        </row>
        <row r="4259">
          <cell r="F4259">
            <v>0</v>
          </cell>
        </row>
        <row r="4260">
          <cell r="B4260" t="str">
            <v>Контактор CJX2</v>
          </cell>
        </row>
        <row r="4260">
          <cell r="D4260" t="str">
            <v>шт.</v>
          </cell>
        </row>
        <row r="4261">
          <cell r="B4261" t="str">
            <v>089-01-001</v>
          </cell>
          <cell r="C4261" t="str">
            <v>Контактор CJX2-0910 9А 230В/АС-3 1НО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089-01-002</v>
          </cell>
          <cell r="C4262" t="str">
            <v>Контактор CJX2-0910 9А 400В/АС-3 1НО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089-01-003</v>
          </cell>
          <cell r="C4263" t="str">
            <v>Контактор CJX2-0901 9А 110В/АС-3 1НЗ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089-01-004</v>
          </cell>
          <cell r="C4264" t="str">
            <v>Контактор CJX2-0901 9А 230В/АС-3 1НЗ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089-01-005</v>
          </cell>
          <cell r="C4265" t="str">
            <v>Контактор CJX2-0901 9А 400В/АС-3 1НЗ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089-01-006</v>
          </cell>
          <cell r="C4266" t="str">
            <v>Контактор CJX2-1210 12А 24В/АС-3 1НО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089-01-007</v>
          </cell>
          <cell r="C4267" t="str">
            <v>Контактор CJX2-1210 12А 36В/АС-3 1НО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089-01-008</v>
          </cell>
          <cell r="C4268" t="str">
            <v>Контактор CJX2-1210 12А 110В/АС-3 1НО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089-01-009</v>
          </cell>
          <cell r="C4269" t="str">
            <v>Контактор CJX2-1210 12А 230В/АС-3 1НО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089-01-010</v>
          </cell>
          <cell r="C4270" t="str">
            <v>Контактор CJX2-1210 12А 400В/АС-3 1НО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089-01-011</v>
          </cell>
          <cell r="C4271" t="str">
            <v>Контактор CJX2-1201 12А 110В/АС-3 1НЗ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089-01-012</v>
          </cell>
          <cell r="C4272" t="str">
            <v>Контактор CJX2-1201 12А 230В/АС-3 1НЗ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089-01-013</v>
          </cell>
          <cell r="C4273" t="str">
            <v>Контактор CJX2-1201 12А 400В/АС-3 1НЗ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089-01-014</v>
          </cell>
          <cell r="C4274" t="str">
            <v>Контактор CJX2-1810 18А 24В/АС-3 1НО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089-01-015</v>
          </cell>
          <cell r="C4275" t="str">
            <v>Контактор CJX2-1810 18А 36В/АС-3 1НО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089-01-016</v>
          </cell>
          <cell r="C4276" t="str">
            <v>Контактор CJX2-1810 18А 110В/АС-3 1НО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089-01-017</v>
          </cell>
          <cell r="C4277" t="str">
            <v>Контактор CJX2-1810 18А 230В/АС-3 1НО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089-01-018</v>
          </cell>
          <cell r="C4278" t="str">
            <v>Контактор CJX2-1810 18А 400В/АС-3 1НО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089-01-019</v>
          </cell>
          <cell r="C4279" t="str">
            <v>Контактор CJX2-1801 18А 110В/АС-3 1НЗ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089-01-020</v>
          </cell>
          <cell r="C4280" t="str">
            <v>Контактор CJX2-1801 18А 230В/АС-3 1НЗ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089-01-021</v>
          </cell>
          <cell r="C4281" t="str">
            <v>Контактор CJX2-1801 18А 400В/АС-3 1НЗ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089-01-022</v>
          </cell>
          <cell r="C4282" t="str">
            <v>Контактор CJX2-2510 25А 24В/АС-3 1НО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089-01-023</v>
          </cell>
          <cell r="C4283" t="str">
            <v>Контактор CJX2-2510 25А 36В/АС-3 1НО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089-01-024</v>
          </cell>
          <cell r="C4284" t="str">
            <v>Контактор CJX2-2510 25А 110В/АС-3 1НО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089-01-025</v>
          </cell>
          <cell r="C4285" t="str">
            <v>Контактор CJX2-2510 25А 230В/АС-3 1НО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089-01-026</v>
          </cell>
          <cell r="C4286" t="str">
            <v>Контактор CJX2-2510 25А 400В/АС-3 1НО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089-01-027</v>
          </cell>
          <cell r="C4287" t="str">
            <v>Контактор CJX2-2501 25А 110В/АС-3 1НЗ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089-01-028</v>
          </cell>
          <cell r="C4288" t="str">
            <v>Контактор CJX2-2501 25А 230В/АС-3 1НЗ HLT</v>
          </cell>
          <cell r="D4288" t="str">
            <v>шт.</v>
          </cell>
        </row>
        <row r="4288">
          <cell r="F4288">
            <v>0</v>
          </cell>
        </row>
        <row r="4289">
          <cell r="B4289" t="str">
            <v>089-01-029</v>
          </cell>
          <cell r="C4289" t="str">
            <v>Контактор CJX2-2501 25А 400В/АС-3 1НЗ HLT</v>
          </cell>
          <cell r="D4289" t="str">
            <v>шт.</v>
          </cell>
        </row>
        <row r="4289">
          <cell r="F4289">
            <v>0</v>
          </cell>
        </row>
        <row r="4290">
          <cell r="B4290" t="str">
            <v>089-01-030</v>
          </cell>
          <cell r="C4290" t="str">
            <v>Контактор CJX2-3210 32А 36В/АС-3 1НО HLT</v>
          </cell>
          <cell r="D4290" t="str">
            <v>шт.</v>
          </cell>
        </row>
        <row r="4290">
          <cell r="F4290">
            <v>0</v>
          </cell>
        </row>
        <row r="4291">
          <cell r="B4291" t="str">
            <v>089-01-031</v>
          </cell>
          <cell r="C4291" t="str">
            <v>Контактор CJX2-3210 32А 110В/АС-3 1НО HLT</v>
          </cell>
          <cell r="D4291" t="str">
            <v>шт.</v>
          </cell>
        </row>
        <row r="4291">
          <cell r="F4291">
            <v>0</v>
          </cell>
        </row>
        <row r="4292">
          <cell r="B4292" t="str">
            <v>089-01-032</v>
          </cell>
          <cell r="C4292" t="str">
            <v>Контактор CJX2-3210 32А 230В/АС-3 1НО HLT</v>
          </cell>
          <cell r="D4292" t="str">
            <v>шт.</v>
          </cell>
        </row>
        <row r="4292">
          <cell r="F4292">
            <v>0</v>
          </cell>
        </row>
        <row r="4293">
          <cell r="B4293" t="str">
            <v>089-01-033</v>
          </cell>
          <cell r="C4293" t="str">
            <v>Контактор CJX2-3210 32А 400В/АС-3 1НО HLT</v>
          </cell>
          <cell r="D4293" t="str">
            <v>шт.</v>
          </cell>
        </row>
        <row r="4293">
          <cell r="F4293">
            <v>0</v>
          </cell>
        </row>
        <row r="4294">
          <cell r="B4294" t="str">
            <v>089-01-034</v>
          </cell>
          <cell r="C4294" t="str">
            <v>Контактор CJX2-3201 32А 110В/АС-3 1НЗ HLT</v>
          </cell>
          <cell r="D4294" t="str">
            <v>шт.</v>
          </cell>
        </row>
        <row r="4294">
          <cell r="F4294">
            <v>0</v>
          </cell>
        </row>
        <row r="4295">
          <cell r="B4295" t="str">
            <v>089-01-035</v>
          </cell>
          <cell r="C4295" t="str">
            <v>Контактор CJX2-3201 32А 230В/АС-3 1НЗ HLT</v>
          </cell>
          <cell r="D4295" t="str">
            <v>шт.</v>
          </cell>
        </row>
        <row r="4295">
          <cell r="F4295">
            <v>0</v>
          </cell>
        </row>
        <row r="4296">
          <cell r="B4296" t="str">
            <v>089-01-036</v>
          </cell>
          <cell r="C4296" t="str">
            <v>Контактор CJX2-3201 32А 400В/АС-3 1НЗ HLT</v>
          </cell>
          <cell r="D4296" t="str">
            <v>шт.</v>
          </cell>
        </row>
        <row r="4296">
          <cell r="F4296">
            <v>0</v>
          </cell>
        </row>
        <row r="4297">
          <cell r="B4297" t="str">
            <v>089-01-037</v>
          </cell>
          <cell r="C4297" t="str">
            <v>Контактор CJX2-4012 40А 110В/АС-3 1НО+1НЗ HLT</v>
          </cell>
          <cell r="D4297" t="str">
            <v>шт.</v>
          </cell>
        </row>
        <row r="4297">
          <cell r="F4297">
            <v>0</v>
          </cell>
        </row>
        <row r="4298">
          <cell r="B4298" t="str">
            <v>089-01-038</v>
          </cell>
          <cell r="C4298" t="str">
            <v>Контактор CJX2-4012 40А 230В/АС-3 1НО+1НЗ HLT</v>
          </cell>
          <cell r="D4298" t="str">
            <v>шт.</v>
          </cell>
        </row>
        <row r="4298">
          <cell r="F4298">
            <v>0</v>
          </cell>
        </row>
        <row r="4299">
          <cell r="B4299" t="str">
            <v>089-01-039</v>
          </cell>
          <cell r="C4299" t="str">
            <v>Контактор CJX2-4012 40А 400В/АС-3 1НО+1НЗ HLT</v>
          </cell>
          <cell r="D4299" t="str">
            <v>шт.</v>
          </cell>
        </row>
        <row r="4300">
          <cell r="B4300" t="str">
            <v>089-01-040</v>
          </cell>
          <cell r="C4300" t="str">
            <v>Контактор CJX2-5012 50А 110В/АС-3 1НО+1НЗ HLT</v>
          </cell>
          <cell r="D4300" t="str">
            <v>шт.</v>
          </cell>
        </row>
        <row r="4301">
          <cell r="B4301" t="str">
            <v>089-01-041</v>
          </cell>
          <cell r="C4301" t="str">
            <v>Контактор CJX2-5012 50А 230В/АС-3 1НО+1НЗ HLT</v>
          </cell>
          <cell r="D4301" t="str">
            <v>шт.</v>
          </cell>
        </row>
        <row r="4302">
          <cell r="B4302" t="str">
            <v>089-01-042</v>
          </cell>
          <cell r="C4302" t="str">
            <v>Контактор CJX2-5012 50А 400В/АС-3 1НО+1НЗ HLT</v>
          </cell>
          <cell r="D4302" t="str">
            <v>шт.</v>
          </cell>
        </row>
        <row r="4303">
          <cell r="B4303" t="str">
            <v>089-01-043</v>
          </cell>
          <cell r="C4303" t="str">
            <v>Контактор CJX2-6512 65А 110В/АС-3 1НО+1НЗ HLT</v>
          </cell>
          <cell r="D4303" t="str">
            <v>шт.</v>
          </cell>
        </row>
        <row r="4304">
          <cell r="B4304" t="str">
            <v>089-01-044</v>
          </cell>
          <cell r="C4304" t="str">
            <v>Контактор CJX2-6512 65А 230В/АС-3 1НО+1НЗ HLT</v>
          </cell>
          <cell r="D4304" t="str">
            <v>шт.</v>
          </cell>
        </row>
        <row r="4305">
          <cell r="B4305" t="str">
            <v>089-01-045</v>
          </cell>
          <cell r="C4305" t="str">
            <v>Контактор CJX2-6512 65А 400В/АС-3 1НО+1НЗ HLT</v>
          </cell>
          <cell r="D4305" t="str">
            <v>шт.</v>
          </cell>
        </row>
        <row r="4306">
          <cell r="B4306" t="str">
            <v>089-01-046</v>
          </cell>
          <cell r="C4306" t="str">
            <v>Контактор CJX2-8012 80А 110В/АС-3 1НО+1НЗ HLT</v>
          </cell>
          <cell r="D4306" t="str">
            <v>шт.</v>
          </cell>
        </row>
        <row r="4307">
          <cell r="B4307" t="str">
            <v>089-01-047</v>
          </cell>
          <cell r="C4307" t="str">
            <v>Контактор CJX2-8012 80А 230В/АС-3 1НО+1НЗ HLT</v>
          </cell>
          <cell r="D4307" t="str">
            <v>шт.</v>
          </cell>
        </row>
        <row r="4308">
          <cell r="B4308" t="str">
            <v>089-01-048</v>
          </cell>
          <cell r="C4308" t="str">
            <v>Контактор CJX2-8012 80А 400В/АС-3 1НО+1НЗ HLT</v>
          </cell>
          <cell r="D4308" t="str">
            <v>шт.</v>
          </cell>
        </row>
        <row r="4309">
          <cell r="B4309" t="str">
            <v>089-01-049</v>
          </cell>
          <cell r="C4309" t="str">
            <v>Контактор CJX2-9512 95А 110В/АС-3 1НО+1НЗ HLT</v>
          </cell>
          <cell r="D4309" t="str">
            <v>шт.</v>
          </cell>
        </row>
        <row r="4310">
          <cell r="B4310" t="str">
            <v>089-01-050</v>
          </cell>
          <cell r="C4310" t="str">
            <v>Контактор CJX2-9512 95А 230В/АС-3 1НО+1НЗ HLT</v>
          </cell>
          <cell r="D4310" t="str">
            <v>шт.</v>
          </cell>
        </row>
        <row r="4311">
          <cell r="B4311" t="str">
            <v>089-01-051</v>
          </cell>
          <cell r="C4311" t="str">
            <v>Контактор CJX2-9512 95А 400В/АС-3 1НО+1НЗ HLT</v>
          </cell>
          <cell r="D4311" t="str">
            <v>шт.</v>
          </cell>
        </row>
        <row r="4312">
          <cell r="B4312" t="str">
            <v>089-01-052</v>
          </cell>
          <cell r="C4312" t="str">
            <v>Контактор CJX2-0930 реверс 9А 230В/АС3 2НО HLT</v>
          </cell>
          <cell r="D4312" t="str">
            <v>шт.</v>
          </cell>
        </row>
        <row r="4313">
          <cell r="B4313" t="str">
            <v>089-01-053</v>
          </cell>
          <cell r="C4313" t="str">
            <v>Контактор CJX2-0930 реверс 9А 400В/АС3 2НО HLT</v>
          </cell>
          <cell r="D4313" t="str">
            <v>шт.</v>
          </cell>
        </row>
        <row r="4314">
          <cell r="B4314" t="str">
            <v>089-01-054</v>
          </cell>
          <cell r="C4314" t="str">
            <v>Контактор CJX2-1230 реверс 12А 230В/АС3 2НО HLT</v>
          </cell>
          <cell r="D4314" t="str">
            <v>шт.</v>
          </cell>
        </row>
        <row r="4315">
          <cell r="B4315" t="str">
            <v>089-01-055</v>
          </cell>
          <cell r="C4315" t="str">
            <v>Контактор CJX2-1230 реверс 12А 400В/АС3 2НО HLT</v>
          </cell>
          <cell r="D4315" t="str">
            <v>шт.</v>
          </cell>
        </row>
        <row r="4316">
          <cell r="B4316" t="str">
            <v>089-01-056</v>
          </cell>
          <cell r="C4316" t="str">
            <v>Контактор CJX2-1830 реверс 18А 230В/АС3 2НО HLT</v>
          </cell>
          <cell r="D4316" t="str">
            <v>шт.</v>
          </cell>
        </row>
        <row r="4317">
          <cell r="B4317" t="str">
            <v>089-01-057</v>
          </cell>
          <cell r="C4317" t="str">
            <v>Контактор CJX2-1830 реверс 18А 400В/АС3 2НО HLT</v>
          </cell>
          <cell r="D4317" t="str">
            <v>шт.</v>
          </cell>
        </row>
        <row r="4318">
          <cell r="B4318" t="str">
            <v>089-01-058</v>
          </cell>
          <cell r="C4318" t="str">
            <v>Контактор CJX2-2530 реверс 25А 230В/АС3 2НО HLT</v>
          </cell>
          <cell r="D4318" t="str">
            <v>шт.</v>
          </cell>
        </row>
        <row r="4319">
          <cell r="B4319" t="str">
            <v>089-01-059</v>
          </cell>
          <cell r="C4319" t="str">
            <v>Контактор CJX2-2530 реверс 25А 400В/АС3 2НО HLT</v>
          </cell>
          <cell r="D4319" t="str">
            <v>шт.</v>
          </cell>
        </row>
        <row r="4320">
          <cell r="B4320" t="str">
            <v>089-01-060</v>
          </cell>
          <cell r="C4320" t="str">
            <v>Контактор CJX2-3230 реверс 32А 230В/АС3 2НО HLT</v>
          </cell>
          <cell r="D4320" t="str">
            <v>шт.</v>
          </cell>
        </row>
        <row r="4321">
          <cell r="B4321" t="str">
            <v>089-01-061</v>
          </cell>
          <cell r="C4321" t="str">
            <v>Контактор CJX2-3230 реверс 32А 400В/АС3 2НО HLT</v>
          </cell>
          <cell r="D4321" t="str">
            <v>шт.</v>
          </cell>
        </row>
        <row r="4322">
          <cell r="B4322" t="str">
            <v>089-01-062</v>
          </cell>
          <cell r="C4322" t="str">
            <v>Контактор CJX2-4032 реверс 40А 230В/АС3 2НО+2НЗ HLT</v>
          </cell>
          <cell r="D4322" t="str">
            <v>шт.</v>
          </cell>
        </row>
        <row r="4323">
          <cell r="B4323" t="str">
            <v>089-01-063</v>
          </cell>
          <cell r="C4323" t="str">
            <v>Контактор CJX2-4032 реверс 40А 400В/АС3 2НО+2НЗ HLT</v>
          </cell>
          <cell r="D4323" t="str">
            <v>шт.</v>
          </cell>
        </row>
        <row r="4324">
          <cell r="B4324" t="str">
            <v>089-01-064</v>
          </cell>
          <cell r="C4324" t="str">
            <v>Контактор CJX2-5032 реверс 50А 230В/АС3 2НО+2НЗ HLT</v>
          </cell>
          <cell r="D4324" t="str">
            <v>шт.</v>
          </cell>
        </row>
        <row r="4325">
          <cell r="B4325" t="str">
            <v>089-01-065</v>
          </cell>
          <cell r="C4325" t="str">
            <v>Контактор CJX2-5032 реверс 50А 400В/АС3 2НО+2НЗ HLT</v>
          </cell>
          <cell r="D4325" t="str">
            <v>шт.</v>
          </cell>
        </row>
        <row r="4326">
          <cell r="B4326" t="str">
            <v>089-01-066</v>
          </cell>
          <cell r="C4326" t="str">
            <v>Контактор CJX2-6532 реверс 65А 230В/АС3 2НО+2НЗ HLT</v>
          </cell>
          <cell r="D4326" t="str">
            <v>шт.</v>
          </cell>
        </row>
        <row r="4327">
          <cell r="B4327" t="str">
            <v>089-01-067</v>
          </cell>
          <cell r="C4327" t="str">
            <v>Контактор CJX2-6532 реверс 65А 400В/АС3 2НО+2НЗ HLT</v>
          </cell>
          <cell r="D4327" t="str">
            <v>шт.</v>
          </cell>
        </row>
        <row r="4328">
          <cell r="B4328" t="str">
            <v>089-01-068</v>
          </cell>
          <cell r="C4328" t="str">
            <v>Контактор CJX2-8032 реверс 80А 230В/АС3 2НО+2НЗ HLT</v>
          </cell>
          <cell r="D4328" t="str">
            <v>шт.</v>
          </cell>
        </row>
        <row r="4329">
          <cell r="B4329" t="str">
            <v>089-01-069</v>
          </cell>
          <cell r="C4329" t="str">
            <v>Контактор CJX2-8032 реверс 80А 400В/АС3 2НО+2НЗ HLT</v>
          </cell>
          <cell r="D4329" t="str">
            <v>шт.</v>
          </cell>
        </row>
        <row r="4330">
          <cell r="B4330" t="str">
            <v>089-01-070</v>
          </cell>
          <cell r="C4330" t="str">
            <v>Контактор CJX2-9532 реверс 95А 230В/АС3 2НО+2НЗ HLT</v>
          </cell>
          <cell r="D4330" t="str">
            <v>шт.</v>
          </cell>
        </row>
        <row r="4331">
          <cell r="B4331" t="str">
            <v>089-01-071</v>
          </cell>
          <cell r="C4331" t="str">
            <v>Контактор CJX2-9532 реверс 95А 400В/АС3 2НО+2НЗ HLT</v>
          </cell>
          <cell r="D4331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6-hlt.html" TargetMode="External"/><Relationship Id="rId998" Type="http://schemas.openxmlformats.org/officeDocument/2006/relationships/hyperlink" Target="http://www.hlt.su/products/081-29-005-hlt.html" TargetMode="External"/><Relationship Id="rId997" Type="http://schemas.openxmlformats.org/officeDocument/2006/relationships/hyperlink" Target="http://www.hlt.su/products/081-29-03-hlt.html" TargetMode="External"/><Relationship Id="rId996" Type="http://schemas.openxmlformats.org/officeDocument/2006/relationships/hyperlink" Target="http://www.hlt.su/products/081-29-02-hlt.html" TargetMode="External"/><Relationship Id="rId995" Type="http://schemas.openxmlformats.org/officeDocument/2006/relationships/hyperlink" Target="http://www.hlt.su/products/081-29-01-hlt.html" TargetMode="External"/><Relationship Id="rId994" Type="http://schemas.openxmlformats.org/officeDocument/2006/relationships/hyperlink" Target="http://www.hlt.su/products/081-19-024.html" TargetMode="External"/><Relationship Id="rId993" Type="http://schemas.openxmlformats.org/officeDocument/2006/relationships/hyperlink" Target="http://www.hlt.su/products/081-19-022-hlt.html" TargetMode="External"/><Relationship Id="rId992" Type="http://schemas.openxmlformats.org/officeDocument/2006/relationships/hyperlink" Target="http://www.hlt.su/products/081-19-021-hlt.html" TargetMode="External"/><Relationship Id="rId991" Type="http://schemas.openxmlformats.org/officeDocument/2006/relationships/hyperlink" Target="http://www.hlt.su/products/081-19-020-hlt.html" TargetMode="External"/><Relationship Id="rId990" Type="http://schemas.openxmlformats.org/officeDocument/2006/relationships/hyperlink" Target="http://www.hlt.su/products/081-19-102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101-hlt.html" TargetMode="External"/><Relationship Id="rId988" Type="http://schemas.openxmlformats.org/officeDocument/2006/relationships/hyperlink" Target="http://www.hlt.su/products/081-19-100-hlt.html" TargetMode="External"/><Relationship Id="rId987" Type="http://schemas.openxmlformats.org/officeDocument/2006/relationships/hyperlink" Target="http://www.hlt.su/products/081-19-019-hlt.html" TargetMode="External"/><Relationship Id="rId986" Type="http://schemas.openxmlformats.org/officeDocument/2006/relationships/hyperlink" Target="http://www.hlt.su/products/081-19-018-hlt.html" TargetMode="External"/><Relationship Id="rId985" Type="http://schemas.openxmlformats.org/officeDocument/2006/relationships/hyperlink" Target="http://www.hlt.su/products/081-19-017-hlt.html" TargetMode="External"/><Relationship Id="rId984" Type="http://schemas.openxmlformats.org/officeDocument/2006/relationships/hyperlink" Target="http://www.hlt.su/products/081-19-023-hlt.html" TargetMode="External"/><Relationship Id="rId983" Type="http://schemas.openxmlformats.org/officeDocument/2006/relationships/hyperlink" Target="http://www.hlt.su/products/081-19-009.html" TargetMode="External"/><Relationship Id="rId982" Type="http://schemas.openxmlformats.org/officeDocument/2006/relationships/hyperlink" Target="http://www.hlt.su/products/081-19-013.html" TargetMode="External"/><Relationship Id="rId981" Type="http://schemas.openxmlformats.org/officeDocument/2006/relationships/hyperlink" Target="http://www.hlt.su/products/081-19-008.html" TargetMode="External"/><Relationship Id="rId980" Type="http://schemas.openxmlformats.org/officeDocument/2006/relationships/hyperlink" Target="http://www.hlt.su/products/081-19-007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19-03.html" TargetMode="External"/><Relationship Id="rId978" Type="http://schemas.openxmlformats.org/officeDocument/2006/relationships/hyperlink" Target="http://www.hlt.su/products/081-19-07.html" TargetMode="External"/><Relationship Id="rId977" Type="http://schemas.openxmlformats.org/officeDocument/2006/relationships/hyperlink" Target="http://www.hlt.su/products/081-19-02.html" TargetMode="External"/><Relationship Id="rId976" Type="http://schemas.openxmlformats.org/officeDocument/2006/relationships/hyperlink" Target="http://www.hlt.su/products/081-19-01.html" TargetMode="External"/><Relationship Id="rId975" Type="http://schemas.openxmlformats.org/officeDocument/2006/relationships/hyperlink" Target="http://www.hlt.su/products/081-38-007.html" TargetMode="External"/><Relationship Id="rId974" Type="http://schemas.openxmlformats.org/officeDocument/2006/relationships/hyperlink" Target="http://www.hlt.su/products/081-38-006.html" TargetMode="External"/><Relationship Id="rId973" Type="http://schemas.openxmlformats.org/officeDocument/2006/relationships/hyperlink" Target="http://www.hlt.su/products/081-38-005.html" TargetMode="External"/><Relationship Id="rId972" Type="http://schemas.openxmlformats.org/officeDocument/2006/relationships/hyperlink" Target="http://www.hlt.su/products/081-38-004.html" TargetMode="External"/><Relationship Id="rId971" Type="http://schemas.openxmlformats.org/officeDocument/2006/relationships/hyperlink" Target="http://www.hlt.su/products/081-38-003.html" TargetMode="External"/><Relationship Id="rId970" Type="http://schemas.openxmlformats.org/officeDocument/2006/relationships/hyperlink" Target="http://www.hlt.su/products/081-38-002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38-001.html" TargetMode="External"/><Relationship Id="rId968" Type="http://schemas.openxmlformats.org/officeDocument/2006/relationships/hyperlink" Target="http://www.hlt.su/products/081-14-011-hlt.html" TargetMode="External"/><Relationship Id="rId967" Type="http://schemas.openxmlformats.org/officeDocument/2006/relationships/hyperlink" Target="http://www.hlt.su/products/081-14-010-hlt.html" TargetMode="External"/><Relationship Id="rId966" Type="http://schemas.openxmlformats.org/officeDocument/2006/relationships/hyperlink" Target="http://www.hlt.su/products/081-14-009-hlt.html" TargetMode="External"/><Relationship Id="rId965" Type="http://schemas.openxmlformats.org/officeDocument/2006/relationships/hyperlink" Target="http://www.hlt.su/products/081-14-008-hlt.html" TargetMode="External"/><Relationship Id="rId964" Type="http://schemas.openxmlformats.org/officeDocument/2006/relationships/hyperlink" Target="http://www.hlt.su/products/081-14-007-hlt.html" TargetMode="External"/><Relationship Id="rId963" Type="http://schemas.openxmlformats.org/officeDocument/2006/relationships/hyperlink" Target="http://www.hlt.su/products/081-14-05-hlt.html" TargetMode="External"/><Relationship Id="rId962" Type="http://schemas.openxmlformats.org/officeDocument/2006/relationships/hyperlink" Target="http://www.hlt.su/products/081-14-04-hlt.html" TargetMode="External"/><Relationship Id="rId961" Type="http://schemas.openxmlformats.org/officeDocument/2006/relationships/hyperlink" Target="http://www.hlt.su/products/081-14-03-hlt.html" TargetMode="External"/><Relationship Id="rId960" Type="http://schemas.openxmlformats.org/officeDocument/2006/relationships/hyperlink" Target="http://www.hlt.su/products/081-14-02-hlt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4-01-hlt.html" TargetMode="External"/><Relationship Id="rId958" Type="http://schemas.openxmlformats.org/officeDocument/2006/relationships/hyperlink" Target="http://www.hlt.su/products/081-30-018-hlt.html" TargetMode="External"/><Relationship Id="rId957" Type="http://schemas.openxmlformats.org/officeDocument/2006/relationships/hyperlink" Target="http://www.hlt.su/products/081-30-017-hlt.html" TargetMode="External"/><Relationship Id="rId956" Type="http://schemas.openxmlformats.org/officeDocument/2006/relationships/hyperlink" Target="http://www.hlt.su/products/081-30-016-hlt.html" TargetMode="External"/><Relationship Id="rId955" Type="http://schemas.openxmlformats.org/officeDocument/2006/relationships/hyperlink" Target="http://www.hlt.su/products/081-30-015-hlt.html" TargetMode="External"/><Relationship Id="rId954" Type="http://schemas.openxmlformats.org/officeDocument/2006/relationships/hyperlink" Target="http://www.hlt.su/products/081-30-014-hlt.html" TargetMode="External"/><Relationship Id="rId953" Type="http://schemas.openxmlformats.org/officeDocument/2006/relationships/hyperlink" Target="http://www.hlt.su/products/081-30-013-hlt.html" TargetMode="External"/><Relationship Id="rId952" Type="http://schemas.openxmlformats.org/officeDocument/2006/relationships/hyperlink" Target="http://www.hlt.su/products/081-30-009-hlt.html" TargetMode="External"/><Relationship Id="rId951" Type="http://schemas.openxmlformats.org/officeDocument/2006/relationships/hyperlink" Target="http://www.hlt.su/products/081-30-008-hlt.html" TargetMode="External"/><Relationship Id="rId950" Type="http://schemas.openxmlformats.org/officeDocument/2006/relationships/hyperlink" Target="http://www.hlt.su/products/081-30-007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30-006-hlt.html" TargetMode="External"/><Relationship Id="rId948" Type="http://schemas.openxmlformats.org/officeDocument/2006/relationships/hyperlink" Target="http://www.hlt.su/products/081-30-005-hlt.html" TargetMode="External"/><Relationship Id="rId947" Type="http://schemas.openxmlformats.org/officeDocument/2006/relationships/hyperlink" Target="http://www.hlt.su/products/081-30-004-hlt.html" TargetMode="External"/><Relationship Id="rId946" Type="http://schemas.openxmlformats.org/officeDocument/2006/relationships/hyperlink" Target="http://www.hlt.su/products/081-30-003-hlt.html" TargetMode="External"/><Relationship Id="rId945" Type="http://schemas.openxmlformats.org/officeDocument/2006/relationships/hyperlink" Target="http://www.hlt.su/products/081-30-002-hlt.html" TargetMode="External"/><Relationship Id="rId944" Type="http://schemas.openxmlformats.org/officeDocument/2006/relationships/hyperlink" Target="http://www.hlt.su/products/081-30-001-hlt.html" TargetMode="External"/><Relationship Id="rId943" Type="http://schemas.openxmlformats.org/officeDocument/2006/relationships/hyperlink" Target="http://www.hlt.su/products/081-30-012-hlt.html" TargetMode="External"/><Relationship Id="rId942" Type="http://schemas.openxmlformats.org/officeDocument/2006/relationships/hyperlink" Target="http://www.hlt.su/products/081-30-011-hlt.html" TargetMode="External"/><Relationship Id="rId941" Type="http://schemas.openxmlformats.org/officeDocument/2006/relationships/hyperlink" Target="http://www.hlt.su/products/081-30-010-hlt.html" TargetMode="External"/><Relationship Id="rId940" Type="http://schemas.openxmlformats.org/officeDocument/2006/relationships/hyperlink" Target="http://www.hlt.su/products/081-39-008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9-007.html" TargetMode="External"/><Relationship Id="rId938" Type="http://schemas.openxmlformats.org/officeDocument/2006/relationships/hyperlink" Target="http://www.hlt.su/products/081-39-006.html" TargetMode="External"/><Relationship Id="rId937" Type="http://schemas.openxmlformats.org/officeDocument/2006/relationships/hyperlink" Target="http://www.hlt.su/products/081-39-005.html" TargetMode="External"/><Relationship Id="rId936" Type="http://schemas.openxmlformats.org/officeDocument/2006/relationships/hyperlink" Target="http://www.hlt.su/products/081-39-004.html" TargetMode="External"/><Relationship Id="rId935" Type="http://schemas.openxmlformats.org/officeDocument/2006/relationships/hyperlink" Target="http://www.hlt.su/products/081-39-003.html" TargetMode="External"/><Relationship Id="rId934" Type="http://schemas.openxmlformats.org/officeDocument/2006/relationships/hyperlink" Target="http://www.hlt.su/products/081-39-002.html" TargetMode="External"/><Relationship Id="rId933" Type="http://schemas.openxmlformats.org/officeDocument/2006/relationships/hyperlink" Target="http://www.hlt.su/products/081-39-001.html" TargetMode="External"/><Relationship Id="rId932" Type="http://schemas.openxmlformats.org/officeDocument/2006/relationships/hyperlink" Target="http://www.hlt.su/products/081-10-51.html" TargetMode="External"/><Relationship Id="rId931" Type="http://schemas.openxmlformats.org/officeDocument/2006/relationships/hyperlink" Target="http://www.hlt.su/products/081-10-50.html" TargetMode="External"/><Relationship Id="rId930" Type="http://schemas.openxmlformats.org/officeDocument/2006/relationships/hyperlink" Target="http://www.hlt.su/products/081-10-49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10-48.html" TargetMode="External"/><Relationship Id="rId928" Type="http://schemas.openxmlformats.org/officeDocument/2006/relationships/hyperlink" Target="http://www.hlt.su/products/081-10-46.html" TargetMode="External"/><Relationship Id="rId927" Type="http://schemas.openxmlformats.org/officeDocument/2006/relationships/hyperlink" Target="http://www.hlt.su/products/081-10-45.html" TargetMode="External"/><Relationship Id="rId926" Type="http://schemas.openxmlformats.org/officeDocument/2006/relationships/hyperlink" Target="http://www.hlt.su/products/081-10-43.html" TargetMode="External"/><Relationship Id="rId925" Type="http://schemas.openxmlformats.org/officeDocument/2006/relationships/hyperlink" Target="http://www.hlt.su/products/081-10-42.html" TargetMode="External"/><Relationship Id="rId924" Type="http://schemas.openxmlformats.org/officeDocument/2006/relationships/hyperlink" Target="http://www.hlt.su/products/081-10-41.html" TargetMode="External"/><Relationship Id="rId923" Type="http://schemas.openxmlformats.org/officeDocument/2006/relationships/hyperlink" Target="http://www.hlt.su/products/081-10-31-hlt.html" TargetMode="External"/><Relationship Id="rId922" Type="http://schemas.openxmlformats.org/officeDocument/2006/relationships/hyperlink" Target="http://www.hlt.su/products/081-10-30-hlt.html" TargetMode="External"/><Relationship Id="rId921" Type="http://schemas.openxmlformats.org/officeDocument/2006/relationships/hyperlink" Target="http://www.hlt.su/products/081-10-29-hlt.html" TargetMode="External"/><Relationship Id="rId920" Type="http://schemas.openxmlformats.org/officeDocument/2006/relationships/hyperlink" Target="http://www.hlt.su/products/081-10-28-hlt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26-hlt.html" TargetMode="External"/><Relationship Id="rId918" Type="http://schemas.openxmlformats.org/officeDocument/2006/relationships/hyperlink" Target="http://www.hlt.su/products/081-10-25-hlt.html" TargetMode="External"/><Relationship Id="rId917" Type="http://schemas.openxmlformats.org/officeDocument/2006/relationships/hyperlink" Target="http://www.hlt.su/products/081-10-23-hlt.html" TargetMode="External"/><Relationship Id="rId916" Type="http://schemas.openxmlformats.org/officeDocument/2006/relationships/hyperlink" Target="http://www.hlt.su/products/081-10-22-hlt.html" TargetMode="External"/><Relationship Id="rId915" Type="http://schemas.openxmlformats.org/officeDocument/2006/relationships/hyperlink" Target="http://www.hlt.su/products/081-10-21-hlt.html" TargetMode="External"/><Relationship Id="rId914" Type="http://schemas.openxmlformats.org/officeDocument/2006/relationships/hyperlink" Target="http://www.hlt.su/products/081-10-12.html" TargetMode="External"/><Relationship Id="rId913" Type="http://schemas.openxmlformats.org/officeDocument/2006/relationships/hyperlink" Target="http://www.hlt.su/products/081-10-11.html" TargetMode="External"/><Relationship Id="rId912" Type="http://schemas.openxmlformats.org/officeDocument/2006/relationships/hyperlink" Target="http://www.hlt.su/products/081-10-10.html" TargetMode="External"/><Relationship Id="rId911" Type="http://schemas.openxmlformats.org/officeDocument/2006/relationships/hyperlink" Target="http://www.hlt.su/products/081-10-09.html" TargetMode="External"/><Relationship Id="rId910" Type="http://schemas.openxmlformats.org/officeDocument/2006/relationships/hyperlink" Target="http://www.hlt.su/products/081-10-07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06.html" TargetMode="External"/><Relationship Id="rId908" Type="http://schemas.openxmlformats.org/officeDocument/2006/relationships/hyperlink" Target="http://www.hlt.su/products/081-10-04.html" TargetMode="External"/><Relationship Id="rId907" Type="http://schemas.openxmlformats.org/officeDocument/2006/relationships/hyperlink" Target="http://www.hlt.su/products/081-10-03.html" TargetMode="External"/><Relationship Id="rId906" Type="http://schemas.openxmlformats.org/officeDocument/2006/relationships/hyperlink" Target="http://www.hlt.su/products/081-10-02.html" TargetMode="External"/><Relationship Id="rId905" Type="http://schemas.openxmlformats.org/officeDocument/2006/relationships/hyperlink" Target="http://www.hlt.su/products/081-10-01.html" TargetMode="External"/><Relationship Id="rId904" Type="http://schemas.openxmlformats.org/officeDocument/2006/relationships/hyperlink" Target="http://www.hlt.su/products/081-26-035.html" TargetMode="External"/><Relationship Id="rId903" Type="http://schemas.openxmlformats.org/officeDocument/2006/relationships/hyperlink" Target="http://www.hlt.su/products/081-26-037.html" TargetMode="External"/><Relationship Id="rId902" Type="http://schemas.openxmlformats.org/officeDocument/2006/relationships/hyperlink" Target="http://www.hlt.su/products/081-26-034.html" TargetMode="External"/><Relationship Id="rId901" Type="http://schemas.openxmlformats.org/officeDocument/2006/relationships/hyperlink" Target="http://www.hlt.su/products/081-26-033.html" TargetMode="External"/><Relationship Id="rId900" Type="http://schemas.openxmlformats.org/officeDocument/2006/relationships/hyperlink" Target="http://www.hlt.su/products/081-26-036-hlt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2-hlt.html" TargetMode="External"/><Relationship Id="rId898" Type="http://schemas.openxmlformats.org/officeDocument/2006/relationships/hyperlink" Target="http://www.hlt.su/products/081-26-10-hlt.html" TargetMode="External"/><Relationship Id="rId897" Type="http://schemas.openxmlformats.org/officeDocument/2006/relationships/hyperlink" Target="http://www.hlt.su/products/081-26-031-hlt.html" TargetMode="External"/><Relationship Id="rId896" Type="http://schemas.openxmlformats.org/officeDocument/2006/relationships/hyperlink" Target="http://www.hlt.su/products/081-26-11-hlt.html" TargetMode="External"/><Relationship Id="rId895" Type="http://schemas.openxmlformats.org/officeDocument/2006/relationships/hyperlink" Target="http://www.hlt.su/products/081-26-030-hlt.html" TargetMode="External"/><Relationship Id="rId894" Type="http://schemas.openxmlformats.org/officeDocument/2006/relationships/hyperlink" Target="http://www.hlt.su/products/081-26-029-hlt.html" TargetMode="External"/><Relationship Id="rId893" Type="http://schemas.openxmlformats.org/officeDocument/2006/relationships/hyperlink" Target="http://www.hlt.su/products/081-26-028-hlt.html" TargetMode="External"/><Relationship Id="rId892" Type="http://schemas.openxmlformats.org/officeDocument/2006/relationships/hyperlink" Target="http://www.hlt.su/products/081-26-027.html" TargetMode="External"/><Relationship Id="rId891" Type="http://schemas.openxmlformats.org/officeDocument/2006/relationships/hyperlink" Target="http://www.hlt.su/products/081-26-026-hlt.html" TargetMode="External"/><Relationship Id="rId890" Type="http://schemas.openxmlformats.org/officeDocument/2006/relationships/hyperlink" Target="http://www.hlt.su/products/081-26-025-hlt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24-hlt.html" TargetMode="External"/><Relationship Id="rId888" Type="http://schemas.openxmlformats.org/officeDocument/2006/relationships/hyperlink" Target="http://www.hlt.su/products/081-26-023-hlt.html" TargetMode="External"/><Relationship Id="rId887" Type="http://schemas.openxmlformats.org/officeDocument/2006/relationships/hyperlink" Target="http://www.hlt.su/products/081-26-022-hlt.html" TargetMode="External"/><Relationship Id="rId886" Type="http://schemas.openxmlformats.org/officeDocument/2006/relationships/hyperlink" Target="http://www.hlt.su/products/081-26-021-hlt.html" TargetMode="External"/><Relationship Id="rId885" Type="http://schemas.openxmlformats.org/officeDocument/2006/relationships/hyperlink" Target="http://www.hlt.su/products/081-26-14-hlt.html" TargetMode="External"/><Relationship Id="rId884" Type="http://schemas.openxmlformats.org/officeDocument/2006/relationships/hyperlink" Target="http://www.hlt.su/products/081-26-13-hlt.html" TargetMode="External"/><Relationship Id="rId883" Type="http://schemas.openxmlformats.org/officeDocument/2006/relationships/hyperlink" Target="http://www.hlt.su/products/081-26-20-hlt.html" TargetMode="External"/><Relationship Id="rId882" Type="http://schemas.openxmlformats.org/officeDocument/2006/relationships/hyperlink" Target="http://www.hlt.su/products/081-26-018-hlt.html" TargetMode="External"/><Relationship Id="rId881" Type="http://schemas.openxmlformats.org/officeDocument/2006/relationships/hyperlink" Target="http://www.hlt.su/products/081-26-17-hlt.html" TargetMode="External"/><Relationship Id="rId880" Type="http://schemas.openxmlformats.org/officeDocument/2006/relationships/hyperlink" Target="http://www.hlt.su/products/081-26-1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15-hlt.html" TargetMode="External"/><Relationship Id="rId878" Type="http://schemas.openxmlformats.org/officeDocument/2006/relationships/hyperlink" Target="http://www.hlt.su/products/081-26-19-hlt.html" TargetMode="External"/><Relationship Id="rId877" Type="http://schemas.openxmlformats.org/officeDocument/2006/relationships/hyperlink" Target="http://www.hlt.su/products/081-26-12-hlt.html" TargetMode="External"/><Relationship Id="rId876" Type="http://schemas.openxmlformats.org/officeDocument/2006/relationships/hyperlink" Target="http://www.hlt.su/products/081-26-09-hlt.html" TargetMode="External"/><Relationship Id="rId875" Type="http://schemas.openxmlformats.org/officeDocument/2006/relationships/hyperlink" Target="http://www.hlt.su/products/081-26-08-hlt.html" TargetMode="External"/><Relationship Id="rId874" Type="http://schemas.openxmlformats.org/officeDocument/2006/relationships/hyperlink" Target="http://www.hlt.su/products/081-26-07-hlt.html" TargetMode="External"/><Relationship Id="rId873" Type="http://schemas.openxmlformats.org/officeDocument/2006/relationships/hyperlink" Target="http://www.hlt.su/products/081-26-06-hlt.html" TargetMode="External"/><Relationship Id="rId872" Type="http://schemas.openxmlformats.org/officeDocument/2006/relationships/hyperlink" Target="http://www.hlt.su/products/081-26-05-hlt.html" TargetMode="External"/><Relationship Id="rId871" Type="http://schemas.openxmlformats.org/officeDocument/2006/relationships/hyperlink" Target="http://www.hlt.su/products/081-26-04-hlt.html" TargetMode="External"/><Relationship Id="rId870" Type="http://schemas.openxmlformats.org/officeDocument/2006/relationships/hyperlink" Target="http://www.hlt.su/products/081-26-03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02-hlt.html" TargetMode="External"/><Relationship Id="rId868" Type="http://schemas.openxmlformats.org/officeDocument/2006/relationships/hyperlink" Target="http://www.hlt.su/products/081-26-01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4-23-106.html" TargetMode="External"/><Relationship Id="rId2891" Type="http://schemas.openxmlformats.org/officeDocument/2006/relationships/hyperlink" Target="http://www.hlt.su/products/084-23-105.html" TargetMode="External"/><Relationship Id="rId2890" Type="http://schemas.openxmlformats.org/officeDocument/2006/relationships/hyperlink" Target="http://www.hlt.su/products/084-23-104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4-23-103.html" TargetMode="External"/><Relationship Id="rId2888" Type="http://schemas.openxmlformats.org/officeDocument/2006/relationships/hyperlink" Target="http://www.hlt.su/products/084-23-102.html" TargetMode="External"/><Relationship Id="rId2887" Type="http://schemas.openxmlformats.org/officeDocument/2006/relationships/hyperlink" Target="http://www.hlt.su/products/084-23-101.html" TargetMode="External"/><Relationship Id="rId2886" Type="http://schemas.openxmlformats.org/officeDocument/2006/relationships/hyperlink" Target="http://www.hlt.su/products/084-23-100.html" TargetMode="External"/><Relationship Id="rId2885" Type="http://schemas.openxmlformats.org/officeDocument/2006/relationships/hyperlink" Target="http://www.hlt.su/products/084-21-014.html" TargetMode="External"/><Relationship Id="rId2884" Type="http://schemas.openxmlformats.org/officeDocument/2006/relationships/hyperlink" Target="http://www.hlt.su/products/084-21-013.html" TargetMode="External"/><Relationship Id="rId2883" Type="http://schemas.openxmlformats.org/officeDocument/2006/relationships/hyperlink" Target="http://www.hlt.su/products/084-21-012.html" TargetMode="External"/><Relationship Id="rId2882" Type="http://schemas.openxmlformats.org/officeDocument/2006/relationships/hyperlink" Target="http://www.hlt.su/products/084-21-011.html" TargetMode="External"/><Relationship Id="rId2881" Type="http://schemas.openxmlformats.org/officeDocument/2006/relationships/hyperlink" Target="http://www.hlt.su/products/084-21-010.html" TargetMode="External"/><Relationship Id="rId2880" Type="http://schemas.openxmlformats.org/officeDocument/2006/relationships/hyperlink" Target="http://www.hlt.su/products/084-21-009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21-008.html" TargetMode="External"/><Relationship Id="rId2878" Type="http://schemas.openxmlformats.org/officeDocument/2006/relationships/hyperlink" Target="http://www.hlt.su/products/084-21-007.html" TargetMode="External"/><Relationship Id="rId2877" Type="http://schemas.openxmlformats.org/officeDocument/2006/relationships/hyperlink" Target="http://www.hlt.su/products/084-21-006.html" TargetMode="External"/><Relationship Id="rId2876" Type="http://schemas.openxmlformats.org/officeDocument/2006/relationships/hyperlink" Target="http://www.hlt.su/products/084-21-005.html" TargetMode="External"/><Relationship Id="rId2875" Type="http://schemas.openxmlformats.org/officeDocument/2006/relationships/hyperlink" Target="http://www.hlt.su/products/084-21-004.html" TargetMode="External"/><Relationship Id="rId2874" Type="http://schemas.openxmlformats.org/officeDocument/2006/relationships/hyperlink" Target="http://www.hlt.su/products/084-21-003.html" TargetMode="External"/><Relationship Id="rId2873" Type="http://schemas.openxmlformats.org/officeDocument/2006/relationships/hyperlink" Target="http://www.hlt.su/products/084-21-002.html" TargetMode="External"/><Relationship Id="rId2872" Type="http://schemas.openxmlformats.org/officeDocument/2006/relationships/hyperlink" Target="http://www.hlt.su/products/084-21-001.html" TargetMode="External"/><Relationship Id="rId2871" Type="http://schemas.openxmlformats.org/officeDocument/2006/relationships/hyperlink" Target="http://www.hlt.su/products/084-24-045.html" TargetMode="External"/><Relationship Id="rId2870" Type="http://schemas.openxmlformats.org/officeDocument/2006/relationships/hyperlink" Target="http://www.hlt.su/products/084-24-04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4-24-042.html" TargetMode="External"/><Relationship Id="rId2868" Type="http://schemas.openxmlformats.org/officeDocument/2006/relationships/hyperlink" Target="http://www.hlt.su/products/084-24-040.html" TargetMode="External"/><Relationship Id="rId2867" Type="http://schemas.openxmlformats.org/officeDocument/2006/relationships/hyperlink" Target="http://www.hlt.su/products/084-24-039.html" TargetMode="External"/><Relationship Id="rId2866" Type="http://schemas.openxmlformats.org/officeDocument/2006/relationships/hyperlink" Target="http://www.hlt.su/products/084-24-037.html" TargetMode="External"/><Relationship Id="rId2865" Type="http://schemas.openxmlformats.org/officeDocument/2006/relationships/hyperlink" Target="http://www.hlt.su/products/084-24-035.html" TargetMode="External"/><Relationship Id="rId2864" Type="http://schemas.openxmlformats.org/officeDocument/2006/relationships/hyperlink" Target="http://www.hlt.su/products/084-24-033.html" TargetMode="External"/><Relationship Id="rId2863" Type="http://schemas.openxmlformats.org/officeDocument/2006/relationships/hyperlink" Target="http://www.hlt.su/products/084-24-031.html" TargetMode="External"/><Relationship Id="rId2862" Type="http://schemas.openxmlformats.org/officeDocument/2006/relationships/hyperlink" Target="http://www.hlt.su/products/084-24-028.html" TargetMode="External"/><Relationship Id="rId2861" Type="http://schemas.openxmlformats.org/officeDocument/2006/relationships/hyperlink" Target="http://www.hlt.su/products/084-24-027.html" TargetMode="External"/><Relationship Id="rId2860" Type="http://schemas.openxmlformats.org/officeDocument/2006/relationships/hyperlink" Target="http://www.hlt.su/products/084-24-026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4-025.html" TargetMode="External"/><Relationship Id="rId2858" Type="http://schemas.openxmlformats.org/officeDocument/2006/relationships/hyperlink" Target="http://www.hlt.su/products/084-24-024.html" TargetMode="External"/><Relationship Id="rId2857" Type="http://schemas.openxmlformats.org/officeDocument/2006/relationships/hyperlink" Target="http://www.hlt.su/products/084-24-023.html" TargetMode="External"/><Relationship Id="rId2856" Type="http://schemas.openxmlformats.org/officeDocument/2006/relationships/hyperlink" Target="http://www.hlt.su/products/084-24-022.html" TargetMode="External"/><Relationship Id="rId2855" Type="http://schemas.openxmlformats.org/officeDocument/2006/relationships/hyperlink" Target="http://www.hlt.su/products/084-24-018.html" TargetMode="External"/><Relationship Id="rId2854" Type="http://schemas.openxmlformats.org/officeDocument/2006/relationships/hyperlink" Target="http://www.hlt.su/products/084-24-017.html" TargetMode="External"/><Relationship Id="rId2853" Type="http://schemas.openxmlformats.org/officeDocument/2006/relationships/hyperlink" Target="http://www.hlt.su/products/084-24-016.html" TargetMode="External"/><Relationship Id="rId2852" Type="http://schemas.openxmlformats.org/officeDocument/2006/relationships/hyperlink" Target="http://www.hlt.su/products/084-24-014.html" TargetMode="External"/><Relationship Id="rId2851" Type="http://schemas.openxmlformats.org/officeDocument/2006/relationships/hyperlink" Target="http://www.hlt.su/products/084-24-013.html" TargetMode="External"/><Relationship Id="rId2850" Type="http://schemas.openxmlformats.org/officeDocument/2006/relationships/hyperlink" Target="http://www.hlt.su/products/084-24-012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4-011.html" TargetMode="External"/><Relationship Id="rId2848" Type="http://schemas.openxmlformats.org/officeDocument/2006/relationships/hyperlink" Target="http://www.hlt.su/products/084-24-010.html" TargetMode="External"/><Relationship Id="rId2847" Type="http://schemas.openxmlformats.org/officeDocument/2006/relationships/hyperlink" Target="http://www.hlt.su/products/084-24-009.html" TargetMode="External"/><Relationship Id="rId2846" Type="http://schemas.openxmlformats.org/officeDocument/2006/relationships/hyperlink" Target="http://www.hlt.su/products/084-24-008.html" TargetMode="External"/><Relationship Id="rId2845" Type="http://schemas.openxmlformats.org/officeDocument/2006/relationships/hyperlink" Target="http://www.hlt.su/products/084-24-007.html" TargetMode="External"/><Relationship Id="rId2844" Type="http://schemas.openxmlformats.org/officeDocument/2006/relationships/hyperlink" Target="http://www.hlt.su/products/084-24-006.html" TargetMode="External"/><Relationship Id="rId2843" Type="http://schemas.openxmlformats.org/officeDocument/2006/relationships/hyperlink" Target="http://www.hlt.su/products/084-24-005.html" TargetMode="External"/><Relationship Id="rId2842" Type="http://schemas.openxmlformats.org/officeDocument/2006/relationships/hyperlink" Target="http://www.hlt.su/products/084-24-004.html" TargetMode="External"/><Relationship Id="rId2841" Type="http://schemas.openxmlformats.org/officeDocument/2006/relationships/hyperlink" Target="http://www.hlt.su/products/084-24-003.html" TargetMode="External"/><Relationship Id="rId2840" Type="http://schemas.openxmlformats.org/officeDocument/2006/relationships/hyperlink" Target="http://www.hlt.su/products/084-24-002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01.html" TargetMode="External"/><Relationship Id="rId2838" Type="http://schemas.openxmlformats.org/officeDocument/2006/relationships/hyperlink" Target="http://www.hlt.su/products/084-23-055.html" TargetMode="External"/><Relationship Id="rId2837" Type="http://schemas.openxmlformats.org/officeDocument/2006/relationships/hyperlink" Target="http://www.hlt.su/products/084-23-054.html" TargetMode="External"/><Relationship Id="rId2836" Type="http://schemas.openxmlformats.org/officeDocument/2006/relationships/hyperlink" Target="http://www.hlt.su/products/084-23-053.html" TargetMode="External"/><Relationship Id="rId2835" Type="http://schemas.openxmlformats.org/officeDocument/2006/relationships/hyperlink" Target="http://www.hlt.su/products/084-23-049.html" TargetMode="External"/><Relationship Id="rId2834" Type="http://schemas.openxmlformats.org/officeDocument/2006/relationships/hyperlink" Target="http://www.hlt.su/products/084-23-047.html" TargetMode="External"/><Relationship Id="rId2833" Type="http://schemas.openxmlformats.org/officeDocument/2006/relationships/hyperlink" Target="http://www.hlt.su/products/084-23-045.html" TargetMode="External"/><Relationship Id="rId2832" Type="http://schemas.openxmlformats.org/officeDocument/2006/relationships/hyperlink" Target="http://www.hlt.su/products/084-23-043.html" TargetMode="External"/><Relationship Id="rId2831" Type="http://schemas.openxmlformats.org/officeDocument/2006/relationships/hyperlink" Target="http://www.hlt.su/products/084-23-029.html" TargetMode="External"/><Relationship Id="rId2830" Type="http://schemas.openxmlformats.org/officeDocument/2006/relationships/hyperlink" Target="http://www.hlt.su/products/084-23-025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3-026.html" TargetMode="External"/><Relationship Id="rId2828" Type="http://schemas.openxmlformats.org/officeDocument/2006/relationships/hyperlink" Target="http://www.hlt.su/products/084-23-023.html" TargetMode="External"/><Relationship Id="rId2827" Type="http://schemas.openxmlformats.org/officeDocument/2006/relationships/hyperlink" Target="http://www.hlt.su/products/084-23-024.html" TargetMode="External"/><Relationship Id="rId2826" Type="http://schemas.openxmlformats.org/officeDocument/2006/relationships/hyperlink" Target="http://www.hlt.su/products/084-23-027.html" TargetMode="External"/><Relationship Id="rId2825" Type="http://schemas.openxmlformats.org/officeDocument/2006/relationships/hyperlink" Target="http://www.hlt.su/products/084-23-028.html" TargetMode="External"/><Relationship Id="rId2824" Type="http://schemas.openxmlformats.org/officeDocument/2006/relationships/hyperlink" Target="http://www.hlt.su/products/084-23-022.html" TargetMode="External"/><Relationship Id="rId2823" Type="http://schemas.openxmlformats.org/officeDocument/2006/relationships/hyperlink" Target="http://www.hlt.su/products/084-23-041.html" TargetMode="External"/><Relationship Id="rId2822" Type="http://schemas.openxmlformats.org/officeDocument/2006/relationships/hyperlink" Target="http://www.hlt.su/products/084-23-039.html" TargetMode="External"/><Relationship Id="rId2821" Type="http://schemas.openxmlformats.org/officeDocument/2006/relationships/hyperlink" Target="http://www.hlt.su/products/084-23-037.html" TargetMode="External"/><Relationship Id="rId2820" Type="http://schemas.openxmlformats.org/officeDocument/2006/relationships/hyperlink" Target="http://www.hlt.su/products/084-23-036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3-035.html" TargetMode="External"/><Relationship Id="rId2818" Type="http://schemas.openxmlformats.org/officeDocument/2006/relationships/hyperlink" Target="http://www.hlt.su/products/084-23-033.html" TargetMode="External"/><Relationship Id="rId2817" Type="http://schemas.openxmlformats.org/officeDocument/2006/relationships/hyperlink" Target="http://www.hlt.su/products/084-23-031.html" TargetMode="External"/><Relationship Id="rId2816" Type="http://schemas.openxmlformats.org/officeDocument/2006/relationships/hyperlink" Target="http://www.hlt.su/products/084-23-020.html" TargetMode="External"/><Relationship Id="rId2815" Type="http://schemas.openxmlformats.org/officeDocument/2006/relationships/hyperlink" Target="http://www.hlt.su/products/084-23-019.html" TargetMode="External"/><Relationship Id="rId2814" Type="http://schemas.openxmlformats.org/officeDocument/2006/relationships/hyperlink" Target="http://www.hlt.su/products/084-23-018.html" TargetMode="External"/><Relationship Id="rId2813" Type="http://schemas.openxmlformats.org/officeDocument/2006/relationships/hyperlink" Target="http://www.hlt.su/products/084-23-017.html" TargetMode="External"/><Relationship Id="rId2812" Type="http://schemas.openxmlformats.org/officeDocument/2006/relationships/hyperlink" Target="http://www.hlt.su/products/085-07-305.html" TargetMode="External"/><Relationship Id="rId2811" Type="http://schemas.openxmlformats.org/officeDocument/2006/relationships/hyperlink" Target="http://www.hlt.su/products/085-07-304.html" TargetMode="External"/><Relationship Id="rId2810" Type="http://schemas.openxmlformats.org/officeDocument/2006/relationships/hyperlink" Target="http://www.hlt.su/products/084-09-006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09-005.html" TargetMode="External"/><Relationship Id="rId2808" Type="http://schemas.openxmlformats.org/officeDocument/2006/relationships/hyperlink" Target="http://www.hlt.su/products/084-09-002.html" TargetMode="External"/><Relationship Id="rId2807" Type="http://schemas.openxmlformats.org/officeDocument/2006/relationships/hyperlink" Target="http://www.hlt.su/products/084-09-001.html" TargetMode="External"/><Relationship Id="rId2806" Type="http://schemas.openxmlformats.org/officeDocument/2006/relationships/hyperlink" Target="http://www.hlt.su/products/091-07-065.html" TargetMode="External"/><Relationship Id="rId2805" Type="http://schemas.openxmlformats.org/officeDocument/2006/relationships/hyperlink" Target="http://www.hlt.su/products/091-07-064.html" TargetMode="External"/><Relationship Id="rId2804" Type="http://schemas.openxmlformats.org/officeDocument/2006/relationships/hyperlink" Target="http://www.hlt.su/products/091-07-063.html" TargetMode="External"/><Relationship Id="rId2803" Type="http://schemas.openxmlformats.org/officeDocument/2006/relationships/hyperlink" Target="http://www.hlt.su/products/091-07-062.html" TargetMode="External"/><Relationship Id="rId2802" Type="http://schemas.openxmlformats.org/officeDocument/2006/relationships/hyperlink" Target="http://www.hlt.su/products/091-07-061.html" TargetMode="External"/><Relationship Id="rId2801" Type="http://schemas.openxmlformats.org/officeDocument/2006/relationships/hyperlink" Target="http://www.hlt.su/products/091-07-060.html" TargetMode="External"/><Relationship Id="rId2800" Type="http://schemas.openxmlformats.org/officeDocument/2006/relationships/hyperlink" Target="http://www.hlt.su/products/091-07-059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91-07-058.html" TargetMode="External"/><Relationship Id="rId2798" Type="http://schemas.openxmlformats.org/officeDocument/2006/relationships/hyperlink" Target="http://www.hlt.su/products/091-07-057.html" TargetMode="External"/><Relationship Id="rId2797" Type="http://schemas.openxmlformats.org/officeDocument/2006/relationships/hyperlink" Target="http://www.hlt.su/products/091-07-056.html" TargetMode="External"/><Relationship Id="rId2796" Type="http://schemas.openxmlformats.org/officeDocument/2006/relationships/hyperlink" Target="http://www.hlt.su/products/091-07-055.html" TargetMode="External"/><Relationship Id="rId2795" Type="http://schemas.openxmlformats.org/officeDocument/2006/relationships/hyperlink" Target="http://www.hlt.su/products/091-07-054.html" TargetMode="External"/><Relationship Id="rId2794" Type="http://schemas.openxmlformats.org/officeDocument/2006/relationships/hyperlink" Target="http://www.hlt.su/products/091-07-053.html" TargetMode="External"/><Relationship Id="rId2793" Type="http://schemas.openxmlformats.org/officeDocument/2006/relationships/hyperlink" Target="http://www.hlt.su/products/091-07-052.html" TargetMode="External"/><Relationship Id="rId2792" Type="http://schemas.openxmlformats.org/officeDocument/2006/relationships/hyperlink" Target="http://www.hlt.su/products/091-07-051.html" TargetMode="External"/><Relationship Id="rId2791" Type="http://schemas.openxmlformats.org/officeDocument/2006/relationships/hyperlink" Target="http://www.hlt.su/products/091-07-050.html" TargetMode="External"/><Relationship Id="rId2790" Type="http://schemas.openxmlformats.org/officeDocument/2006/relationships/hyperlink" Target="http://www.hlt.su/products/083-04-19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83-04-09.html" TargetMode="External"/><Relationship Id="rId2788" Type="http://schemas.openxmlformats.org/officeDocument/2006/relationships/hyperlink" Target="http://www.hlt.su/products/086-10-007.html" TargetMode="External"/><Relationship Id="rId2787" Type="http://schemas.openxmlformats.org/officeDocument/2006/relationships/hyperlink" Target="http://www.hlt.su/products/086-10-006.html" TargetMode="External"/><Relationship Id="rId2786" Type="http://schemas.openxmlformats.org/officeDocument/2006/relationships/hyperlink" Target="http://www.hlt.su/products/086-10-005.html" TargetMode="External"/><Relationship Id="rId2785" Type="http://schemas.openxmlformats.org/officeDocument/2006/relationships/hyperlink" Target="http://www.hlt.su/products/086-10-004.html" TargetMode="External"/><Relationship Id="rId2784" Type="http://schemas.openxmlformats.org/officeDocument/2006/relationships/hyperlink" Target="http://www.hlt.su/products/086-10-003.html" TargetMode="External"/><Relationship Id="rId2783" Type="http://schemas.openxmlformats.org/officeDocument/2006/relationships/hyperlink" Target="http://www.hlt.su/products/086-10-002.html" TargetMode="External"/><Relationship Id="rId2782" Type="http://schemas.openxmlformats.org/officeDocument/2006/relationships/hyperlink" Target="http://www.hlt.su/products/086-10-001.html" TargetMode="External"/><Relationship Id="rId2781" Type="http://schemas.openxmlformats.org/officeDocument/2006/relationships/hyperlink" Target="http://www.hlt.su/products/084-07-506.html" TargetMode="External"/><Relationship Id="rId2780" Type="http://schemas.openxmlformats.org/officeDocument/2006/relationships/hyperlink" Target="http://www.hlt.su/products/084-07-505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4-07-504.html" TargetMode="External"/><Relationship Id="rId2778" Type="http://schemas.openxmlformats.org/officeDocument/2006/relationships/hyperlink" Target="http://www.hlt.su/products/084-07-503.html" TargetMode="External"/><Relationship Id="rId2777" Type="http://schemas.openxmlformats.org/officeDocument/2006/relationships/hyperlink" Target="http://www.hlt.su/products/084-07-502.html" TargetMode="External"/><Relationship Id="rId2776" Type="http://schemas.openxmlformats.org/officeDocument/2006/relationships/hyperlink" Target="http://www.hlt.su/products/084-07-501.html" TargetMode="External"/><Relationship Id="rId2775" Type="http://schemas.openxmlformats.org/officeDocument/2006/relationships/hyperlink" Target="http://www.hlt.su/products/083-13-003.html" TargetMode="External"/><Relationship Id="rId2774" Type="http://schemas.openxmlformats.org/officeDocument/2006/relationships/hyperlink" Target="http://www.hlt.su/products/083-13-002.html" TargetMode="External"/><Relationship Id="rId2773" Type="http://schemas.openxmlformats.org/officeDocument/2006/relationships/hyperlink" Target="http://www.hlt.su/products/083-13-001.html" TargetMode="External"/><Relationship Id="rId2772" Type="http://schemas.openxmlformats.org/officeDocument/2006/relationships/hyperlink" Target="http://www.hlt.su/products/081-20-045.html" TargetMode="External"/><Relationship Id="rId2771" Type="http://schemas.openxmlformats.org/officeDocument/2006/relationships/hyperlink" Target="http://www.hlt.su/products/081-20-044.html" TargetMode="External"/><Relationship Id="rId2770" Type="http://schemas.openxmlformats.org/officeDocument/2006/relationships/hyperlink" Target="http://www.hlt.su/products/081-20-043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81-20-042.html" TargetMode="External"/><Relationship Id="rId2768" Type="http://schemas.openxmlformats.org/officeDocument/2006/relationships/hyperlink" Target="http://www.hlt.su/products/081-20-041.html" TargetMode="External"/><Relationship Id="rId2767" Type="http://schemas.openxmlformats.org/officeDocument/2006/relationships/hyperlink" Target="http://www.hlt.su/products/081-20-040.html" TargetMode="External"/><Relationship Id="rId2766" Type="http://schemas.openxmlformats.org/officeDocument/2006/relationships/hyperlink" Target="http://www.hlt.su/products/081-20-051.html" TargetMode="External"/><Relationship Id="rId2765" Type="http://schemas.openxmlformats.org/officeDocument/2006/relationships/hyperlink" Target="http://www.hlt.su/products/081-20-050.html" TargetMode="External"/><Relationship Id="rId2764" Type="http://schemas.openxmlformats.org/officeDocument/2006/relationships/hyperlink" Target="http://www.hlt.su/products/081-20-049.html" TargetMode="External"/><Relationship Id="rId2763" Type="http://schemas.openxmlformats.org/officeDocument/2006/relationships/hyperlink" Target="http://www.hlt.su/products/081-20-048.html" TargetMode="External"/><Relationship Id="rId2762" Type="http://schemas.openxmlformats.org/officeDocument/2006/relationships/hyperlink" Target="http://www.hlt.su/products/081-20-047.html" TargetMode="External"/><Relationship Id="rId2761" Type="http://schemas.openxmlformats.org/officeDocument/2006/relationships/hyperlink" Target="http://www.hlt.su/products/081-20-046.html" TargetMode="External"/><Relationship Id="rId2760" Type="http://schemas.openxmlformats.org/officeDocument/2006/relationships/hyperlink" Target="http://www.hlt.su/products/081-20-035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1-20-034.html" TargetMode="External"/><Relationship Id="rId2758" Type="http://schemas.openxmlformats.org/officeDocument/2006/relationships/hyperlink" Target="http://www.hlt.su/products/081-20-033.html" TargetMode="External"/><Relationship Id="rId2757" Type="http://schemas.openxmlformats.org/officeDocument/2006/relationships/hyperlink" Target="http://www.hlt.su/products/081-20-032.html" TargetMode="External"/><Relationship Id="rId2756" Type="http://schemas.openxmlformats.org/officeDocument/2006/relationships/hyperlink" Target="http://www.hlt.su/products/081-20-031.html" TargetMode="External"/><Relationship Id="rId2755" Type="http://schemas.openxmlformats.org/officeDocument/2006/relationships/hyperlink" Target="http://www.hlt.su/products/081-20-030.html" TargetMode="External"/><Relationship Id="rId2754" Type="http://schemas.openxmlformats.org/officeDocument/2006/relationships/hyperlink" Target="http://www.hlt.su/products/081-10-319.html" TargetMode="External"/><Relationship Id="rId2753" Type="http://schemas.openxmlformats.org/officeDocument/2006/relationships/hyperlink" Target="http://www.hlt.su/products/081-10-318.html" TargetMode="External"/><Relationship Id="rId2752" Type="http://schemas.openxmlformats.org/officeDocument/2006/relationships/hyperlink" Target="http://www.hlt.su/products/081-10-316.html" TargetMode="External"/><Relationship Id="rId2751" Type="http://schemas.openxmlformats.org/officeDocument/2006/relationships/hyperlink" Target="http://www.hlt.su/products/081-10-314.html" TargetMode="External"/><Relationship Id="rId2750" Type="http://schemas.openxmlformats.org/officeDocument/2006/relationships/hyperlink" Target="http://www.hlt.su/products/081-10-313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1-10-220.html" TargetMode="External"/><Relationship Id="rId2748" Type="http://schemas.openxmlformats.org/officeDocument/2006/relationships/hyperlink" Target="http://www.hlt.su/products/081-10-219.html" TargetMode="External"/><Relationship Id="rId2747" Type="http://schemas.openxmlformats.org/officeDocument/2006/relationships/hyperlink" Target="http://www.hlt.su/products/081-10-217.html" TargetMode="External"/><Relationship Id="rId2746" Type="http://schemas.openxmlformats.org/officeDocument/2006/relationships/hyperlink" Target="http://www.hlt.su/products/081-10-215.html" TargetMode="External"/><Relationship Id="rId2745" Type="http://schemas.openxmlformats.org/officeDocument/2006/relationships/hyperlink" Target="http://www.hlt.su/products/081-10-214.html" TargetMode="External"/><Relationship Id="rId2744" Type="http://schemas.openxmlformats.org/officeDocument/2006/relationships/hyperlink" Target="http://www.hlt.su/products/081-10-125.html" TargetMode="External"/><Relationship Id="rId2743" Type="http://schemas.openxmlformats.org/officeDocument/2006/relationships/hyperlink" Target="http://www.hlt.su/products/081-10-123.html" TargetMode="External"/><Relationship Id="rId2742" Type="http://schemas.openxmlformats.org/officeDocument/2006/relationships/hyperlink" Target="http://www.hlt.su/products/081-10-121.html" TargetMode="External"/><Relationship Id="rId2741" Type="http://schemas.openxmlformats.org/officeDocument/2006/relationships/hyperlink" Target="http://www.hlt.su/products/081-10-119.html" TargetMode="External"/><Relationship Id="rId2740" Type="http://schemas.openxmlformats.org/officeDocument/2006/relationships/hyperlink" Target="http://www.hlt.su/products/081-10-118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3-12-015.html" TargetMode="External"/><Relationship Id="rId2738" Type="http://schemas.openxmlformats.org/officeDocument/2006/relationships/hyperlink" Target="http://www.hlt.su/products/083-12-014.html" TargetMode="External"/><Relationship Id="rId2737" Type="http://schemas.openxmlformats.org/officeDocument/2006/relationships/hyperlink" Target="http://www.hlt.su/products/083-12-013.html" TargetMode="External"/><Relationship Id="rId2736" Type="http://schemas.openxmlformats.org/officeDocument/2006/relationships/hyperlink" Target="http://www.hlt.su/products/083-12-012.html" TargetMode="External"/><Relationship Id="rId2735" Type="http://schemas.openxmlformats.org/officeDocument/2006/relationships/hyperlink" Target="http://www.hlt.su/products/083-12-011.html" TargetMode="External"/><Relationship Id="rId2734" Type="http://schemas.openxmlformats.org/officeDocument/2006/relationships/hyperlink" Target="http://www.hlt.su/products/083-12-010.html" TargetMode="External"/><Relationship Id="rId2733" Type="http://schemas.openxmlformats.org/officeDocument/2006/relationships/hyperlink" Target="http://www.hlt.su/products/084-07-058.html" TargetMode="External"/><Relationship Id="rId2732" Type="http://schemas.openxmlformats.org/officeDocument/2006/relationships/hyperlink" Target="http://www.hlt.su/products/084-07-057.html" TargetMode="External"/><Relationship Id="rId2731" Type="http://schemas.openxmlformats.org/officeDocument/2006/relationships/hyperlink" Target="http://www.hlt.su/products/084-07-056.html" TargetMode="External"/><Relationship Id="rId2730" Type="http://schemas.openxmlformats.org/officeDocument/2006/relationships/hyperlink" Target="http://www.hlt.su/products/084-07-055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1-26-045.html" TargetMode="External"/><Relationship Id="rId2728" Type="http://schemas.openxmlformats.org/officeDocument/2006/relationships/hyperlink" Target="http://www.hlt.su/products/081-26-044.html" TargetMode="External"/><Relationship Id="rId2727" Type="http://schemas.openxmlformats.org/officeDocument/2006/relationships/hyperlink" Target="http://www.hlt.su/products/081-26-043.html" TargetMode="External"/><Relationship Id="rId2726" Type="http://schemas.openxmlformats.org/officeDocument/2006/relationships/hyperlink" Target="http://www.hlt.su/products/084-07-277.html" TargetMode="External"/><Relationship Id="rId2725" Type="http://schemas.openxmlformats.org/officeDocument/2006/relationships/hyperlink" Target="http://www.hlt.su/products/084-07-276.html" TargetMode="External"/><Relationship Id="rId2724" Type="http://schemas.openxmlformats.org/officeDocument/2006/relationships/hyperlink" Target="http://www.hlt.su/products/084-07-275.html" TargetMode="External"/><Relationship Id="rId2723" Type="http://schemas.openxmlformats.org/officeDocument/2006/relationships/hyperlink" Target="http://www.hlt.su/products/081-01-028.html" TargetMode="External"/><Relationship Id="rId2722" Type="http://schemas.openxmlformats.org/officeDocument/2006/relationships/hyperlink" Target="http://www.hlt.su/products/081-01-025.html" TargetMode="External"/><Relationship Id="rId2721" Type="http://schemas.openxmlformats.org/officeDocument/2006/relationships/hyperlink" Target="http://www.hlt.su/products/081-01-024.html" TargetMode="External"/><Relationship Id="rId2720" Type="http://schemas.openxmlformats.org/officeDocument/2006/relationships/hyperlink" Target="http://www.hlt.su/products/081-03-207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1-03-206.html" TargetMode="External"/><Relationship Id="rId2718" Type="http://schemas.openxmlformats.org/officeDocument/2006/relationships/hyperlink" Target="http://www.hlt.su/products/081-03-205.html" TargetMode="External"/><Relationship Id="rId2717" Type="http://schemas.openxmlformats.org/officeDocument/2006/relationships/hyperlink" Target="http://www.hlt.su/products/081-03-204.html" TargetMode="External"/><Relationship Id="rId2716" Type="http://schemas.openxmlformats.org/officeDocument/2006/relationships/hyperlink" Target="http://www.hlt.su/products/081-03-203.html" TargetMode="External"/><Relationship Id="rId2715" Type="http://schemas.openxmlformats.org/officeDocument/2006/relationships/hyperlink" Target="http://www.hlt.su/products/081-03-202.html" TargetMode="External"/><Relationship Id="rId2714" Type="http://schemas.openxmlformats.org/officeDocument/2006/relationships/hyperlink" Target="http://www.hlt.su/products/081-03-201.html" TargetMode="External"/><Relationship Id="rId2713" Type="http://schemas.openxmlformats.org/officeDocument/2006/relationships/hyperlink" Target="http://www.hlt.su/products/081-03-200.html" TargetMode="External"/><Relationship Id="rId2712" Type="http://schemas.openxmlformats.org/officeDocument/2006/relationships/hyperlink" Target="http://www.hlt.su/products/081-03-056.html" TargetMode="External"/><Relationship Id="rId2711" Type="http://schemas.openxmlformats.org/officeDocument/2006/relationships/hyperlink" Target="http://www.hlt.su/products/081-03-055.html" TargetMode="External"/><Relationship Id="rId2710" Type="http://schemas.openxmlformats.org/officeDocument/2006/relationships/hyperlink" Target="http://www.hlt.su/products/081-03-054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1-03-053.html" TargetMode="External"/><Relationship Id="rId2708" Type="http://schemas.openxmlformats.org/officeDocument/2006/relationships/hyperlink" Target="http://www.hlt.su/products/081-03-052.html" TargetMode="External"/><Relationship Id="rId2707" Type="http://schemas.openxmlformats.org/officeDocument/2006/relationships/hyperlink" Target="http://www.hlt.su/products/081-03-051.html" TargetMode="External"/><Relationship Id="rId2706" Type="http://schemas.openxmlformats.org/officeDocument/2006/relationships/hyperlink" Target="http://www.hlt.su/products/081-03-050.html" TargetMode="External"/><Relationship Id="rId2705" Type="http://schemas.openxmlformats.org/officeDocument/2006/relationships/hyperlink" Target="http://www.hlt.su/products/081-19-042.html" TargetMode="External"/><Relationship Id="rId2704" Type="http://schemas.openxmlformats.org/officeDocument/2006/relationships/hyperlink" Target="http://www.hlt.su/products/081-19-041.html" TargetMode="External"/><Relationship Id="rId2703" Type="http://schemas.openxmlformats.org/officeDocument/2006/relationships/hyperlink" Target="http://www.hlt.su/products/081-19-040.html" TargetMode="External"/><Relationship Id="rId2702" Type="http://schemas.openxmlformats.org/officeDocument/2006/relationships/hyperlink" Target="http://www.hlt.su/products/081-19-039.html" TargetMode="External"/><Relationship Id="rId2701" Type="http://schemas.openxmlformats.org/officeDocument/2006/relationships/hyperlink" Target="http://www.hlt.su/products/081-19-038.html" TargetMode="External"/><Relationship Id="rId2700" Type="http://schemas.openxmlformats.org/officeDocument/2006/relationships/hyperlink" Target="http://www.hlt.su/products/081-19-037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19-036.html" TargetMode="External"/><Relationship Id="rId2698" Type="http://schemas.openxmlformats.org/officeDocument/2006/relationships/hyperlink" Target="http://www.hlt.su/products/081-19-035.html" TargetMode="External"/><Relationship Id="rId2697" Type="http://schemas.openxmlformats.org/officeDocument/2006/relationships/hyperlink" Target="http://www.hlt.su/products/081-19-034.html" TargetMode="External"/><Relationship Id="rId2696" Type="http://schemas.openxmlformats.org/officeDocument/2006/relationships/hyperlink" Target="http://www.hlt.su/products/081-19-033.html" TargetMode="External"/><Relationship Id="rId2695" Type="http://schemas.openxmlformats.org/officeDocument/2006/relationships/hyperlink" Target="http://www.hlt.su/products/084-15-405.html" TargetMode="External"/><Relationship Id="rId2694" Type="http://schemas.openxmlformats.org/officeDocument/2006/relationships/hyperlink" Target="http://www.hlt.su/products/084-15-404.html" TargetMode="External"/><Relationship Id="rId2693" Type="http://schemas.openxmlformats.org/officeDocument/2006/relationships/hyperlink" Target="http://www.hlt.su/products/084-15-403.html" TargetMode="External"/><Relationship Id="rId2692" Type="http://schemas.openxmlformats.org/officeDocument/2006/relationships/hyperlink" Target="http://www.hlt.su/products/084-15-402.html" TargetMode="External"/><Relationship Id="rId2691" Type="http://schemas.openxmlformats.org/officeDocument/2006/relationships/hyperlink" Target="http://www.hlt.su/products/084-15-401.html" TargetMode="External"/><Relationship Id="rId2690" Type="http://schemas.openxmlformats.org/officeDocument/2006/relationships/hyperlink" Target="http://www.hlt.su/products/084-15-400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4-02-110.html" TargetMode="External"/><Relationship Id="rId2688" Type="http://schemas.openxmlformats.org/officeDocument/2006/relationships/hyperlink" Target="http://www.hlt.su/products/084-02-109.html" TargetMode="External"/><Relationship Id="rId2687" Type="http://schemas.openxmlformats.org/officeDocument/2006/relationships/hyperlink" Target="http://www.hlt.su/products/084-02-108.html" TargetMode="External"/><Relationship Id="rId2686" Type="http://schemas.openxmlformats.org/officeDocument/2006/relationships/hyperlink" Target="http://www.hlt.su/products/084-02-107.html" TargetMode="External"/><Relationship Id="rId2685" Type="http://schemas.openxmlformats.org/officeDocument/2006/relationships/hyperlink" Target="http://www.hlt.su/products/084-02-106.html" TargetMode="External"/><Relationship Id="rId2684" Type="http://schemas.openxmlformats.org/officeDocument/2006/relationships/hyperlink" Target="http://www.hlt.su/products/084-02-105.html" TargetMode="External"/><Relationship Id="rId2683" Type="http://schemas.openxmlformats.org/officeDocument/2006/relationships/hyperlink" Target="http://www.hlt.su/products/085-21-057.html" TargetMode="External"/><Relationship Id="rId2682" Type="http://schemas.openxmlformats.org/officeDocument/2006/relationships/hyperlink" Target="http://www.hlt.su/products/085-21-056.html" TargetMode="External"/><Relationship Id="rId2681" Type="http://schemas.openxmlformats.org/officeDocument/2006/relationships/hyperlink" Target="http://www.hlt.su/products/085-21-055.html" TargetMode="External"/><Relationship Id="rId2680" Type="http://schemas.openxmlformats.org/officeDocument/2006/relationships/hyperlink" Target="http://www.hlt.su/products/085-21-054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5-21-053.html" TargetMode="External"/><Relationship Id="rId2678" Type="http://schemas.openxmlformats.org/officeDocument/2006/relationships/hyperlink" Target="http://www.hlt.su/products/085-21-052.html" TargetMode="External"/><Relationship Id="rId2677" Type="http://schemas.openxmlformats.org/officeDocument/2006/relationships/hyperlink" Target="http://www.hlt.su/products/085-21-051.html" TargetMode="External"/><Relationship Id="rId2676" Type="http://schemas.openxmlformats.org/officeDocument/2006/relationships/hyperlink" Target="http://www.hlt.su/products/085-21-050.html" TargetMode="External"/><Relationship Id="rId2675" Type="http://schemas.openxmlformats.org/officeDocument/2006/relationships/hyperlink" Target="http://www.hlt.su/products/085-21-049.html" TargetMode="External"/><Relationship Id="rId2674" Type="http://schemas.openxmlformats.org/officeDocument/2006/relationships/hyperlink" Target="http://www.hlt.su/products/085-21-048.html" TargetMode="External"/><Relationship Id="rId2673" Type="http://schemas.openxmlformats.org/officeDocument/2006/relationships/hyperlink" Target="http://www.hlt.su/products/085-21-047.html" TargetMode="External"/><Relationship Id="rId2672" Type="http://schemas.openxmlformats.org/officeDocument/2006/relationships/hyperlink" Target="http://www.hlt.su/products/085-21-046.html" TargetMode="External"/><Relationship Id="rId2671" Type="http://schemas.openxmlformats.org/officeDocument/2006/relationships/hyperlink" Target="http://www.hlt.su/products/085-21-045.html" TargetMode="External"/><Relationship Id="rId2670" Type="http://schemas.openxmlformats.org/officeDocument/2006/relationships/hyperlink" Target="http://www.hlt.su/products/085-21-044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5-21-043.html" TargetMode="External"/><Relationship Id="rId2668" Type="http://schemas.openxmlformats.org/officeDocument/2006/relationships/hyperlink" Target="http://www.hlt.su/products/085-21-042.html" TargetMode="External"/><Relationship Id="rId2667" Type="http://schemas.openxmlformats.org/officeDocument/2006/relationships/hyperlink" Target="http://www.hlt.su/products/085-21-041.html" TargetMode="External"/><Relationship Id="rId2666" Type="http://schemas.openxmlformats.org/officeDocument/2006/relationships/hyperlink" Target="http://www.hlt.su/products/085-21-040.html" TargetMode="External"/><Relationship Id="rId2665" Type="http://schemas.openxmlformats.org/officeDocument/2006/relationships/hyperlink" Target="http://www.hlt.su/products/085-21-039.html" TargetMode="External"/><Relationship Id="rId2664" Type="http://schemas.openxmlformats.org/officeDocument/2006/relationships/hyperlink" Target="http://www.hlt.su/products/085-21-038.html" TargetMode="External"/><Relationship Id="rId2663" Type="http://schemas.openxmlformats.org/officeDocument/2006/relationships/hyperlink" Target="http://www.hlt.su/products/085-21-037.html" TargetMode="External"/><Relationship Id="rId2662" Type="http://schemas.openxmlformats.org/officeDocument/2006/relationships/hyperlink" Target="http://www.hlt.su/products/085-21-036.html" TargetMode="External"/><Relationship Id="rId2661" Type="http://schemas.openxmlformats.org/officeDocument/2006/relationships/hyperlink" Target="http://www.hlt.su/products/085-21-035.html" TargetMode="External"/><Relationship Id="rId2660" Type="http://schemas.openxmlformats.org/officeDocument/2006/relationships/hyperlink" Target="http://www.hlt.su/products/085-21-034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5-21-033.html" TargetMode="External"/><Relationship Id="rId2658" Type="http://schemas.openxmlformats.org/officeDocument/2006/relationships/hyperlink" Target="http://www.hlt.su/products/085-21-032.html" TargetMode="External"/><Relationship Id="rId2657" Type="http://schemas.openxmlformats.org/officeDocument/2006/relationships/hyperlink" Target="http://www.hlt.su/products/085-21-031.html" TargetMode="External"/><Relationship Id="rId2656" Type="http://schemas.openxmlformats.org/officeDocument/2006/relationships/hyperlink" Target="http://www.hlt.su/products/085-21-030.html" TargetMode="External"/><Relationship Id="rId2655" Type="http://schemas.openxmlformats.org/officeDocument/2006/relationships/hyperlink" Target="http://www.hlt.su/products/085-21-029.html" TargetMode="External"/><Relationship Id="rId2654" Type="http://schemas.openxmlformats.org/officeDocument/2006/relationships/hyperlink" Target="http://www.hlt.su/products/085-21-028.html" TargetMode="External"/><Relationship Id="rId2653" Type="http://schemas.openxmlformats.org/officeDocument/2006/relationships/hyperlink" Target="http://www.hlt.su/products/085-21-027.html" TargetMode="External"/><Relationship Id="rId2652" Type="http://schemas.openxmlformats.org/officeDocument/2006/relationships/hyperlink" Target="http://www.hlt.su/products/085-21-026.html" TargetMode="External"/><Relationship Id="rId2651" Type="http://schemas.openxmlformats.org/officeDocument/2006/relationships/hyperlink" Target="http://www.hlt.su/products/085-21-025.html" TargetMode="External"/><Relationship Id="rId2650" Type="http://schemas.openxmlformats.org/officeDocument/2006/relationships/hyperlink" Target="http://www.hlt.su/products/084-02-104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4-02-103.html" TargetMode="External"/><Relationship Id="rId2648" Type="http://schemas.openxmlformats.org/officeDocument/2006/relationships/hyperlink" Target="http://www.hlt.su/products/084-02-102.html" TargetMode="External"/><Relationship Id="rId2647" Type="http://schemas.openxmlformats.org/officeDocument/2006/relationships/hyperlink" Target="http://www.hlt.su/products/084-02-101.html" TargetMode="External"/><Relationship Id="rId2646" Type="http://schemas.openxmlformats.org/officeDocument/2006/relationships/hyperlink" Target="http://www.hlt.su/products/084-02-100.html" TargetMode="External"/><Relationship Id="rId2645" Type="http://schemas.openxmlformats.org/officeDocument/2006/relationships/hyperlink" Target="http://www.hlt.su/products/084-23-015.html" TargetMode="External"/><Relationship Id="rId2644" Type="http://schemas.openxmlformats.org/officeDocument/2006/relationships/hyperlink" Target="http://www.hlt.su/products/084-23-014.html" TargetMode="External"/><Relationship Id="rId2643" Type="http://schemas.openxmlformats.org/officeDocument/2006/relationships/hyperlink" Target="http://www.hlt.su/products/084-23-013.html" TargetMode="External"/><Relationship Id="rId2642" Type="http://schemas.openxmlformats.org/officeDocument/2006/relationships/hyperlink" Target="http://www.hlt.su/products/084-23-012.html" TargetMode="External"/><Relationship Id="rId2641" Type="http://schemas.openxmlformats.org/officeDocument/2006/relationships/hyperlink" Target="http://www.hlt.su/products/084-23-011.html" TargetMode="External"/><Relationship Id="rId2640" Type="http://schemas.openxmlformats.org/officeDocument/2006/relationships/hyperlink" Target="http://www.hlt.su/products/084-23-009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4-23-008.html" TargetMode="External"/><Relationship Id="rId2638" Type="http://schemas.openxmlformats.org/officeDocument/2006/relationships/hyperlink" Target="http://www.hlt.su/products/084-23-007.html" TargetMode="External"/><Relationship Id="rId2637" Type="http://schemas.openxmlformats.org/officeDocument/2006/relationships/hyperlink" Target="http://www.hlt.su/products/084-23-006.html" TargetMode="External"/><Relationship Id="rId2636" Type="http://schemas.openxmlformats.org/officeDocument/2006/relationships/hyperlink" Target="http://www.hlt.su/products/084-23-005.html" TargetMode="External"/><Relationship Id="rId2635" Type="http://schemas.openxmlformats.org/officeDocument/2006/relationships/hyperlink" Target="http://www.hlt.su/products/084-23-004.html" TargetMode="External"/><Relationship Id="rId2634" Type="http://schemas.openxmlformats.org/officeDocument/2006/relationships/hyperlink" Target="http://www.hlt.su/products/084-23-003.html" TargetMode="External"/><Relationship Id="rId2633" Type="http://schemas.openxmlformats.org/officeDocument/2006/relationships/hyperlink" Target="http://www.hlt.su/products/084-23-002.html" TargetMode="External"/><Relationship Id="rId2632" Type="http://schemas.openxmlformats.org/officeDocument/2006/relationships/hyperlink" Target="http://www.hlt.su/products/084-23-001.html" TargetMode="External"/><Relationship Id="rId2631" Type="http://schemas.openxmlformats.org/officeDocument/2006/relationships/hyperlink" Target="http://www.hlt.su/products/085-21-024.html" TargetMode="External"/><Relationship Id="rId2630" Type="http://schemas.openxmlformats.org/officeDocument/2006/relationships/hyperlink" Target="http://www.hlt.su/products/085-21-023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5-21-022.html" TargetMode="External"/><Relationship Id="rId2628" Type="http://schemas.openxmlformats.org/officeDocument/2006/relationships/hyperlink" Target="http://www.hlt.su/products/085-21-021.html" TargetMode="External"/><Relationship Id="rId2627" Type="http://schemas.openxmlformats.org/officeDocument/2006/relationships/hyperlink" Target="http://www.hlt.su/products/085-21-020.html" TargetMode="External"/><Relationship Id="rId2626" Type="http://schemas.openxmlformats.org/officeDocument/2006/relationships/hyperlink" Target="http://www.hlt.su/products/085-21-019.html" TargetMode="External"/><Relationship Id="rId2625" Type="http://schemas.openxmlformats.org/officeDocument/2006/relationships/hyperlink" Target="http://www.hlt.su/products/085-21-018.html" TargetMode="External"/><Relationship Id="rId2624" Type="http://schemas.openxmlformats.org/officeDocument/2006/relationships/hyperlink" Target="http://www.hlt.su/products/085-21-017.html" TargetMode="External"/><Relationship Id="rId2623" Type="http://schemas.openxmlformats.org/officeDocument/2006/relationships/hyperlink" Target="http://www.hlt.su/products/085-21-016.html" TargetMode="External"/><Relationship Id="rId2622" Type="http://schemas.openxmlformats.org/officeDocument/2006/relationships/hyperlink" Target="http://www.hlt.su/products/085-21-015.html" TargetMode="External"/><Relationship Id="rId2621" Type="http://schemas.openxmlformats.org/officeDocument/2006/relationships/hyperlink" Target="http://www.hlt.su/products/085-21-014.html" TargetMode="External"/><Relationship Id="rId2620" Type="http://schemas.openxmlformats.org/officeDocument/2006/relationships/hyperlink" Target="http://www.hlt.su/products/085-21-013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5-21-012.html" TargetMode="External"/><Relationship Id="rId2618" Type="http://schemas.openxmlformats.org/officeDocument/2006/relationships/hyperlink" Target="http://www.hlt.su/products/085-21-011.html" TargetMode="External"/><Relationship Id="rId2617" Type="http://schemas.openxmlformats.org/officeDocument/2006/relationships/hyperlink" Target="http://www.hlt.su/products/085-21-010.html" TargetMode="External"/><Relationship Id="rId2616" Type="http://schemas.openxmlformats.org/officeDocument/2006/relationships/hyperlink" Target="http://www.hlt.su/products/085-21-009.html" TargetMode="External"/><Relationship Id="rId2615" Type="http://schemas.openxmlformats.org/officeDocument/2006/relationships/hyperlink" Target="http://www.hlt.su/products/085-21-008.html" TargetMode="External"/><Relationship Id="rId2614" Type="http://schemas.openxmlformats.org/officeDocument/2006/relationships/hyperlink" Target="http://www.hlt.su/products/085-21-007.html" TargetMode="External"/><Relationship Id="rId2613" Type="http://schemas.openxmlformats.org/officeDocument/2006/relationships/hyperlink" Target="http://www.hlt.su/products/085-21-006.html" TargetMode="External"/><Relationship Id="rId2612" Type="http://schemas.openxmlformats.org/officeDocument/2006/relationships/hyperlink" Target="http://www.hlt.su/products/085-21-005.html" TargetMode="External"/><Relationship Id="rId2611" Type="http://schemas.openxmlformats.org/officeDocument/2006/relationships/hyperlink" Target="http://www.hlt.su/products/085-21-004.html" TargetMode="External"/><Relationship Id="rId2610" Type="http://schemas.openxmlformats.org/officeDocument/2006/relationships/hyperlink" Target="http://www.hlt.su/products/085-21-003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5-21-002.html" TargetMode="External"/><Relationship Id="rId2608" Type="http://schemas.openxmlformats.org/officeDocument/2006/relationships/hyperlink" Target="http://www.hlt.su/products/085-21-001.html" TargetMode="External"/><Relationship Id="rId2607" Type="http://schemas.openxmlformats.org/officeDocument/2006/relationships/hyperlink" Target="http://www.hlt.su/products/091-05-012.html" TargetMode="External"/><Relationship Id="rId2606" Type="http://schemas.openxmlformats.org/officeDocument/2006/relationships/hyperlink" Target="http://www.hlt.su/products/091-05-011.html" TargetMode="External"/><Relationship Id="rId2605" Type="http://schemas.openxmlformats.org/officeDocument/2006/relationships/hyperlink" Target="http://www.hlt.su/products/091-05-010.html" TargetMode="External"/><Relationship Id="rId2604" Type="http://schemas.openxmlformats.org/officeDocument/2006/relationships/hyperlink" Target="http://www.hlt.su/products/091-05-009.html" TargetMode="External"/><Relationship Id="rId2603" Type="http://schemas.openxmlformats.org/officeDocument/2006/relationships/hyperlink" Target="http://www.hlt.su/products/084-06-133.html" TargetMode="External"/><Relationship Id="rId2602" Type="http://schemas.openxmlformats.org/officeDocument/2006/relationships/hyperlink" Target="http://www.hlt.su/products/084-05-175.html" TargetMode="External"/><Relationship Id="rId2601" Type="http://schemas.openxmlformats.org/officeDocument/2006/relationships/hyperlink" Target="http://www.hlt.su/products/084-05-174.html" TargetMode="External"/><Relationship Id="rId2600" Type="http://schemas.openxmlformats.org/officeDocument/2006/relationships/hyperlink" Target="http://www.hlt.su/products/084-05-173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84-05-172.html" TargetMode="External"/><Relationship Id="rId2598" Type="http://schemas.openxmlformats.org/officeDocument/2006/relationships/hyperlink" Target="http://www.hlt.su/products/084-05-171.html" TargetMode="External"/><Relationship Id="rId2597" Type="http://schemas.openxmlformats.org/officeDocument/2006/relationships/hyperlink" Target="http://www.hlt.su/products/084-05-170.html" TargetMode="External"/><Relationship Id="rId2596" Type="http://schemas.openxmlformats.org/officeDocument/2006/relationships/hyperlink" Target="http://www.hlt.su/products/084-06-132.html" TargetMode="External"/><Relationship Id="rId2595" Type="http://schemas.openxmlformats.org/officeDocument/2006/relationships/hyperlink" Target="http://www.hlt.su/products/084-05-165.html" TargetMode="External"/><Relationship Id="rId2594" Type="http://schemas.openxmlformats.org/officeDocument/2006/relationships/hyperlink" Target="http://www.hlt.su/products/084-05-164.html" TargetMode="External"/><Relationship Id="rId2593" Type="http://schemas.openxmlformats.org/officeDocument/2006/relationships/hyperlink" Target="http://www.hlt.su/products/084-05-163.html" TargetMode="External"/><Relationship Id="rId2592" Type="http://schemas.openxmlformats.org/officeDocument/2006/relationships/hyperlink" Target="http://www.hlt.su/products/084-05-162.html" TargetMode="External"/><Relationship Id="rId2591" Type="http://schemas.openxmlformats.org/officeDocument/2006/relationships/hyperlink" Target="http://www.hlt.su/products/084-05-161.html" TargetMode="External"/><Relationship Id="rId2590" Type="http://schemas.openxmlformats.org/officeDocument/2006/relationships/hyperlink" Target="http://www.hlt.su/products/084-05-160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4-06-131.html" TargetMode="External"/><Relationship Id="rId2588" Type="http://schemas.openxmlformats.org/officeDocument/2006/relationships/hyperlink" Target="http://www.hlt.su/products/084-05-156.html" TargetMode="External"/><Relationship Id="rId2587" Type="http://schemas.openxmlformats.org/officeDocument/2006/relationships/hyperlink" Target="http://www.hlt.su/products/084-05-155.html" TargetMode="External"/><Relationship Id="rId2586" Type="http://schemas.openxmlformats.org/officeDocument/2006/relationships/hyperlink" Target="http://www.hlt.su/products/084-05-154.html" TargetMode="External"/><Relationship Id="rId2585" Type="http://schemas.openxmlformats.org/officeDocument/2006/relationships/hyperlink" Target="http://www.hlt.su/products/084-05-153.html" TargetMode="External"/><Relationship Id="rId2584" Type="http://schemas.openxmlformats.org/officeDocument/2006/relationships/hyperlink" Target="http://www.hlt.su/products/084-05-152.html" TargetMode="External"/><Relationship Id="rId2583" Type="http://schemas.openxmlformats.org/officeDocument/2006/relationships/hyperlink" Target="http://www.hlt.su/products/084-05-151.html" TargetMode="External"/><Relationship Id="rId2582" Type="http://schemas.openxmlformats.org/officeDocument/2006/relationships/hyperlink" Target="http://www.hlt.su/products/083-09-014.html" TargetMode="External"/><Relationship Id="rId2581" Type="http://schemas.openxmlformats.org/officeDocument/2006/relationships/hyperlink" Target="http://www.hlt.su/products/083-09-013.html" TargetMode="External"/><Relationship Id="rId2580" Type="http://schemas.openxmlformats.org/officeDocument/2006/relationships/hyperlink" Target="http://www.hlt.su/products/083-09-012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3-09-011.html" TargetMode="External"/><Relationship Id="rId2578" Type="http://schemas.openxmlformats.org/officeDocument/2006/relationships/hyperlink" Target="http://www.hlt.su/products/083-09-009.html" TargetMode="External"/><Relationship Id="rId2577" Type="http://schemas.openxmlformats.org/officeDocument/2006/relationships/hyperlink" Target="http://www.hlt.su/products/083-09-008.html" TargetMode="External"/><Relationship Id="rId2576" Type="http://schemas.openxmlformats.org/officeDocument/2006/relationships/hyperlink" Target="http://www.hlt.su/products/083-09-007-hlt.html" TargetMode="External"/><Relationship Id="rId2575" Type="http://schemas.openxmlformats.org/officeDocument/2006/relationships/hyperlink" Target="http://www.hlt.su/products/083-09-006.html" TargetMode="External"/><Relationship Id="rId2574" Type="http://schemas.openxmlformats.org/officeDocument/2006/relationships/hyperlink" Target="http://www.hlt.su/products/083-09-005.html" TargetMode="External"/><Relationship Id="rId2573" Type="http://schemas.openxmlformats.org/officeDocument/2006/relationships/hyperlink" Target="http://www.hlt.su/products/083-09-003.html" TargetMode="External"/><Relationship Id="rId2572" Type="http://schemas.openxmlformats.org/officeDocument/2006/relationships/hyperlink" Target="http://www.hlt.su/products/083-09-004.html" TargetMode="External"/><Relationship Id="rId2571" Type="http://schemas.openxmlformats.org/officeDocument/2006/relationships/hyperlink" Target="http://www.hlt.su/products/083-09-002.html" TargetMode="External"/><Relationship Id="rId2570" Type="http://schemas.openxmlformats.org/officeDocument/2006/relationships/hyperlink" Target="http://www.hlt.su/products/083-09-001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91-07-107.html" TargetMode="External"/><Relationship Id="rId2568" Type="http://schemas.openxmlformats.org/officeDocument/2006/relationships/hyperlink" Target="http://www.hlt.su/products/091-07-106.html" TargetMode="External"/><Relationship Id="rId2567" Type="http://schemas.openxmlformats.org/officeDocument/2006/relationships/hyperlink" Target="http://www.hlt.su/products/091-07-105.html" TargetMode="External"/><Relationship Id="rId2566" Type="http://schemas.openxmlformats.org/officeDocument/2006/relationships/hyperlink" Target="http://www.hlt.su/products/091-07-104.html" TargetMode="External"/><Relationship Id="rId2565" Type="http://schemas.openxmlformats.org/officeDocument/2006/relationships/hyperlink" Target="http://www.hlt.su/products/091-07-103.html" TargetMode="External"/><Relationship Id="rId2564" Type="http://schemas.openxmlformats.org/officeDocument/2006/relationships/hyperlink" Target="http://www.hlt.su/products/091-07-102.html" TargetMode="External"/><Relationship Id="rId2563" Type="http://schemas.openxmlformats.org/officeDocument/2006/relationships/hyperlink" Target="http://www.hlt.su/products/091-07-101.html" TargetMode="External"/><Relationship Id="rId2562" Type="http://schemas.openxmlformats.org/officeDocument/2006/relationships/hyperlink" Target="http://www.hlt.su/products/091-07-100.html" TargetMode="External"/><Relationship Id="rId2561" Type="http://schemas.openxmlformats.org/officeDocument/2006/relationships/hyperlink" Target="http://www.hlt.su/products/091-07-008.html" TargetMode="External"/><Relationship Id="rId2560" Type="http://schemas.openxmlformats.org/officeDocument/2006/relationships/hyperlink" Target="http://www.hlt.su/products/091-07-007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91-07-006.html" TargetMode="External"/><Relationship Id="rId2558" Type="http://schemas.openxmlformats.org/officeDocument/2006/relationships/hyperlink" Target="http://www.hlt.su/products/091-07-005.html" TargetMode="External"/><Relationship Id="rId2557" Type="http://schemas.openxmlformats.org/officeDocument/2006/relationships/hyperlink" Target="http://www.hlt.su/products/091-07-004.html" TargetMode="External"/><Relationship Id="rId2556" Type="http://schemas.openxmlformats.org/officeDocument/2006/relationships/hyperlink" Target="http://www.hlt.su/products/091-07-003.html" TargetMode="External"/><Relationship Id="rId2555" Type="http://schemas.openxmlformats.org/officeDocument/2006/relationships/hyperlink" Target="http://www.hlt.su/products/091-07-002.html" TargetMode="External"/><Relationship Id="rId2554" Type="http://schemas.openxmlformats.org/officeDocument/2006/relationships/hyperlink" Target="http://www.hlt.su/products/091-07-001.html" TargetMode="External"/><Relationship Id="rId2553" Type="http://schemas.openxmlformats.org/officeDocument/2006/relationships/hyperlink" Target="http://www.hlt.su/products/091-06-038.html" TargetMode="External"/><Relationship Id="rId2552" Type="http://schemas.openxmlformats.org/officeDocument/2006/relationships/hyperlink" Target="http://www.hlt.su/products/091-06-037.html" TargetMode="External"/><Relationship Id="rId2551" Type="http://schemas.openxmlformats.org/officeDocument/2006/relationships/hyperlink" Target="http://www.hlt.su/products/091-06-036.html" TargetMode="External"/><Relationship Id="rId2550" Type="http://schemas.openxmlformats.org/officeDocument/2006/relationships/hyperlink" Target="http://www.hlt.su/products/091-06-035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91-06-034.html" TargetMode="External"/><Relationship Id="rId2548" Type="http://schemas.openxmlformats.org/officeDocument/2006/relationships/hyperlink" Target="http://www.hlt.su/products/091-06-033.html" TargetMode="External"/><Relationship Id="rId2547" Type="http://schemas.openxmlformats.org/officeDocument/2006/relationships/hyperlink" Target="http://www.hlt.su/products/091-06-032.html" TargetMode="External"/><Relationship Id="rId2546" Type="http://schemas.openxmlformats.org/officeDocument/2006/relationships/hyperlink" Target="http://www.hlt.su/products/091-06-031.html" TargetMode="External"/><Relationship Id="rId2545" Type="http://schemas.openxmlformats.org/officeDocument/2006/relationships/hyperlink" Target="http://www.hlt.su/products/091-06-029.html" TargetMode="External"/><Relationship Id="rId2544" Type="http://schemas.openxmlformats.org/officeDocument/2006/relationships/hyperlink" Target="http://www.hlt.su/products/091-06-028.html" TargetMode="External"/><Relationship Id="rId2543" Type="http://schemas.openxmlformats.org/officeDocument/2006/relationships/hyperlink" Target="http://www.hlt.su/products/091-06-027.html" TargetMode="External"/><Relationship Id="rId2542" Type="http://schemas.openxmlformats.org/officeDocument/2006/relationships/hyperlink" Target="http://www.hlt.su/products/091-06-026.html" TargetMode="External"/><Relationship Id="rId2541" Type="http://schemas.openxmlformats.org/officeDocument/2006/relationships/hyperlink" Target="http://www.hlt.su/products/091-06-025.html" TargetMode="External"/><Relationship Id="rId2540" Type="http://schemas.openxmlformats.org/officeDocument/2006/relationships/hyperlink" Target="http://www.hlt.su/products/091-06-024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6-023.html" TargetMode="External"/><Relationship Id="rId2538" Type="http://schemas.openxmlformats.org/officeDocument/2006/relationships/hyperlink" Target="http://www.hlt.su/products/091-06-022.html" TargetMode="External"/><Relationship Id="rId2537" Type="http://schemas.openxmlformats.org/officeDocument/2006/relationships/hyperlink" Target="http://www.hlt.su/products/091-06-021.html" TargetMode="External"/><Relationship Id="rId2536" Type="http://schemas.openxmlformats.org/officeDocument/2006/relationships/hyperlink" Target="http://www.hlt.su/products/091-06-020.html" TargetMode="External"/><Relationship Id="rId2535" Type="http://schemas.openxmlformats.org/officeDocument/2006/relationships/hyperlink" Target="http://www.hlt.su/products/091-06-019.html" TargetMode="External"/><Relationship Id="rId2534" Type="http://schemas.openxmlformats.org/officeDocument/2006/relationships/hyperlink" Target="http://www.hlt.su/products/091-06-018.html" TargetMode="External"/><Relationship Id="rId2533" Type="http://schemas.openxmlformats.org/officeDocument/2006/relationships/hyperlink" Target="http://www.hlt.su/products/091-06-017.html" TargetMode="External"/><Relationship Id="rId2532" Type="http://schemas.openxmlformats.org/officeDocument/2006/relationships/hyperlink" Target="http://www.hlt.su/products/091-06-016.html" TargetMode="External"/><Relationship Id="rId2531" Type="http://schemas.openxmlformats.org/officeDocument/2006/relationships/hyperlink" Target="http://www.hlt.su/products/091-06-015.html" TargetMode="External"/><Relationship Id="rId2530" Type="http://schemas.openxmlformats.org/officeDocument/2006/relationships/hyperlink" Target="http://www.hlt.su/products/091-06-014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6-013.html" TargetMode="External"/><Relationship Id="rId2528" Type="http://schemas.openxmlformats.org/officeDocument/2006/relationships/hyperlink" Target="http://www.hlt.su/products/091-06-012.html" TargetMode="External"/><Relationship Id="rId2527" Type="http://schemas.openxmlformats.org/officeDocument/2006/relationships/hyperlink" Target="http://www.hlt.su/products/091-06-011.html" TargetMode="External"/><Relationship Id="rId2526" Type="http://schemas.openxmlformats.org/officeDocument/2006/relationships/hyperlink" Target="http://www.hlt.su/products/091-06-030.html" TargetMode="External"/><Relationship Id="rId2525" Type="http://schemas.openxmlformats.org/officeDocument/2006/relationships/hyperlink" Target="http://www.hlt.su/products/091-06-010.html" TargetMode="External"/><Relationship Id="rId2524" Type="http://schemas.openxmlformats.org/officeDocument/2006/relationships/hyperlink" Target="http://www.hlt.su/products/091-06-009.html" TargetMode="External"/><Relationship Id="rId2523" Type="http://schemas.openxmlformats.org/officeDocument/2006/relationships/hyperlink" Target="http://www.hlt.su/products/091-06-008.html" TargetMode="External"/><Relationship Id="rId2522" Type="http://schemas.openxmlformats.org/officeDocument/2006/relationships/hyperlink" Target="http://www.hlt.su/products/091-06-007.html" TargetMode="External"/><Relationship Id="rId2521" Type="http://schemas.openxmlformats.org/officeDocument/2006/relationships/hyperlink" Target="http://www.hlt.su/products/091-06-006.html" TargetMode="External"/><Relationship Id="rId2520" Type="http://schemas.openxmlformats.org/officeDocument/2006/relationships/hyperlink" Target="http://www.hlt.su/products/091-06-005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04.html" TargetMode="External"/><Relationship Id="rId2518" Type="http://schemas.openxmlformats.org/officeDocument/2006/relationships/hyperlink" Target="http://www.hlt.su/products/091-06-003.html" TargetMode="External"/><Relationship Id="rId2517" Type="http://schemas.openxmlformats.org/officeDocument/2006/relationships/hyperlink" Target="http://www.hlt.su/products/091-06-002.html" TargetMode="External"/><Relationship Id="rId2516" Type="http://schemas.openxmlformats.org/officeDocument/2006/relationships/hyperlink" Target="http://www.hlt.su/products/091-06-001.html" TargetMode="External"/><Relationship Id="rId2515" Type="http://schemas.openxmlformats.org/officeDocument/2006/relationships/hyperlink" Target="http://www.hlt.su/products/091-06-108.html" TargetMode="External"/><Relationship Id="rId2514" Type="http://schemas.openxmlformats.org/officeDocument/2006/relationships/hyperlink" Target="http://www.hlt.su/products/091-06-107.html" TargetMode="External"/><Relationship Id="rId2513" Type="http://schemas.openxmlformats.org/officeDocument/2006/relationships/hyperlink" Target="http://www.hlt.su/products/091-06-106.html" TargetMode="External"/><Relationship Id="rId2512" Type="http://schemas.openxmlformats.org/officeDocument/2006/relationships/hyperlink" Target="http://www.hlt.su/products/091-06-105.html" TargetMode="External"/><Relationship Id="rId2511" Type="http://schemas.openxmlformats.org/officeDocument/2006/relationships/hyperlink" Target="http://www.hlt.su/products/091-06-104.html" TargetMode="External"/><Relationship Id="rId2510" Type="http://schemas.openxmlformats.org/officeDocument/2006/relationships/hyperlink" Target="http://www.hlt.su/products/091-06-103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102.html" TargetMode="External"/><Relationship Id="rId2508" Type="http://schemas.openxmlformats.org/officeDocument/2006/relationships/hyperlink" Target="http://www.hlt.su/products/091-06-101.html" TargetMode="External"/><Relationship Id="rId2507" Type="http://schemas.openxmlformats.org/officeDocument/2006/relationships/hyperlink" Target="http://www.hlt.su/products/091-06-100.html" TargetMode="External"/><Relationship Id="rId2506" Type="http://schemas.openxmlformats.org/officeDocument/2006/relationships/hyperlink" Target="http://www.hlt.su/products/091-05-004.html" TargetMode="External"/><Relationship Id="rId2505" Type="http://schemas.openxmlformats.org/officeDocument/2006/relationships/hyperlink" Target="http://www.hlt.su/products/091-05-003.html" TargetMode="External"/><Relationship Id="rId2504" Type="http://schemas.openxmlformats.org/officeDocument/2006/relationships/hyperlink" Target="http://www.hlt.su/products/091-05-002.html" TargetMode="External"/><Relationship Id="rId2503" Type="http://schemas.openxmlformats.org/officeDocument/2006/relationships/hyperlink" Target="http://www.hlt.su/products/091-05-001.html" TargetMode="External"/><Relationship Id="rId2502" Type="http://schemas.openxmlformats.org/officeDocument/2006/relationships/hyperlink" Target="http://www.hlt.su/products/091-03-001.html" TargetMode="External"/><Relationship Id="rId2501" Type="http://schemas.openxmlformats.org/officeDocument/2006/relationships/hyperlink" Target="http://www.hlt.su/products/091-02-005.html" TargetMode="External"/><Relationship Id="rId2500" Type="http://schemas.openxmlformats.org/officeDocument/2006/relationships/hyperlink" Target="http://www.hlt.su/products/091-02-004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2-003.html" TargetMode="External"/><Relationship Id="rId2498" Type="http://schemas.openxmlformats.org/officeDocument/2006/relationships/hyperlink" Target="http://www.hlt.su/products/091-02-002.html" TargetMode="External"/><Relationship Id="rId2497" Type="http://schemas.openxmlformats.org/officeDocument/2006/relationships/hyperlink" Target="http://www.hlt.su/products/091-02-001.html" TargetMode="External"/><Relationship Id="rId2496" Type="http://schemas.openxmlformats.org/officeDocument/2006/relationships/hyperlink" Target="http://www.hlt.su/products/091-01-068.html" TargetMode="External"/><Relationship Id="rId2495" Type="http://schemas.openxmlformats.org/officeDocument/2006/relationships/hyperlink" Target="http://www.hlt.su/products/091-01-067.html" TargetMode="External"/><Relationship Id="rId2494" Type="http://schemas.openxmlformats.org/officeDocument/2006/relationships/hyperlink" Target="http://www.hlt.su/products/091-01-066.html" TargetMode="External"/><Relationship Id="rId2493" Type="http://schemas.openxmlformats.org/officeDocument/2006/relationships/hyperlink" Target="http://www.hlt.su/products/091-01-065.html" TargetMode="External"/><Relationship Id="rId2492" Type="http://schemas.openxmlformats.org/officeDocument/2006/relationships/hyperlink" Target="http://www.hlt.su/products/091-01-064.html" TargetMode="External"/><Relationship Id="rId2491" Type="http://schemas.openxmlformats.org/officeDocument/2006/relationships/hyperlink" Target="http://www.hlt.su/products/091-01-063.html" TargetMode="External"/><Relationship Id="rId2490" Type="http://schemas.openxmlformats.org/officeDocument/2006/relationships/hyperlink" Target="http://www.hlt.su/products/091-01-062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1-061.html" TargetMode="External"/><Relationship Id="rId2488" Type="http://schemas.openxmlformats.org/officeDocument/2006/relationships/hyperlink" Target="http://www.hlt.su/products/091-01-059.html" TargetMode="External"/><Relationship Id="rId2487" Type="http://schemas.openxmlformats.org/officeDocument/2006/relationships/hyperlink" Target="http://www.hlt.su/products/091-01-058.html" TargetMode="External"/><Relationship Id="rId2486" Type="http://schemas.openxmlformats.org/officeDocument/2006/relationships/hyperlink" Target="http://www.hlt.su/products/091-01-057.html" TargetMode="External"/><Relationship Id="rId2485" Type="http://schemas.openxmlformats.org/officeDocument/2006/relationships/hyperlink" Target="http://www.hlt.su/products/091-01-056.html" TargetMode="External"/><Relationship Id="rId2484" Type="http://schemas.openxmlformats.org/officeDocument/2006/relationships/hyperlink" Target="http://www.hlt.su/products/091-01-055.html" TargetMode="External"/><Relationship Id="rId2483" Type="http://schemas.openxmlformats.org/officeDocument/2006/relationships/hyperlink" Target="http://www.hlt.su/products/091-01-054.html" TargetMode="External"/><Relationship Id="rId2482" Type="http://schemas.openxmlformats.org/officeDocument/2006/relationships/hyperlink" Target="http://www.hlt.su/products/091-01-053.html" TargetMode="External"/><Relationship Id="rId2481" Type="http://schemas.openxmlformats.org/officeDocument/2006/relationships/hyperlink" Target="http://www.hlt.su/products/091-01-052.html" TargetMode="External"/><Relationship Id="rId2480" Type="http://schemas.openxmlformats.org/officeDocument/2006/relationships/hyperlink" Target="http://www.hlt.su/products/091-01-051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1-049.html" TargetMode="External"/><Relationship Id="rId2478" Type="http://schemas.openxmlformats.org/officeDocument/2006/relationships/hyperlink" Target="http://www.hlt.su/products/091-01-048.html" TargetMode="External"/><Relationship Id="rId2477" Type="http://schemas.openxmlformats.org/officeDocument/2006/relationships/hyperlink" Target="http://www.hlt.su/products/091-01-047.html" TargetMode="External"/><Relationship Id="rId2476" Type="http://schemas.openxmlformats.org/officeDocument/2006/relationships/hyperlink" Target="http://www.hlt.su/products/091-01-046.html" TargetMode="External"/><Relationship Id="rId2475" Type="http://schemas.openxmlformats.org/officeDocument/2006/relationships/hyperlink" Target="http://www.hlt.su/products/091-01-045.html" TargetMode="External"/><Relationship Id="rId2474" Type="http://schemas.openxmlformats.org/officeDocument/2006/relationships/hyperlink" Target="http://www.hlt.su/products/091-01-044.html" TargetMode="External"/><Relationship Id="rId2473" Type="http://schemas.openxmlformats.org/officeDocument/2006/relationships/hyperlink" Target="http://www.hlt.su/products/091-01-043.html" TargetMode="External"/><Relationship Id="rId2472" Type="http://schemas.openxmlformats.org/officeDocument/2006/relationships/hyperlink" Target="http://www.hlt.su/products/091-01-042.html" TargetMode="External"/><Relationship Id="rId2471" Type="http://schemas.openxmlformats.org/officeDocument/2006/relationships/hyperlink" Target="http://www.hlt.su/products/091-01-041.html" TargetMode="External"/><Relationship Id="rId2470" Type="http://schemas.openxmlformats.org/officeDocument/2006/relationships/hyperlink" Target="http://www.hlt.su/products/091-01-039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1-038.html" TargetMode="External"/><Relationship Id="rId2468" Type="http://schemas.openxmlformats.org/officeDocument/2006/relationships/hyperlink" Target="http://www.hlt.su/products/091-01-037.html" TargetMode="External"/><Relationship Id="rId2467" Type="http://schemas.openxmlformats.org/officeDocument/2006/relationships/hyperlink" Target="http://www.hlt.su/products/091-01-036.html" TargetMode="External"/><Relationship Id="rId2466" Type="http://schemas.openxmlformats.org/officeDocument/2006/relationships/hyperlink" Target="http://www.hlt.su/products/091-01-035.html" TargetMode="External"/><Relationship Id="rId2465" Type="http://schemas.openxmlformats.org/officeDocument/2006/relationships/hyperlink" Target="http://www.hlt.su/products/091-01-034.html" TargetMode="External"/><Relationship Id="rId2464" Type="http://schemas.openxmlformats.org/officeDocument/2006/relationships/hyperlink" Target="http://www.hlt.su/products/091-01-033.html" TargetMode="External"/><Relationship Id="rId2463" Type="http://schemas.openxmlformats.org/officeDocument/2006/relationships/hyperlink" Target="http://www.hlt.su/products/091-01-032.html" TargetMode="External"/><Relationship Id="rId2462" Type="http://schemas.openxmlformats.org/officeDocument/2006/relationships/hyperlink" Target="http://www.hlt.su/products/091-01-031.html" TargetMode="External"/><Relationship Id="rId2461" Type="http://schemas.openxmlformats.org/officeDocument/2006/relationships/hyperlink" Target="http://www.hlt.su/products/091-01-029.html" TargetMode="External"/><Relationship Id="rId2460" Type="http://schemas.openxmlformats.org/officeDocument/2006/relationships/hyperlink" Target="http://www.hlt.su/products/091-01-028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27.html" TargetMode="External"/><Relationship Id="rId2458" Type="http://schemas.openxmlformats.org/officeDocument/2006/relationships/hyperlink" Target="http://www.hlt.su/products/091-01-026.html" TargetMode="External"/><Relationship Id="rId2457" Type="http://schemas.openxmlformats.org/officeDocument/2006/relationships/hyperlink" Target="http://www.hlt.su/products/091-01-025.html" TargetMode="External"/><Relationship Id="rId2456" Type="http://schemas.openxmlformats.org/officeDocument/2006/relationships/hyperlink" Target="http://www.hlt.su/products/091-01-024.html" TargetMode="External"/><Relationship Id="rId2455" Type="http://schemas.openxmlformats.org/officeDocument/2006/relationships/hyperlink" Target="http://www.hlt.su/products/091-01-023.html" TargetMode="External"/><Relationship Id="rId2454" Type="http://schemas.openxmlformats.org/officeDocument/2006/relationships/hyperlink" Target="http://www.hlt.su/products/091-01-022.html" TargetMode="External"/><Relationship Id="rId2453" Type="http://schemas.openxmlformats.org/officeDocument/2006/relationships/hyperlink" Target="http://www.hlt.su/products/091-01-021.html" TargetMode="External"/><Relationship Id="rId2452" Type="http://schemas.openxmlformats.org/officeDocument/2006/relationships/hyperlink" Target="http://www.hlt.su/products/091-01-019.html" TargetMode="External"/><Relationship Id="rId2451" Type="http://schemas.openxmlformats.org/officeDocument/2006/relationships/hyperlink" Target="http://www.hlt.su/products/091-01-018.html" TargetMode="External"/><Relationship Id="rId2450" Type="http://schemas.openxmlformats.org/officeDocument/2006/relationships/hyperlink" Target="http://www.hlt.su/products/091-01-017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16.html" TargetMode="External"/><Relationship Id="rId2448" Type="http://schemas.openxmlformats.org/officeDocument/2006/relationships/hyperlink" Target="http://www.hlt.su/products/091-01-015.html" TargetMode="External"/><Relationship Id="rId2447" Type="http://schemas.openxmlformats.org/officeDocument/2006/relationships/hyperlink" Target="http://www.hlt.su/products/091-01-014.html" TargetMode="External"/><Relationship Id="rId2446" Type="http://schemas.openxmlformats.org/officeDocument/2006/relationships/hyperlink" Target="http://www.hlt.su/products/091-01-070.html" TargetMode="External"/><Relationship Id="rId2445" Type="http://schemas.openxmlformats.org/officeDocument/2006/relationships/hyperlink" Target="http://www.hlt.su/products/091-01-069.html" TargetMode="External"/><Relationship Id="rId2444" Type="http://schemas.openxmlformats.org/officeDocument/2006/relationships/hyperlink" Target="http://www.hlt.su/products/091-01-013.html" TargetMode="External"/><Relationship Id="rId2443" Type="http://schemas.openxmlformats.org/officeDocument/2006/relationships/hyperlink" Target="http://www.hlt.su/products/091-01-012.html" TargetMode="External"/><Relationship Id="rId2442" Type="http://schemas.openxmlformats.org/officeDocument/2006/relationships/hyperlink" Target="http://www.hlt.su/products/091-01-011.html" TargetMode="External"/><Relationship Id="rId2441" Type="http://schemas.openxmlformats.org/officeDocument/2006/relationships/hyperlink" Target="http://www.hlt.su/products/091-01-060.html" TargetMode="External"/><Relationship Id="rId2440" Type="http://schemas.openxmlformats.org/officeDocument/2006/relationships/hyperlink" Target="http://www.hlt.su/products/091-01-050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40.html" TargetMode="External"/><Relationship Id="rId2438" Type="http://schemas.openxmlformats.org/officeDocument/2006/relationships/hyperlink" Target="http://www.hlt.su/products/091-01-030.html" TargetMode="External"/><Relationship Id="rId2437" Type="http://schemas.openxmlformats.org/officeDocument/2006/relationships/hyperlink" Target="http://www.hlt.su/products/091-01-020.html" TargetMode="External"/><Relationship Id="rId2436" Type="http://schemas.openxmlformats.org/officeDocument/2006/relationships/hyperlink" Target="http://www.hlt.su/products/091-01-010.html" TargetMode="External"/><Relationship Id="rId2435" Type="http://schemas.openxmlformats.org/officeDocument/2006/relationships/hyperlink" Target="http://www.hlt.su/products/091-01-009.html" TargetMode="External"/><Relationship Id="rId2434" Type="http://schemas.openxmlformats.org/officeDocument/2006/relationships/hyperlink" Target="http://www.hlt.su/products/091-01-008.html" TargetMode="External"/><Relationship Id="rId2433" Type="http://schemas.openxmlformats.org/officeDocument/2006/relationships/hyperlink" Target="http://www.hlt.su/products/091-01-007.html" TargetMode="External"/><Relationship Id="rId2432" Type="http://schemas.openxmlformats.org/officeDocument/2006/relationships/hyperlink" Target="http://www.hlt.su/products/091-01-006.html" TargetMode="External"/><Relationship Id="rId2431" Type="http://schemas.openxmlformats.org/officeDocument/2006/relationships/hyperlink" Target="http://www.hlt.su/products/091-01-005.html" TargetMode="External"/><Relationship Id="rId2430" Type="http://schemas.openxmlformats.org/officeDocument/2006/relationships/hyperlink" Target="http://www.hlt.su/products/091-01-004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03.html" TargetMode="External"/><Relationship Id="rId2428" Type="http://schemas.openxmlformats.org/officeDocument/2006/relationships/hyperlink" Target="http://www.hlt.su/products/091-01-002.html" TargetMode="External"/><Relationship Id="rId2427" Type="http://schemas.openxmlformats.org/officeDocument/2006/relationships/hyperlink" Target="http://www.hlt.su/products/091-01-001.html" TargetMode="External"/><Relationship Id="rId2426" Type="http://schemas.openxmlformats.org/officeDocument/2006/relationships/hyperlink" Target="http://www.hlt.su/products/085-24-07-hlt.html" TargetMode="External"/><Relationship Id="rId2425" Type="http://schemas.openxmlformats.org/officeDocument/2006/relationships/hyperlink" Target="http://www.hlt.su/products/085-24-06-hlt.html" TargetMode="External"/><Relationship Id="rId2424" Type="http://schemas.openxmlformats.org/officeDocument/2006/relationships/hyperlink" Target="http://www.hlt.su/products/085-24-05-hlt.html" TargetMode="External"/><Relationship Id="rId2423" Type="http://schemas.openxmlformats.org/officeDocument/2006/relationships/hyperlink" Target="http://www.hlt.su/products/085-24-04-hlt.html" TargetMode="External"/><Relationship Id="rId2422" Type="http://schemas.openxmlformats.org/officeDocument/2006/relationships/hyperlink" Target="http://www.hlt.su/products/085-24-03-hlt.html" TargetMode="External"/><Relationship Id="rId2421" Type="http://schemas.openxmlformats.org/officeDocument/2006/relationships/hyperlink" Target="http://www.hlt.su/products/085-24-02-hlt.html" TargetMode="External"/><Relationship Id="rId2420" Type="http://schemas.openxmlformats.org/officeDocument/2006/relationships/hyperlink" Target="http://www.hlt.su/products/085-24-01-hlt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85-23-03.html" TargetMode="External"/><Relationship Id="rId2418" Type="http://schemas.openxmlformats.org/officeDocument/2006/relationships/hyperlink" Target="http://www.hlt.su/products/085-23-02.html" TargetMode="External"/><Relationship Id="rId2417" Type="http://schemas.openxmlformats.org/officeDocument/2006/relationships/hyperlink" Target="http://www.hlt.su/products/085-23-01-hlt.html" TargetMode="External"/><Relationship Id="rId2416" Type="http://schemas.openxmlformats.org/officeDocument/2006/relationships/hyperlink" Target="http://www.hlt.su/products/085-23-407-hlt.html" TargetMode="External"/><Relationship Id="rId2415" Type="http://schemas.openxmlformats.org/officeDocument/2006/relationships/hyperlink" Target="http://www.hlt.su/products/085-23-406-hlt.html" TargetMode="External"/><Relationship Id="rId2414" Type="http://schemas.openxmlformats.org/officeDocument/2006/relationships/hyperlink" Target="http://www.hlt.su/products/085-23-408-hlt.html" TargetMode="External"/><Relationship Id="rId2413" Type="http://schemas.openxmlformats.org/officeDocument/2006/relationships/hyperlink" Target="http://www.hlt.su/products/085-23-405-hlt.html" TargetMode="External"/><Relationship Id="rId2412" Type="http://schemas.openxmlformats.org/officeDocument/2006/relationships/hyperlink" Target="http://www.hlt.su/products/085-23-404-hlt.html" TargetMode="External"/><Relationship Id="rId2411" Type="http://schemas.openxmlformats.org/officeDocument/2006/relationships/hyperlink" Target="http://www.hlt.su/products/085-23-403-hlt.html" TargetMode="External"/><Relationship Id="rId2410" Type="http://schemas.openxmlformats.org/officeDocument/2006/relationships/hyperlink" Target="http://www.hlt.su/products/085-23-402-hlt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85-23-401-hlt.html" TargetMode="External"/><Relationship Id="rId2408" Type="http://schemas.openxmlformats.org/officeDocument/2006/relationships/hyperlink" Target="http://www.hlt.su/products/085-23-400-hlt.html" TargetMode="External"/><Relationship Id="rId2407" Type="http://schemas.openxmlformats.org/officeDocument/2006/relationships/hyperlink" Target="http://www.hlt.su/products/085-12-015.html" TargetMode="External"/><Relationship Id="rId2406" Type="http://schemas.openxmlformats.org/officeDocument/2006/relationships/hyperlink" Target="http://www.hlt.su/products/085-12-014.html" TargetMode="External"/><Relationship Id="rId2405" Type="http://schemas.openxmlformats.org/officeDocument/2006/relationships/hyperlink" Target="http://www.hlt.su/products/085-12-013.html" TargetMode="External"/><Relationship Id="rId2404" Type="http://schemas.openxmlformats.org/officeDocument/2006/relationships/hyperlink" Target="http://www.hlt.su/products/085-12-012.html" TargetMode="External"/><Relationship Id="rId2403" Type="http://schemas.openxmlformats.org/officeDocument/2006/relationships/hyperlink" Target="http://www.hlt.su/products/085-12-011.html" TargetMode="External"/><Relationship Id="rId2402" Type="http://schemas.openxmlformats.org/officeDocument/2006/relationships/hyperlink" Target="http://www.hlt.su/products/085-12-010.html" TargetMode="External"/><Relationship Id="rId2401" Type="http://schemas.openxmlformats.org/officeDocument/2006/relationships/hyperlink" Target="http://www.hlt.su/products/084-12-06-hlt.html" TargetMode="External"/><Relationship Id="rId2400" Type="http://schemas.openxmlformats.org/officeDocument/2006/relationships/hyperlink" Target="http://www.hlt.su/products/085-12-05-hlt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85-12-04-hlt.html" TargetMode="External"/><Relationship Id="rId2398" Type="http://schemas.openxmlformats.org/officeDocument/2006/relationships/hyperlink" Target="http://www.hlt.su/products/085-12-03-hlt.html" TargetMode="External"/><Relationship Id="rId2397" Type="http://schemas.openxmlformats.org/officeDocument/2006/relationships/hyperlink" Target="http://www.hlt.su/products/085-12-02-hlt.html" TargetMode="External"/><Relationship Id="rId2396" Type="http://schemas.openxmlformats.org/officeDocument/2006/relationships/hyperlink" Target="http://www.hlt.su/products/085-12-01-hlt.html" TargetMode="External"/><Relationship Id="rId2395" Type="http://schemas.openxmlformats.org/officeDocument/2006/relationships/hyperlink" Target="http://www.hlt.su/products/085-19-014.html" TargetMode="External"/><Relationship Id="rId2394" Type="http://schemas.openxmlformats.org/officeDocument/2006/relationships/hyperlink" Target="http://www.hlt.su/products/085-19-013.html" TargetMode="External"/><Relationship Id="rId2393" Type="http://schemas.openxmlformats.org/officeDocument/2006/relationships/hyperlink" Target="http://www.hlt.su/products/085-19-012.html" TargetMode="External"/><Relationship Id="rId2392" Type="http://schemas.openxmlformats.org/officeDocument/2006/relationships/hyperlink" Target="http://www.hlt.su/products/085-19-011.html" TargetMode="External"/><Relationship Id="rId2391" Type="http://schemas.openxmlformats.org/officeDocument/2006/relationships/hyperlink" Target="http://www.hlt.su/products/085-19-010.html" TargetMode="External"/><Relationship Id="rId2390" Type="http://schemas.openxmlformats.org/officeDocument/2006/relationships/hyperlink" Target="http://www.hlt.su/products/085-19-009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19-008.html" TargetMode="External"/><Relationship Id="rId2388" Type="http://schemas.openxmlformats.org/officeDocument/2006/relationships/hyperlink" Target="http://www.hlt.su/products/085-19-007.html" TargetMode="External"/><Relationship Id="rId2387" Type="http://schemas.openxmlformats.org/officeDocument/2006/relationships/hyperlink" Target="http://www.hlt.su/products/085-19-006.html" TargetMode="External"/><Relationship Id="rId2386" Type="http://schemas.openxmlformats.org/officeDocument/2006/relationships/hyperlink" Target="http://www.hlt.su/products/085-19-004.html" TargetMode="External"/><Relationship Id="rId2385" Type="http://schemas.openxmlformats.org/officeDocument/2006/relationships/hyperlink" Target="http://www.hlt.su/products/085-19-003.html" TargetMode="External"/><Relationship Id="rId2384" Type="http://schemas.openxmlformats.org/officeDocument/2006/relationships/hyperlink" Target="http://www.hlt.su/products/085-19-001.html" TargetMode="External"/><Relationship Id="rId2383" Type="http://schemas.openxmlformats.org/officeDocument/2006/relationships/hyperlink" Target="http://www.hlt.su/products/085-11-012-hlt.html" TargetMode="External"/><Relationship Id="rId2382" Type="http://schemas.openxmlformats.org/officeDocument/2006/relationships/hyperlink" Target="http://www.hlt.su/products/085-11-011-hlt.html" TargetMode="External"/><Relationship Id="rId2381" Type="http://schemas.openxmlformats.org/officeDocument/2006/relationships/hyperlink" Target="http://www.hlt.su/products/085-11-010-hlt.html" TargetMode="External"/><Relationship Id="rId2380" Type="http://schemas.openxmlformats.org/officeDocument/2006/relationships/hyperlink" Target="http://www.hlt.su/products/085-11-009-hlt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11-008-hlt.html" TargetMode="External"/><Relationship Id="rId2378" Type="http://schemas.openxmlformats.org/officeDocument/2006/relationships/hyperlink" Target="http://www.hlt.su/products/085-11-007-hlt.html" TargetMode="External"/><Relationship Id="rId2377" Type="http://schemas.openxmlformats.org/officeDocument/2006/relationships/hyperlink" Target="http://www.hlt.su/products/085-11-006-hlt.html" TargetMode="External"/><Relationship Id="rId2376" Type="http://schemas.openxmlformats.org/officeDocument/2006/relationships/hyperlink" Target="http://www.hlt.su/products/085-11-005-hlt.html" TargetMode="External"/><Relationship Id="rId2375" Type="http://schemas.openxmlformats.org/officeDocument/2006/relationships/hyperlink" Target="http://www.hlt.su/products/085-11-004-hlt.html" TargetMode="External"/><Relationship Id="rId2374" Type="http://schemas.openxmlformats.org/officeDocument/2006/relationships/hyperlink" Target="http://www.hlt.su/products/085-11-003-hlt.html" TargetMode="External"/><Relationship Id="rId2373" Type="http://schemas.openxmlformats.org/officeDocument/2006/relationships/hyperlink" Target="http://www.hlt.su/products/085-11-002-hlt.html" TargetMode="External"/><Relationship Id="rId2372" Type="http://schemas.openxmlformats.org/officeDocument/2006/relationships/hyperlink" Target="http://www.hlt.su/products/085-11-001-hlt.html" TargetMode="External"/><Relationship Id="rId2371" Type="http://schemas.openxmlformats.org/officeDocument/2006/relationships/hyperlink" Target="http://www.hlt.su/products/085-25-053.html" TargetMode="External"/><Relationship Id="rId2370" Type="http://schemas.openxmlformats.org/officeDocument/2006/relationships/hyperlink" Target="http://www.hlt.su/products/085-25-052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25-051.html" TargetMode="External"/><Relationship Id="rId2368" Type="http://schemas.openxmlformats.org/officeDocument/2006/relationships/hyperlink" Target="http://www.hlt.su/products/085-25-050.html" TargetMode="External"/><Relationship Id="rId2367" Type="http://schemas.openxmlformats.org/officeDocument/2006/relationships/hyperlink" Target="http://www.hlt.su/products/085-25-003.html" TargetMode="External"/><Relationship Id="rId2366" Type="http://schemas.openxmlformats.org/officeDocument/2006/relationships/hyperlink" Target="http://www.hlt.su/products/085-25-006.html" TargetMode="External"/><Relationship Id="rId2365" Type="http://schemas.openxmlformats.org/officeDocument/2006/relationships/hyperlink" Target="http://www.hlt.su/products/085-25-005.html" TargetMode="External"/><Relationship Id="rId2364" Type="http://schemas.openxmlformats.org/officeDocument/2006/relationships/hyperlink" Target="http://www.hlt.su/products/085-25-004.html" TargetMode="External"/><Relationship Id="rId2363" Type="http://schemas.openxmlformats.org/officeDocument/2006/relationships/hyperlink" Target="http://www.hlt.su/products/085-25-002.html" TargetMode="External"/><Relationship Id="rId2362" Type="http://schemas.openxmlformats.org/officeDocument/2006/relationships/hyperlink" Target="http://www.hlt.su/products/085-25-001.html" TargetMode="External"/><Relationship Id="rId2361" Type="http://schemas.openxmlformats.org/officeDocument/2006/relationships/hyperlink" Target="http://www.hlt.su/products/085-16-055-hlt.html" TargetMode="External"/><Relationship Id="rId2360" Type="http://schemas.openxmlformats.org/officeDocument/2006/relationships/hyperlink" Target="http://www.hlt.su/products/085-16-054-hlt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16-051-hlt.html" TargetMode="External"/><Relationship Id="rId2358" Type="http://schemas.openxmlformats.org/officeDocument/2006/relationships/hyperlink" Target="http://www.hlt.su/products/085-16-050-hlt.html" TargetMode="External"/><Relationship Id="rId2357" Type="http://schemas.openxmlformats.org/officeDocument/2006/relationships/hyperlink" Target="http://www.hlt.su/products/085-10-002-hlt.html" TargetMode="External"/><Relationship Id="rId2356" Type="http://schemas.openxmlformats.org/officeDocument/2006/relationships/hyperlink" Target="http://www.hlt.su/products/085-10-001-hlt.html" TargetMode="External"/><Relationship Id="rId2355" Type="http://schemas.openxmlformats.org/officeDocument/2006/relationships/hyperlink" Target="http://www.hlt.su/products/085-17-092-hlt.html" TargetMode="External"/><Relationship Id="rId2354" Type="http://schemas.openxmlformats.org/officeDocument/2006/relationships/hyperlink" Target="http://www.hlt.su/products/085-17-091-hlt.html" TargetMode="External"/><Relationship Id="rId2353" Type="http://schemas.openxmlformats.org/officeDocument/2006/relationships/hyperlink" Target="http://www.hlt.su/products/085-17-090-hlt.html" TargetMode="External"/><Relationship Id="rId2352" Type="http://schemas.openxmlformats.org/officeDocument/2006/relationships/hyperlink" Target="http://www.hlt.su/products/085-17-089-hlt.html" TargetMode="External"/><Relationship Id="rId2351" Type="http://schemas.openxmlformats.org/officeDocument/2006/relationships/hyperlink" Target="http://www.hlt.su/products/085-17-088-hlt.html" TargetMode="External"/><Relationship Id="rId2350" Type="http://schemas.openxmlformats.org/officeDocument/2006/relationships/hyperlink" Target="http://www.hlt.su/products/085-17-087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7-086-hlt.html" TargetMode="External"/><Relationship Id="rId2348" Type="http://schemas.openxmlformats.org/officeDocument/2006/relationships/hyperlink" Target="http://www.hlt.su/products/085-17-204-hlt.html" TargetMode="External"/><Relationship Id="rId2347" Type="http://schemas.openxmlformats.org/officeDocument/2006/relationships/hyperlink" Target="http://www.hlt.su/products/085-17-203-hlt.html" TargetMode="External"/><Relationship Id="rId2346" Type="http://schemas.openxmlformats.org/officeDocument/2006/relationships/hyperlink" Target="http://www.hlt.su/products/085-17-202-hlt.html" TargetMode="External"/><Relationship Id="rId2345" Type="http://schemas.openxmlformats.org/officeDocument/2006/relationships/hyperlink" Target="http://www.hlt.su/products/085-17-201-hlt.html" TargetMode="External"/><Relationship Id="rId2344" Type="http://schemas.openxmlformats.org/officeDocument/2006/relationships/hyperlink" Target="http://www.hlt.su/products/085-14-243.html" TargetMode="External"/><Relationship Id="rId2343" Type="http://schemas.openxmlformats.org/officeDocument/2006/relationships/hyperlink" Target="http://www.hlt.su/products/085-14-242.html" TargetMode="External"/><Relationship Id="rId2342" Type="http://schemas.openxmlformats.org/officeDocument/2006/relationships/hyperlink" Target="http://www.hlt.su/products/085-14-241.html" TargetMode="External"/><Relationship Id="rId2341" Type="http://schemas.openxmlformats.org/officeDocument/2006/relationships/hyperlink" Target="http://www.hlt.su/products/085-14-239.html" TargetMode="External"/><Relationship Id="rId2340" Type="http://schemas.openxmlformats.org/officeDocument/2006/relationships/hyperlink" Target="http://www.hlt.su/products/085-14-238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14-237.html" TargetMode="External"/><Relationship Id="rId2338" Type="http://schemas.openxmlformats.org/officeDocument/2006/relationships/hyperlink" Target="http://www.hlt.su/products/085-14-236.html" TargetMode="External"/><Relationship Id="rId2337" Type="http://schemas.openxmlformats.org/officeDocument/2006/relationships/hyperlink" Target="http://www.hlt.su/products/085-14-235.html" TargetMode="External"/><Relationship Id="rId2336" Type="http://schemas.openxmlformats.org/officeDocument/2006/relationships/hyperlink" Target="http://www.hlt.su/products/085-14-234.html" TargetMode="External"/><Relationship Id="rId2335" Type="http://schemas.openxmlformats.org/officeDocument/2006/relationships/hyperlink" Target="http://www.hlt.su/products/085-14-233.html" TargetMode="External"/><Relationship Id="rId2334" Type="http://schemas.openxmlformats.org/officeDocument/2006/relationships/hyperlink" Target="http://www.hlt.su/products/085-14-232.html" TargetMode="External"/><Relationship Id="rId2333" Type="http://schemas.openxmlformats.org/officeDocument/2006/relationships/hyperlink" Target="http://www.hlt.su/products/085-14-231.html" TargetMode="External"/><Relationship Id="rId2332" Type="http://schemas.openxmlformats.org/officeDocument/2006/relationships/hyperlink" Target="http://www.hlt.su/products/085-14-240.html" TargetMode="External"/><Relationship Id="rId2331" Type="http://schemas.openxmlformats.org/officeDocument/2006/relationships/hyperlink" Target="http://www.hlt.su/products/085-14-230.html" TargetMode="External"/><Relationship Id="rId2330" Type="http://schemas.openxmlformats.org/officeDocument/2006/relationships/hyperlink" Target="http://www.hlt.su/products/085-14-229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4-228.html" TargetMode="External"/><Relationship Id="rId2328" Type="http://schemas.openxmlformats.org/officeDocument/2006/relationships/hyperlink" Target="http://www.hlt.su/products/085-14-227.html" TargetMode="External"/><Relationship Id="rId2327" Type="http://schemas.openxmlformats.org/officeDocument/2006/relationships/hyperlink" Target="http://www.hlt.su/products/085-14-226.html" TargetMode="External"/><Relationship Id="rId2326" Type="http://schemas.openxmlformats.org/officeDocument/2006/relationships/hyperlink" Target="http://www.hlt.su/products/085-14-225.html" TargetMode="External"/><Relationship Id="rId2325" Type="http://schemas.openxmlformats.org/officeDocument/2006/relationships/hyperlink" Target="http://www.hlt.su/products/085-07-303-hlt.html" TargetMode="External"/><Relationship Id="rId2324" Type="http://schemas.openxmlformats.org/officeDocument/2006/relationships/hyperlink" Target="http://www.hlt.su/products/085-07-302-hlt.html" TargetMode="External"/><Relationship Id="rId2323" Type="http://schemas.openxmlformats.org/officeDocument/2006/relationships/hyperlink" Target="http://www.hlt.su/products/085-07-301-hlt.html" TargetMode="External"/><Relationship Id="rId2322" Type="http://schemas.openxmlformats.org/officeDocument/2006/relationships/hyperlink" Target="http://www.hlt.su/products/085-07-300-hlt.html" TargetMode="External"/><Relationship Id="rId2321" Type="http://schemas.openxmlformats.org/officeDocument/2006/relationships/hyperlink" Target="http://www.hlt.su/products/085-07-040-hlt.html" TargetMode="External"/><Relationship Id="rId2320" Type="http://schemas.openxmlformats.org/officeDocument/2006/relationships/hyperlink" Target="http://www.hlt.su/products/085-07-025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07-024-hlt.html" TargetMode="External"/><Relationship Id="rId2318" Type="http://schemas.openxmlformats.org/officeDocument/2006/relationships/hyperlink" Target="http://www.hlt.su/products/085-07-023-hlt.html" TargetMode="External"/><Relationship Id="rId2317" Type="http://schemas.openxmlformats.org/officeDocument/2006/relationships/hyperlink" Target="http://www.hlt.su/products/085-07-022-hlt.html" TargetMode="External"/><Relationship Id="rId2316" Type="http://schemas.openxmlformats.org/officeDocument/2006/relationships/hyperlink" Target="http://www.hlt.su/products/085-07-021-hlt.html" TargetMode="External"/><Relationship Id="rId2315" Type="http://schemas.openxmlformats.org/officeDocument/2006/relationships/hyperlink" Target="http://www.hlt.su/products/085-07-020-hlt.html" TargetMode="External"/><Relationship Id="rId2314" Type="http://schemas.openxmlformats.org/officeDocument/2006/relationships/hyperlink" Target="http://www.hlt.su/products/085-07-006-hlt.html" TargetMode="External"/><Relationship Id="rId2313" Type="http://schemas.openxmlformats.org/officeDocument/2006/relationships/hyperlink" Target="http://www.hlt.su/products/085-07-005-hlt.html" TargetMode="External"/><Relationship Id="rId2312" Type="http://schemas.openxmlformats.org/officeDocument/2006/relationships/hyperlink" Target="http://www.hlt.su/products/085-07-004-hlt.html" TargetMode="External"/><Relationship Id="rId2311" Type="http://schemas.openxmlformats.org/officeDocument/2006/relationships/hyperlink" Target="http://www.hlt.su/products/085-07-003-hlt.html" TargetMode="External"/><Relationship Id="rId2310" Type="http://schemas.openxmlformats.org/officeDocument/2006/relationships/hyperlink" Target="http://www.hlt.su/products/085-07-002-hlt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07-001-hlt.html" TargetMode="External"/><Relationship Id="rId2308" Type="http://schemas.openxmlformats.org/officeDocument/2006/relationships/hyperlink" Target="http://www.hlt.su/products/085-06-075-hlt.html" TargetMode="External"/><Relationship Id="rId2307" Type="http://schemas.openxmlformats.org/officeDocument/2006/relationships/hyperlink" Target="http://www.hlt.su/products/085-06-074-hlt.html" TargetMode="External"/><Relationship Id="rId2306" Type="http://schemas.openxmlformats.org/officeDocument/2006/relationships/hyperlink" Target="http://www.hlt.su/products/085-06-073-hlt.html" TargetMode="External"/><Relationship Id="rId2305" Type="http://schemas.openxmlformats.org/officeDocument/2006/relationships/hyperlink" Target="http://www.hlt.su/products/085-06-072-hlt.html" TargetMode="External"/><Relationship Id="rId2304" Type="http://schemas.openxmlformats.org/officeDocument/2006/relationships/hyperlink" Target="http://www.hlt.su/products/085-06-071-hlt.html" TargetMode="External"/><Relationship Id="rId2303" Type="http://schemas.openxmlformats.org/officeDocument/2006/relationships/hyperlink" Target="http://www.hlt.su/products/085-06-070-hlt.html" TargetMode="External"/><Relationship Id="rId2302" Type="http://schemas.openxmlformats.org/officeDocument/2006/relationships/hyperlink" Target="http://www.hlt.su/products/085-06-403-hlt.html" TargetMode="External"/><Relationship Id="rId2301" Type="http://schemas.openxmlformats.org/officeDocument/2006/relationships/hyperlink" Target="http://www.hlt.su/products/085-06-402-hlt.html" TargetMode="External"/><Relationship Id="rId2300" Type="http://schemas.openxmlformats.org/officeDocument/2006/relationships/hyperlink" Target="http://www.hlt.su/products/085-06-401-hlt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06-400.html" TargetMode="External"/><Relationship Id="rId2298" Type="http://schemas.openxmlformats.org/officeDocument/2006/relationships/hyperlink" Target="http://www.hlt.su/products/085-06-261-hlt.html" TargetMode="External"/><Relationship Id="rId2297" Type="http://schemas.openxmlformats.org/officeDocument/2006/relationships/hyperlink" Target="http://www.hlt.su/products/085-06-260-hlt.html" TargetMode="External"/><Relationship Id="rId2296" Type="http://schemas.openxmlformats.org/officeDocument/2006/relationships/hyperlink" Target="http://www.hlt.su/products/085-06-259-hlt.html" TargetMode="External"/><Relationship Id="rId2295" Type="http://schemas.openxmlformats.org/officeDocument/2006/relationships/hyperlink" Target="http://www.hlt.su/products/085-06-258-hlt.html" TargetMode="External"/><Relationship Id="rId2294" Type="http://schemas.openxmlformats.org/officeDocument/2006/relationships/hyperlink" Target="http://www.hlt.su/products/085-06-257-hlt.html" TargetMode="External"/><Relationship Id="rId2293" Type="http://schemas.openxmlformats.org/officeDocument/2006/relationships/hyperlink" Target="http://www.hlt.su/products/085-06-256-hlt.html" TargetMode="External"/><Relationship Id="rId2292" Type="http://schemas.openxmlformats.org/officeDocument/2006/relationships/hyperlink" Target="http://www.hlt.su/products/085-06-252-hlt.html" TargetMode="External"/><Relationship Id="rId2291" Type="http://schemas.openxmlformats.org/officeDocument/2006/relationships/hyperlink" Target="http://www.hlt.su/products/085-06-251-hlt.html" TargetMode="External"/><Relationship Id="rId2290" Type="http://schemas.openxmlformats.org/officeDocument/2006/relationships/hyperlink" Target="http://www.hlt.su/products/085-06-250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-ad160-ip40-hlt.html" TargetMode="External"/><Relationship Id="rId2288" Type="http://schemas.openxmlformats.org/officeDocument/2006/relationships/hyperlink" Target="http://www.hlt.su/products/-ad16-22-230-ip40-hlt.html" TargetMode="External"/><Relationship Id="rId2287" Type="http://schemas.openxmlformats.org/officeDocument/2006/relationships/hyperlink" Target="http://www.hlt.su/products/-ad16-22dd22-230-ip40-hlt.html" TargetMode="External"/><Relationship Id="rId2286" Type="http://schemas.openxmlformats.org/officeDocument/2006/relationships/hyperlink" Target="http://www.hlt.su/products/-2-230-ip40-hlt.html" TargetMode="External"/><Relationship Id="rId2285" Type="http://schemas.openxmlformats.org/officeDocument/2006/relationships/hyperlink" Target="http://www.hlt.su/products/-ad162-230-ip40-hlt.html" TargetMode="External"/><Relationship Id="rId2284" Type="http://schemas.openxmlformats.org/officeDocument/2006/relationships/hyperlink" Target="http://www.hlt.su/products/-ad16-22d22-110-ip40-hlt.html" TargetMode="External"/><Relationship Id="rId2283" Type="http://schemas.openxmlformats.org/officeDocument/2006/relationships/hyperlink" Target="http://www.hlt.su/products/-ad1d22-110-ip40-hlt.html" TargetMode="External"/><Relationship Id="rId2282" Type="http://schemas.openxmlformats.org/officeDocument/2006/relationships/hyperlink" Target="http://www.hlt.su/products/-ad16-22d-d22-110-ip40-hlt.html" TargetMode="External"/><Relationship Id="rId2281" Type="http://schemas.openxmlformats.org/officeDocument/2006/relationships/hyperlink" Target="http://www.hlt.su/products/-ad16-222-110-ip40-hlt.html" TargetMode="External"/><Relationship Id="rId2280" Type="http://schemas.openxmlformats.org/officeDocument/2006/relationships/hyperlink" Target="http://www.hlt.su/products/-ad16-d22-110-ip40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-ad16ed-d22-36-ip40-hlt.html" TargetMode="External"/><Relationship Id="rId2278" Type="http://schemas.openxmlformats.org/officeDocument/2006/relationships/hyperlink" Target="http://www.hlt.su/products/-ad1dsled-d22-36-ip40-hlt.html" TargetMode="External"/><Relationship Id="rId2277" Type="http://schemas.openxmlformats.org/officeDocument/2006/relationships/hyperlink" Target="http://www.hlt.su/products/-ad16-22ds40-hlt.html" TargetMode="External"/><Relationship Id="rId2276" Type="http://schemas.openxmlformats.org/officeDocument/2006/relationships/hyperlink" Target="http://www.hlt.su/products/-ad16-22dsled-d22-3p40-hlt.html" TargetMode="External"/><Relationship Id="rId2275" Type="http://schemas.openxmlformats.org/officeDocument/2006/relationships/hyperlink" Target="http://www.hlt.su/products/-ad16-22d-d22-36-ip40-hlt.html" TargetMode="External"/><Relationship Id="rId2274" Type="http://schemas.openxmlformats.org/officeDocument/2006/relationships/hyperlink" Target="http://www.hlt.su/products/-ad16-2224-ip40-hlt.html" TargetMode="External"/><Relationship Id="rId2273" Type="http://schemas.openxmlformats.org/officeDocument/2006/relationships/hyperlink" Target="http://www.hlt.su/products/-ad16-22dd22-24-ip40-hlt.html" TargetMode="External"/><Relationship Id="rId2272" Type="http://schemas.openxmlformats.org/officeDocument/2006/relationships/hyperlink" Target="http://www.hlt.su/products/-22dsled-d22-24-ip40-hlt.html" TargetMode="External"/><Relationship Id="rId2271" Type="http://schemas.openxmlformats.org/officeDocument/2006/relationships/hyperlink" Target="http://www.hlt.su/products/led-d22-24-ip40-hlt.html" TargetMode="External"/><Relationship Id="rId2270" Type="http://schemas.openxmlformats.org/officeDocument/2006/relationships/hyperlink" Target="http://www.hlt.su/products/085-06-06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-ad16-22dsle12-ip40-hlt.html" TargetMode="External"/><Relationship Id="rId2268" Type="http://schemas.openxmlformats.org/officeDocument/2006/relationships/hyperlink" Target="http://www.hlt.su/products/sled-d22-12-ip40-hlt.html" TargetMode="External"/><Relationship Id="rId2267" Type="http://schemas.openxmlformats.org/officeDocument/2006/relationships/hyperlink" Target="http://www.hlt.su/products/-d22-12-ip40-hlt.html" TargetMode="External"/><Relationship Id="rId2266" Type="http://schemas.openxmlformats.org/officeDocument/2006/relationships/hyperlink" Target="http://www.hlt.su/products/-ad16--hlt.html" TargetMode="External"/><Relationship Id="rId2265" Type="http://schemas.openxmlformats.org/officeDocument/2006/relationships/hyperlink" Target="http://www.hlt.su/products/-ad16-22dsled-d22-12-ip40-hlt.html" TargetMode="External"/><Relationship Id="rId2264" Type="http://schemas.openxmlformats.org/officeDocument/2006/relationships/hyperlink" Target="http://www.hlt.su/products/085-06-04-hlt.html" TargetMode="External"/><Relationship Id="rId2263" Type="http://schemas.openxmlformats.org/officeDocument/2006/relationships/hyperlink" Target="http://www.hlt.su/products/085-06-03-hlt.html" TargetMode="External"/><Relationship Id="rId2262" Type="http://schemas.openxmlformats.org/officeDocument/2006/relationships/hyperlink" Target="http://www.hlt.su/products/085-06-02-hlt.html" TargetMode="External"/><Relationship Id="rId2261" Type="http://schemas.openxmlformats.org/officeDocument/2006/relationships/hyperlink" Target="http://www.hlt.su/products/085-06-01-hlt.html" TargetMode="External"/><Relationship Id="rId2260" Type="http://schemas.openxmlformats.org/officeDocument/2006/relationships/hyperlink" Target="http://www.hlt.su/products/085-10-018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085-10-016-hlt.html" TargetMode="External"/><Relationship Id="rId2258" Type="http://schemas.openxmlformats.org/officeDocument/2006/relationships/hyperlink" Target="http://www.hlt.su/products/085-10-014-hlt.html" TargetMode="External"/><Relationship Id="rId2257" Type="http://schemas.openxmlformats.org/officeDocument/2006/relationships/hyperlink" Target="http://www.hlt.su/products/085-10-012-hlt.html" TargetMode="External"/><Relationship Id="rId2256" Type="http://schemas.openxmlformats.org/officeDocument/2006/relationships/hyperlink" Target="http://www.hlt.su/products/085-10-010-hlt.html" TargetMode="External"/><Relationship Id="rId2255" Type="http://schemas.openxmlformats.org/officeDocument/2006/relationships/hyperlink" Target="http://www.hlt.su/products/085-10-008-hlt.html" TargetMode="External"/><Relationship Id="rId2254" Type="http://schemas.openxmlformats.org/officeDocument/2006/relationships/hyperlink" Target="http://www.hlt.su/products/085-13-057-hlt.html" TargetMode="External"/><Relationship Id="rId2253" Type="http://schemas.openxmlformats.org/officeDocument/2006/relationships/hyperlink" Target="http://www.hlt.su/products/085-13-056-hlt.html" TargetMode="External"/><Relationship Id="rId2252" Type="http://schemas.openxmlformats.org/officeDocument/2006/relationships/hyperlink" Target="http://www.hlt.su/products/085-13-055-hlt.html" TargetMode="External"/><Relationship Id="rId2251" Type="http://schemas.openxmlformats.org/officeDocument/2006/relationships/hyperlink" Target="http://www.hlt.su/products/085-13-054-hlt.html" TargetMode="External"/><Relationship Id="rId2250" Type="http://schemas.openxmlformats.org/officeDocument/2006/relationships/hyperlink" Target="http://www.hlt.su/products/085-13-053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085-10-027-hlt.html" TargetMode="External"/><Relationship Id="rId2248" Type="http://schemas.openxmlformats.org/officeDocument/2006/relationships/hyperlink" Target="http://www.hlt.su/products/085-10-026-hlt.html" TargetMode="External"/><Relationship Id="rId2247" Type="http://schemas.openxmlformats.org/officeDocument/2006/relationships/hyperlink" Target="http://www.hlt.su/products/085-10-025-hlt.html" TargetMode="External"/><Relationship Id="rId2246" Type="http://schemas.openxmlformats.org/officeDocument/2006/relationships/hyperlink" Target="http://www.hlt.su/products/085-10-024-hlt.html" TargetMode="External"/><Relationship Id="rId2245" Type="http://schemas.openxmlformats.org/officeDocument/2006/relationships/hyperlink" Target="http://www.hlt.su/products/085-10-023-hlt.html" TargetMode="External"/><Relationship Id="rId2244" Type="http://schemas.openxmlformats.org/officeDocument/2006/relationships/hyperlink" Target="http://www.hlt.su/products/085-10-022-hlt.html" TargetMode="External"/><Relationship Id="rId2243" Type="http://schemas.openxmlformats.org/officeDocument/2006/relationships/hyperlink" Target="http://www.hlt.su/products/085-11-105-hlt.html" TargetMode="External"/><Relationship Id="rId2242" Type="http://schemas.openxmlformats.org/officeDocument/2006/relationships/hyperlink" Target="http://www.hlt.su/products/085-11-104-hlt.html" TargetMode="External"/><Relationship Id="rId2241" Type="http://schemas.openxmlformats.org/officeDocument/2006/relationships/hyperlink" Target="http://www.hlt.su/products/085-11-103-hlt.html" TargetMode="External"/><Relationship Id="rId2240" Type="http://schemas.openxmlformats.org/officeDocument/2006/relationships/hyperlink" Target="http://www.hlt.su/products/085-11-102-hlt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085-11-101-hlt.html" TargetMode="External"/><Relationship Id="rId2238" Type="http://schemas.openxmlformats.org/officeDocument/2006/relationships/hyperlink" Target="http://www.hlt.su/products/085-11-100-hlt.html" TargetMode="External"/><Relationship Id="rId2237" Type="http://schemas.openxmlformats.org/officeDocument/2006/relationships/hyperlink" Target="http://www.hlt.su/products/085-04-004-hlt.html" TargetMode="External"/><Relationship Id="rId2236" Type="http://schemas.openxmlformats.org/officeDocument/2006/relationships/hyperlink" Target="http://www.hlt.su/products/085-04-003-hlt.html" TargetMode="External"/><Relationship Id="rId2235" Type="http://schemas.openxmlformats.org/officeDocument/2006/relationships/hyperlink" Target="http://www.hlt.su/products/085-04-002-hlt.html" TargetMode="External"/><Relationship Id="rId2234" Type="http://schemas.openxmlformats.org/officeDocument/2006/relationships/hyperlink" Target="http://www.hlt.su/products/085-04-001-hlt.html" TargetMode="External"/><Relationship Id="rId2233" Type="http://schemas.openxmlformats.org/officeDocument/2006/relationships/hyperlink" Target="http://www.hlt.su/products/085-02-003-hlt.html" TargetMode="External"/><Relationship Id="rId2232" Type="http://schemas.openxmlformats.org/officeDocument/2006/relationships/hyperlink" Target="http://www.hlt.su/products/085-02-002-hlt.html" TargetMode="External"/><Relationship Id="rId2231" Type="http://schemas.openxmlformats.org/officeDocument/2006/relationships/hyperlink" Target="http://www.hlt.su/products/085-02-001-hlt.html" TargetMode="External"/><Relationship Id="rId2230" Type="http://schemas.openxmlformats.org/officeDocument/2006/relationships/hyperlink" Target="http://www.hlt.su/products/083-05-06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3-05-05-hlt.html" TargetMode="External"/><Relationship Id="rId2228" Type="http://schemas.openxmlformats.org/officeDocument/2006/relationships/hyperlink" Target="http://www.hlt.su/products/083-05-04-hlt.html" TargetMode="External"/><Relationship Id="rId2227" Type="http://schemas.openxmlformats.org/officeDocument/2006/relationships/hyperlink" Target="http://www.hlt.su/products/083-05-03-hlt.html" TargetMode="External"/><Relationship Id="rId2226" Type="http://schemas.openxmlformats.org/officeDocument/2006/relationships/hyperlink" Target="http://www.hlt.su/products/083-05-02-hlt.html" TargetMode="External"/><Relationship Id="rId2225" Type="http://schemas.openxmlformats.org/officeDocument/2006/relationships/hyperlink" Target="http://www.hlt.su/products/083-05-07-hlt.html" TargetMode="External"/><Relationship Id="rId2224" Type="http://schemas.openxmlformats.org/officeDocument/2006/relationships/hyperlink" Target="http://www.hlt.su/products/083-05-01-hlt.html" TargetMode="External"/><Relationship Id="rId2223" Type="http://schemas.openxmlformats.org/officeDocument/2006/relationships/hyperlink" Target="http://www.hlt.su/products/083-04-033-hlt.html" TargetMode="External"/><Relationship Id="rId2222" Type="http://schemas.openxmlformats.org/officeDocument/2006/relationships/hyperlink" Target="http://www.hlt.su/products/083-04-032-hlt.html" TargetMode="External"/><Relationship Id="rId2221" Type="http://schemas.openxmlformats.org/officeDocument/2006/relationships/hyperlink" Target="http://www.hlt.su/products/083-04-031-hlt.html" TargetMode="External"/><Relationship Id="rId2220" Type="http://schemas.openxmlformats.org/officeDocument/2006/relationships/hyperlink" Target="http://www.hlt.su/products/083-04-030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3-04-029-hlt.html" TargetMode="External"/><Relationship Id="rId2218" Type="http://schemas.openxmlformats.org/officeDocument/2006/relationships/hyperlink" Target="http://www.hlt.su/products/083-04-028-hlt.html" TargetMode="External"/><Relationship Id="rId2217" Type="http://schemas.openxmlformats.org/officeDocument/2006/relationships/hyperlink" Target="http://www.hlt.su/products/083-04-27-hlt.html" TargetMode="External"/><Relationship Id="rId2216" Type="http://schemas.openxmlformats.org/officeDocument/2006/relationships/hyperlink" Target="http://www.hlt.su/products/083-04-26-hlt.html" TargetMode="External"/><Relationship Id="rId2215" Type="http://schemas.openxmlformats.org/officeDocument/2006/relationships/hyperlink" Target="http://www.hlt.su/products/083-04-25-hlt.html" TargetMode="External"/><Relationship Id="rId2214" Type="http://schemas.openxmlformats.org/officeDocument/2006/relationships/hyperlink" Target="http://www.hlt.su/products/083-04-24-hlt.html" TargetMode="External"/><Relationship Id="rId2213" Type="http://schemas.openxmlformats.org/officeDocument/2006/relationships/hyperlink" Target="http://www.hlt.su/products/083-04-23-hlt.html" TargetMode="External"/><Relationship Id="rId2212" Type="http://schemas.openxmlformats.org/officeDocument/2006/relationships/hyperlink" Target="http://www.hlt.su/products/083-04-22-hlt.html" TargetMode="External"/><Relationship Id="rId2211" Type="http://schemas.openxmlformats.org/officeDocument/2006/relationships/hyperlink" Target="http://www.hlt.su/products/083-04-21-hlt.html" TargetMode="External"/><Relationship Id="rId2210" Type="http://schemas.openxmlformats.org/officeDocument/2006/relationships/hyperlink" Target="http://www.hlt.su/products/083-04-20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3-04-17-hlt.html" TargetMode="External"/><Relationship Id="rId2208" Type="http://schemas.openxmlformats.org/officeDocument/2006/relationships/hyperlink" Target="http://www.hlt.su/products/083-04-16-hlt.html" TargetMode="External"/><Relationship Id="rId2207" Type="http://schemas.openxmlformats.org/officeDocument/2006/relationships/hyperlink" Target="http://www.hlt.su/products/083-04-15-hlt.html" TargetMode="External"/><Relationship Id="rId2206" Type="http://schemas.openxmlformats.org/officeDocument/2006/relationships/hyperlink" Target="http://www.hlt.su/products/083-04-14-hlt.html" TargetMode="External"/><Relationship Id="rId2205" Type="http://schemas.openxmlformats.org/officeDocument/2006/relationships/hyperlink" Target="http://www.hlt.su/products/083-04-13-hlt.html" TargetMode="External"/><Relationship Id="rId2204" Type="http://schemas.openxmlformats.org/officeDocument/2006/relationships/hyperlink" Target="http://www.hlt.su/products/083-04-12-hlt.html" TargetMode="External"/><Relationship Id="rId2203" Type="http://schemas.openxmlformats.org/officeDocument/2006/relationships/hyperlink" Target="http://www.hlt.su/products/083-04-11-hlt.html" TargetMode="External"/><Relationship Id="rId2202" Type="http://schemas.openxmlformats.org/officeDocument/2006/relationships/hyperlink" Target="http://www.hlt.su/products/083-04-10-hlt.html" TargetMode="External"/><Relationship Id="rId2201" Type="http://schemas.openxmlformats.org/officeDocument/2006/relationships/hyperlink" Target="http://www.hlt.su/products/083-04-08-hlt.html" TargetMode="External"/><Relationship Id="rId2200" Type="http://schemas.openxmlformats.org/officeDocument/2006/relationships/hyperlink" Target="http://www.hlt.su/products/083-04-07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4-06-hlt.html" TargetMode="External"/><Relationship Id="rId2198" Type="http://schemas.openxmlformats.org/officeDocument/2006/relationships/hyperlink" Target="http://www.hlt.su/products/083-04-05-hlt.html" TargetMode="External"/><Relationship Id="rId2197" Type="http://schemas.openxmlformats.org/officeDocument/2006/relationships/hyperlink" Target="http://www.hlt.su/products/083-04-04-hlt.html" TargetMode="External"/><Relationship Id="rId2196" Type="http://schemas.openxmlformats.org/officeDocument/2006/relationships/hyperlink" Target="http://www.hlt.su/products/083-04-03-hlt.html" TargetMode="External"/><Relationship Id="rId2195" Type="http://schemas.openxmlformats.org/officeDocument/2006/relationships/hyperlink" Target="http://www.hlt.su/products/083-04-02-hlt.html" TargetMode="External"/><Relationship Id="rId2194" Type="http://schemas.openxmlformats.org/officeDocument/2006/relationships/hyperlink" Target="http://www.hlt.su/products/083-04-01-hlt.html" TargetMode="External"/><Relationship Id="rId2193" Type="http://schemas.openxmlformats.org/officeDocument/2006/relationships/hyperlink" Target="http://www.hlt.su/products/083-03-70-hlt.html" TargetMode="External"/><Relationship Id="rId2192" Type="http://schemas.openxmlformats.org/officeDocument/2006/relationships/hyperlink" Target="http://www.hlt.su/products/083-03-69-hlt.html" TargetMode="External"/><Relationship Id="rId2191" Type="http://schemas.openxmlformats.org/officeDocument/2006/relationships/hyperlink" Target="http://www.hlt.su/products/083-03-68-hlt.html" TargetMode="External"/><Relationship Id="rId2190" Type="http://schemas.openxmlformats.org/officeDocument/2006/relationships/hyperlink" Target="http://www.hlt.su/products/083-03-67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3-60-hlt.html" TargetMode="External"/><Relationship Id="rId2188" Type="http://schemas.openxmlformats.org/officeDocument/2006/relationships/hyperlink" Target="http://www.hlt.su/products/083-03-66-hlt.html" TargetMode="External"/><Relationship Id="rId2187" Type="http://schemas.openxmlformats.org/officeDocument/2006/relationships/hyperlink" Target="http://www.hlt.su/products/083-03-65-hlt.html" TargetMode="External"/><Relationship Id="rId2186" Type="http://schemas.openxmlformats.org/officeDocument/2006/relationships/hyperlink" Target="http://www.hlt.su/products/083-03-64-hlt.html" TargetMode="External"/><Relationship Id="rId2185" Type="http://schemas.openxmlformats.org/officeDocument/2006/relationships/hyperlink" Target="http://www.hlt.su/products/083-03-63-hlt.html" TargetMode="External"/><Relationship Id="rId2184" Type="http://schemas.openxmlformats.org/officeDocument/2006/relationships/hyperlink" Target="http://www.hlt.su/products/083-03-62-hlt.html" TargetMode="External"/><Relationship Id="rId2183" Type="http://schemas.openxmlformats.org/officeDocument/2006/relationships/hyperlink" Target="http://www.hlt.su/products/083-03-61-hlt.html" TargetMode="External"/><Relationship Id="rId2182" Type="http://schemas.openxmlformats.org/officeDocument/2006/relationships/hyperlink" Target="http://www.hlt.su/products/083-03-45-hlt.html" TargetMode="External"/><Relationship Id="rId2181" Type="http://schemas.openxmlformats.org/officeDocument/2006/relationships/hyperlink" Target="http://www.hlt.su/products/083-03-44-hlt.html" TargetMode="External"/><Relationship Id="rId2180" Type="http://schemas.openxmlformats.org/officeDocument/2006/relationships/hyperlink" Target="http://www.hlt.su/products/083-03-43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3-42-hlt.html" TargetMode="External"/><Relationship Id="rId2178" Type="http://schemas.openxmlformats.org/officeDocument/2006/relationships/hyperlink" Target="http://www.hlt.su/products/083-03-41-hlt.html" TargetMode="External"/><Relationship Id="rId2177" Type="http://schemas.openxmlformats.org/officeDocument/2006/relationships/hyperlink" Target="http://www.hlt.su/products/083-03-40-hlt.html" TargetMode="External"/><Relationship Id="rId2176" Type="http://schemas.openxmlformats.org/officeDocument/2006/relationships/hyperlink" Target="http://www.hlt.su/products/083-03-35-hlt.html" TargetMode="External"/><Relationship Id="rId2175" Type="http://schemas.openxmlformats.org/officeDocument/2006/relationships/hyperlink" Target="http://www.hlt.su/products/083-03-34-hlt.html" TargetMode="External"/><Relationship Id="rId2174" Type="http://schemas.openxmlformats.org/officeDocument/2006/relationships/hyperlink" Target="http://www.hlt.su/products/083-03-33-hlt.html" TargetMode="External"/><Relationship Id="rId2173" Type="http://schemas.openxmlformats.org/officeDocument/2006/relationships/hyperlink" Target="http://www.hlt.su/products/083-03-32-hlt.html" TargetMode="External"/><Relationship Id="rId2172" Type="http://schemas.openxmlformats.org/officeDocument/2006/relationships/hyperlink" Target="http://www.hlt.su/products/083-03-31-hlt.html" TargetMode="External"/><Relationship Id="rId2171" Type="http://schemas.openxmlformats.org/officeDocument/2006/relationships/hyperlink" Target="http://www.hlt.su/products/083-03-30-hlt.html" TargetMode="External"/><Relationship Id="rId2170" Type="http://schemas.openxmlformats.org/officeDocument/2006/relationships/hyperlink" Target="http://www.hlt.su/products/083-03-29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3-28-hlt.html" TargetMode="External"/><Relationship Id="rId2168" Type="http://schemas.openxmlformats.org/officeDocument/2006/relationships/hyperlink" Target="http://www.hlt.su/products/083-03-27-hlt.html" TargetMode="External"/><Relationship Id="rId2167" Type="http://schemas.openxmlformats.org/officeDocument/2006/relationships/hyperlink" Target="http://www.hlt.su/products/083-03-26-hlt.html" TargetMode="External"/><Relationship Id="rId2166" Type="http://schemas.openxmlformats.org/officeDocument/2006/relationships/hyperlink" Target="http://www.hlt.su/products/083-03-25-hlt.html" TargetMode="External"/><Relationship Id="rId2165" Type="http://schemas.openxmlformats.org/officeDocument/2006/relationships/hyperlink" Target="http://www.hlt.su/products/083-03-24-hlt.html" TargetMode="External"/><Relationship Id="rId2164" Type="http://schemas.openxmlformats.org/officeDocument/2006/relationships/hyperlink" Target="http://www.hlt.su/products/083-03-23-hlt.html" TargetMode="External"/><Relationship Id="rId2163" Type="http://schemas.openxmlformats.org/officeDocument/2006/relationships/hyperlink" Target="http://www.hlt.su/products/083-03-22-hlt.html" TargetMode="External"/><Relationship Id="rId2162" Type="http://schemas.openxmlformats.org/officeDocument/2006/relationships/hyperlink" Target="http://www.hlt.su/products/083-03-21-hlt.html" TargetMode="External"/><Relationship Id="rId2161" Type="http://schemas.openxmlformats.org/officeDocument/2006/relationships/hyperlink" Target="http://www.hlt.su/products/083-03-20-hlt.html" TargetMode="External"/><Relationship Id="rId2160" Type="http://schemas.openxmlformats.org/officeDocument/2006/relationships/hyperlink" Target="http://www.hlt.su/products/083-03-19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18-hlt.html" TargetMode="External"/><Relationship Id="rId2158" Type="http://schemas.openxmlformats.org/officeDocument/2006/relationships/hyperlink" Target="http://www.hlt.su/products/083-03-17-hlt.html" TargetMode="External"/><Relationship Id="rId2157" Type="http://schemas.openxmlformats.org/officeDocument/2006/relationships/hyperlink" Target="http://www.hlt.su/products/083-03-16-hlt.html" TargetMode="External"/><Relationship Id="rId2156" Type="http://schemas.openxmlformats.org/officeDocument/2006/relationships/hyperlink" Target="http://www.hlt.su/products/083-03-15-hlt.html" TargetMode="External"/><Relationship Id="rId2155" Type="http://schemas.openxmlformats.org/officeDocument/2006/relationships/hyperlink" Target="http://www.hlt.su/products/083-03-14-hlt.html" TargetMode="External"/><Relationship Id="rId2154" Type="http://schemas.openxmlformats.org/officeDocument/2006/relationships/hyperlink" Target="http://www.hlt.su/products/083-03-13-hlt.html" TargetMode="External"/><Relationship Id="rId2153" Type="http://schemas.openxmlformats.org/officeDocument/2006/relationships/hyperlink" Target="http://www.hlt.su/products/083-03-12-hlt.html" TargetMode="External"/><Relationship Id="rId2152" Type="http://schemas.openxmlformats.org/officeDocument/2006/relationships/hyperlink" Target="http://www.hlt.su/products/083-03-11-hlt.html" TargetMode="External"/><Relationship Id="rId2151" Type="http://schemas.openxmlformats.org/officeDocument/2006/relationships/hyperlink" Target="http://www.hlt.su/products/083-03-10-hlt.html" TargetMode="External"/><Relationship Id="rId2150" Type="http://schemas.openxmlformats.org/officeDocument/2006/relationships/hyperlink" Target="http://www.hlt.su/products/083-03-09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08-hlt.html" TargetMode="External"/><Relationship Id="rId2148" Type="http://schemas.openxmlformats.org/officeDocument/2006/relationships/hyperlink" Target="http://www.hlt.su/products/083-03-07-hlt.html" TargetMode="External"/><Relationship Id="rId2147" Type="http://schemas.openxmlformats.org/officeDocument/2006/relationships/hyperlink" Target="http://www.hlt.su/products/083-03-06-hlt.html" TargetMode="External"/><Relationship Id="rId2146" Type="http://schemas.openxmlformats.org/officeDocument/2006/relationships/hyperlink" Target="http://www.hlt.su/products/083-03-05-hlt.html" TargetMode="External"/><Relationship Id="rId2145" Type="http://schemas.openxmlformats.org/officeDocument/2006/relationships/hyperlink" Target="http://www.hlt.su/products/083-03-04-hlt.html" TargetMode="External"/><Relationship Id="rId2144" Type="http://schemas.openxmlformats.org/officeDocument/2006/relationships/hyperlink" Target="http://www.hlt.su/products/083-03-03-hlt.html" TargetMode="External"/><Relationship Id="rId2143" Type="http://schemas.openxmlformats.org/officeDocument/2006/relationships/hyperlink" Target="http://www.hlt.su/products/083-03-02-hlt.html" TargetMode="External"/><Relationship Id="rId2142" Type="http://schemas.openxmlformats.org/officeDocument/2006/relationships/hyperlink" Target="http://www.hlt.su/products/083-03-01-hlt.html" TargetMode="External"/><Relationship Id="rId2141" Type="http://schemas.openxmlformats.org/officeDocument/2006/relationships/hyperlink" Target="http://www.hlt.su/products/084-20-105.html" TargetMode="External"/><Relationship Id="rId2140" Type="http://schemas.openxmlformats.org/officeDocument/2006/relationships/hyperlink" Target="http://www.hlt.su/products/084-20-104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4-20-103.html" TargetMode="External"/><Relationship Id="rId2138" Type="http://schemas.openxmlformats.org/officeDocument/2006/relationships/hyperlink" Target="http://www.hlt.su/products/084-20-102.html" TargetMode="External"/><Relationship Id="rId2137" Type="http://schemas.openxmlformats.org/officeDocument/2006/relationships/hyperlink" Target="http://www.hlt.su/products/084-20-101.html" TargetMode="External"/><Relationship Id="rId2136" Type="http://schemas.openxmlformats.org/officeDocument/2006/relationships/hyperlink" Target="http://www.hlt.su/products/084-20-100.html" TargetMode="External"/><Relationship Id="rId2135" Type="http://schemas.openxmlformats.org/officeDocument/2006/relationships/hyperlink" Target="http://www.hlt.su/products/084-20-010.html" TargetMode="External"/><Relationship Id="rId2134" Type="http://schemas.openxmlformats.org/officeDocument/2006/relationships/hyperlink" Target="http://www.hlt.su/products/084-20-009.html" TargetMode="External"/><Relationship Id="rId2133" Type="http://schemas.openxmlformats.org/officeDocument/2006/relationships/hyperlink" Target="http://www.hlt.su/products/084-20-008.html" TargetMode="External"/><Relationship Id="rId2132" Type="http://schemas.openxmlformats.org/officeDocument/2006/relationships/hyperlink" Target="http://www.hlt.su/products/084-20-007.html" TargetMode="External"/><Relationship Id="rId2131" Type="http://schemas.openxmlformats.org/officeDocument/2006/relationships/hyperlink" Target="http://www.hlt.su/products/084-20-006.html" TargetMode="External"/><Relationship Id="rId2130" Type="http://schemas.openxmlformats.org/officeDocument/2006/relationships/hyperlink" Target="http://www.hlt.su/products/084-20-005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4-20-004.html" TargetMode="External"/><Relationship Id="rId2128" Type="http://schemas.openxmlformats.org/officeDocument/2006/relationships/hyperlink" Target="http://www.hlt.su/products/084-20-003.html" TargetMode="External"/><Relationship Id="rId2127" Type="http://schemas.openxmlformats.org/officeDocument/2006/relationships/hyperlink" Target="http://www.hlt.su/products/084-20-002.html" TargetMode="External"/><Relationship Id="rId2126" Type="http://schemas.openxmlformats.org/officeDocument/2006/relationships/hyperlink" Target="http://www.hlt.su/products/084-20-001.html" TargetMode="External"/><Relationship Id="rId2125" Type="http://schemas.openxmlformats.org/officeDocument/2006/relationships/hyperlink" Target="http://www.hlt.su/products/084-10-27-hlt.html" TargetMode="External"/><Relationship Id="rId2124" Type="http://schemas.openxmlformats.org/officeDocument/2006/relationships/hyperlink" Target="http://www.hlt.su/products/084-10-26-hlt.html" TargetMode="External"/><Relationship Id="rId2123" Type="http://schemas.openxmlformats.org/officeDocument/2006/relationships/hyperlink" Target="http://www.hlt.su/products/084-10-25-hlt.html" TargetMode="External"/><Relationship Id="rId2122" Type="http://schemas.openxmlformats.org/officeDocument/2006/relationships/hyperlink" Target="http://www.hlt.su/products/084-10-24-hlt.html" TargetMode="External"/><Relationship Id="rId2121" Type="http://schemas.openxmlformats.org/officeDocument/2006/relationships/hyperlink" Target="http://www.hlt.su/products/084-10-23-hlt.html" TargetMode="External"/><Relationship Id="rId2120" Type="http://schemas.openxmlformats.org/officeDocument/2006/relationships/hyperlink" Target="http://www.hlt.su/products/084-10-22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4-10-21-hlt.html" TargetMode="External"/><Relationship Id="rId2118" Type="http://schemas.openxmlformats.org/officeDocument/2006/relationships/hyperlink" Target="http://www.hlt.su/products/084-10-20-hlt.html" TargetMode="External"/><Relationship Id="rId2117" Type="http://schemas.openxmlformats.org/officeDocument/2006/relationships/hyperlink" Target="http://www.hlt.su/products/084-14-12-hlt.html" TargetMode="External"/><Relationship Id="rId2116" Type="http://schemas.openxmlformats.org/officeDocument/2006/relationships/hyperlink" Target="http://www.hlt.su/products/084-14-11-hlt.html" TargetMode="External"/><Relationship Id="rId2115" Type="http://schemas.openxmlformats.org/officeDocument/2006/relationships/hyperlink" Target="http://www.hlt.su/products/084-14-10-hlt.html" TargetMode="External"/><Relationship Id="rId2114" Type="http://schemas.openxmlformats.org/officeDocument/2006/relationships/hyperlink" Target="http://www.hlt.su/products/084-14-03-hlt.html" TargetMode="External"/><Relationship Id="rId2113" Type="http://schemas.openxmlformats.org/officeDocument/2006/relationships/hyperlink" Target="http://www.hlt.su/products/084-14-02-hlt.html" TargetMode="External"/><Relationship Id="rId2112" Type="http://schemas.openxmlformats.org/officeDocument/2006/relationships/hyperlink" Target="http://www.hlt.su/products/084-14-01-hlt.html" TargetMode="External"/><Relationship Id="rId2111" Type="http://schemas.openxmlformats.org/officeDocument/2006/relationships/hyperlink" Target="http://www.hlt.su/products/084-13-042-hlt.html" TargetMode="External"/><Relationship Id="rId2110" Type="http://schemas.openxmlformats.org/officeDocument/2006/relationships/hyperlink" Target="http://www.hlt.su/products/084-13-041-hlt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13-040-hlt.html" TargetMode="External"/><Relationship Id="rId2108" Type="http://schemas.openxmlformats.org/officeDocument/2006/relationships/hyperlink" Target="http://www.hlt.su/products/084-13-054-hlt.html" TargetMode="External"/><Relationship Id="rId2107" Type="http://schemas.openxmlformats.org/officeDocument/2006/relationships/hyperlink" Target="http://www.hlt.su/products/084-13-053-hlt.html" TargetMode="External"/><Relationship Id="rId2106" Type="http://schemas.openxmlformats.org/officeDocument/2006/relationships/hyperlink" Target="http://www.hlt.su/products/084-13-052-hlt.html" TargetMode="External"/><Relationship Id="rId2105" Type="http://schemas.openxmlformats.org/officeDocument/2006/relationships/hyperlink" Target="http://www.hlt.su/products/084-13-051-hlt.html" TargetMode="External"/><Relationship Id="rId2104" Type="http://schemas.openxmlformats.org/officeDocument/2006/relationships/hyperlink" Target="http://www.hlt.su/products/084-13-050-hlt.html" TargetMode="External"/><Relationship Id="rId2103" Type="http://schemas.openxmlformats.org/officeDocument/2006/relationships/hyperlink" Target="http://www.hlt.su/products/084-13-045-hlt.html" TargetMode="External"/><Relationship Id="rId2102" Type="http://schemas.openxmlformats.org/officeDocument/2006/relationships/hyperlink" Target="http://www.hlt.su/products/084-13-044-hlt.html" TargetMode="External"/><Relationship Id="rId2101" Type="http://schemas.openxmlformats.org/officeDocument/2006/relationships/hyperlink" Target="http://www.hlt.su/products/084-13-043-hlt.html" TargetMode="External"/><Relationship Id="rId2100" Type="http://schemas.openxmlformats.org/officeDocument/2006/relationships/hyperlink" Target="http://www.hlt.su/products/084-13-25-hlt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13-24-hlt.html" TargetMode="External"/><Relationship Id="rId2098" Type="http://schemas.openxmlformats.org/officeDocument/2006/relationships/hyperlink" Target="http://www.hlt.su/products/084-13-23-hlt.html" TargetMode="External"/><Relationship Id="rId2097" Type="http://schemas.openxmlformats.org/officeDocument/2006/relationships/hyperlink" Target="http://www.hlt.su/products/084-13-22-hlt.html" TargetMode="External"/><Relationship Id="rId2096" Type="http://schemas.openxmlformats.org/officeDocument/2006/relationships/hyperlink" Target="http://www.hlt.su/products/084-13-21-hlt.html" TargetMode="External"/><Relationship Id="rId2095" Type="http://schemas.openxmlformats.org/officeDocument/2006/relationships/hyperlink" Target="http://www.hlt.su/products/084-13-20-hlt.html" TargetMode="External"/><Relationship Id="rId2094" Type="http://schemas.openxmlformats.org/officeDocument/2006/relationships/hyperlink" Target="http://www.hlt.su/products/084-12-012-hlt.html" TargetMode="External"/><Relationship Id="rId2093" Type="http://schemas.openxmlformats.org/officeDocument/2006/relationships/hyperlink" Target="http://www.hlt.su/products/084-12-011-hlt.html" TargetMode="External"/><Relationship Id="rId2092" Type="http://schemas.openxmlformats.org/officeDocument/2006/relationships/hyperlink" Target="http://www.hlt.su/products/084-12-010-hlt.html" TargetMode="External"/><Relationship Id="rId2091" Type="http://schemas.openxmlformats.org/officeDocument/2006/relationships/hyperlink" Target="http://www.hlt.su/products/084-12-03-hlt.html" TargetMode="External"/><Relationship Id="rId2090" Type="http://schemas.openxmlformats.org/officeDocument/2006/relationships/hyperlink" Target="http://www.hlt.su/products/084-12-02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2-01-hlt.html" TargetMode="External"/><Relationship Id="rId2088" Type="http://schemas.openxmlformats.org/officeDocument/2006/relationships/hyperlink" Target="http://www.hlt.su/products/084-13-201-hlt.html" TargetMode="External"/><Relationship Id="rId2087" Type="http://schemas.openxmlformats.org/officeDocument/2006/relationships/hyperlink" Target="http://www.hlt.su/products/084-13-200-hlt.html" TargetMode="External"/><Relationship Id="rId2086" Type="http://schemas.openxmlformats.org/officeDocument/2006/relationships/hyperlink" Target="http://www.hlt.su/products/084-13-03-hlt.html" TargetMode="External"/><Relationship Id="rId2085" Type="http://schemas.openxmlformats.org/officeDocument/2006/relationships/hyperlink" Target="http://www.hlt.su/products/084-13-02-hlt.html" TargetMode="External"/><Relationship Id="rId2084" Type="http://schemas.openxmlformats.org/officeDocument/2006/relationships/hyperlink" Target="http://www.hlt.su/products/084-13-01-hlt.html" TargetMode="External"/><Relationship Id="rId2083" Type="http://schemas.openxmlformats.org/officeDocument/2006/relationships/hyperlink" Target="http://www.hlt.su/products/084-13-065-hlt.html" TargetMode="External"/><Relationship Id="rId2082" Type="http://schemas.openxmlformats.org/officeDocument/2006/relationships/hyperlink" Target="http://www.hlt.su/products/084-13-064-hlt.html" TargetMode="External"/><Relationship Id="rId2081" Type="http://schemas.openxmlformats.org/officeDocument/2006/relationships/hyperlink" Target="http://www.hlt.su/products/084-13-063-hlt.html" TargetMode="External"/><Relationship Id="rId2080" Type="http://schemas.openxmlformats.org/officeDocument/2006/relationships/hyperlink" Target="http://www.hlt.su/products/084-13-062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61-hlt.html" TargetMode="External"/><Relationship Id="rId2078" Type="http://schemas.openxmlformats.org/officeDocument/2006/relationships/hyperlink" Target="http://www.hlt.su/products/084-13-060-hlt.html" TargetMode="External"/><Relationship Id="rId2077" Type="http://schemas.openxmlformats.org/officeDocument/2006/relationships/hyperlink" Target="http://www.hlt.su/products/084-03-52-hlt.html" TargetMode="External"/><Relationship Id="rId2076" Type="http://schemas.openxmlformats.org/officeDocument/2006/relationships/hyperlink" Target="http://www.hlt.su/products/084-03-51-hlt.html" TargetMode="External"/><Relationship Id="rId2075" Type="http://schemas.openxmlformats.org/officeDocument/2006/relationships/hyperlink" Target="http://www.hlt.su/products/084-03-50-hlt.html" TargetMode="External"/><Relationship Id="rId2074" Type="http://schemas.openxmlformats.org/officeDocument/2006/relationships/hyperlink" Target="http://www.hlt.su/products/084-03-17-hlt.html" TargetMode="External"/><Relationship Id="rId2073" Type="http://schemas.openxmlformats.org/officeDocument/2006/relationships/hyperlink" Target="http://www.hlt.su/products/084-03-16-hlt.html" TargetMode="External"/><Relationship Id="rId2072" Type="http://schemas.openxmlformats.org/officeDocument/2006/relationships/hyperlink" Target="http://www.hlt.su/products/084-03-15-hlt.html" TargetMode="External"/><Relationship Id="rId2071" Type="http://schemas.openxmlformats.org/officeDocument/2006/relationships/hyperlink" Target="http://www.hlt.su/products/084-03-14-hlt.html" TargetMode="External"/><Relationship Id="rId2070" Type="http://schemas.openxmlformats.org/officeDocument/2006/relationships/hyperlink" Target="http://www.hlt.su/products/084-03-13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03-12-hlt.html" TargetMode="External"/><Relationship Id="rId2068" Type="http://schemas.openxmlformats.org/officeDocument/2006/relationships/hyperlink" Target="http://www.hlt.su/products/084-03-11-hlt.html" TargetMode="External"/><Relationship Id="rId2067" Type="http://schemas.openxmlformats.org/officeDocument/2006/relationships/hyperlink" Target="http://www.hlt.su/products/084-03-10-hlt.html" TargetMode="External"/><Relationship Id="rId2066" Type="http://schemas.openxmlformats.org/officeDocument/2006/relationships/hyperlink" Target="http://www.hlt.su/products/084-13-035-hlt.html" TargetMode="External"/><Relationship Id="rId2065" Type="http://schemas.openxmlformats.org/officeDocument/2006/relationships/hyperlink" Target="http://www.hlt.su/products/084-13-034-hlt.html" TargetMode="External"/><Relationship Id="rId2064" Type="http://schemas.openxmlformats.org/officeDocument/2006/relationships/hyperlink" Target="http://www.hlt.su/products/084-13-033-hlt.html" TargetMode="External"/><Relationship Id="rId2063" Type="http://schemas.openxmlformats.org/officeDocument/2006/relationships/hyperlink" Target="http://www.hlt.su/products/084-13-032-hlt.html" TargetMode="External"/><Relationship Id="rId2062" Type="http://schemas.openxmlformats.org/officeDocument/2006/relationships/hyperlink" Target="http://www.hlt.su/products/084-13-031-hlt.html" TargetMode="External"/><Relationship Id="rId2061" Type="http://schemas.openxmlformats.org/officeDocument/2006/relationships/hyperlink" Target="http://www.hlt.su/products/084-13-030-hlt.html" TargetMode="External"/><Relationship Id="rId2060" Type="http://schemas.openxmlformats.org/officeDocument/2006/relationships/hyperlink" Target="http://www.hlt.su/products/084-04-617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04-616-hlt.html" TargetMode="External"/><Relationship Id="rId2058" Type="http://schemas.openxmlformats.org/officeDocument/2006/relationships/hyperlink" Target="http://www.hlt.su/products/084-04-615-hlt.html" TargetMode="External"/><Relationship Id="rId2057" Type="http://schemas.openxmlformats.org/officeDocument/2006/relationships/hyperlink" Target="http://www.hlt.su/products/084-04-614-hlt.html" TargetMode="External"/><Relationship Id="rId2056" Type="http://schemas.openxmlformats.org/officeDocument/2006/relationships/hyperlink" Target="http://www.hlt.su/products/084-04-613-hlt.html" TargetMode="External"/><Relationship Id="rId2055" Type="http://schemas.openxmlformats.org/officeDocument/2006/relationships/hyperlink" Target="http://www.hlt.su/products/084-04-612-hlt.html" TargetMode="External"/><Relationship Id="rId2054" Type="http://schemas.openxmlformats.org/officeDocument/2006/relationships/hyperlink" Target="http://www.hlt.su/products/084-04-611-hlt.html" TargetMode="External"/><Relationship Id="rId2053" Type="http://schemas.openxmlformats.org/officeDocument/2006/relationships/hyperlink" Target="http://www.hlt.su/products/084-04-610-hlt.html" TargetMode="External"/><Relationship Id="rId2052" Type="http://schemas.openxmlformats.org/officeDocument/2006/relationships/hyperlink" Target="http://www.hlt.su/products/084-04-609-hlt.html" TargetMode="External"/><Relationship Id="rId2051" Type="http://schemas.openxmlformats.org/officeDocument/2006/relationships/hyperlink" Target="http://www.hlt.su/products/084-04-523-hlt.html" TargetMode="External"/><Relationship Id="rId2050" Type="http://schemas.openxmlformats.org/officeDocument/2006/relationships/hyperlink" Target="http://www.hlt.su/products/084-04-52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04-521-hlt.html" TargetMode="External"/><Relationship Id="rId2048" Type="http://schemas.openxmlformats.org/officeDocument/2006/relationships/hyperlink" Target="http://www.hlt.su/products/084-04-520-hlt.html" TargetMode="External"/><Relationship Id="rId2047" Type="http://schemas.openxmlformats.org/officeDocument/2006/relationships/hyperlink" Target="http://www.hlt.su/products/084-04-519-hlt.html" TargetMode="External"/><Relationship Id="rId2046" Type="http://schemas.openxmlformats.org/officeDocument/2006/relationships/hyperlink" Target="http://www.hlt.su/products/084-04-518-hlt.html" TargetMode="External"/><Relationship Id="rId2045" Type="http://schemas.openxmlformats.org/officeDocument/2006/relationships/hyperlink" Target="http://www.hlt.su/products/084-04-517-hlt.html" TargetMode="External"/><Relationship Id="rId2044" Type="http://schemas.openxmlformats.org/officeDocument/2006/relationships/hyperlink" Target="http://www.hlt.su/products/084-04-516-hlt.html" TargetMode="External"/><Relationship Id="rId2043" Type="http://schemas.openxmlformats.org/officeDocument/2006/relationships/hyperlink" Target="http://www.hlt.su/products/084-04-515-hlt.html" TargetMode="External"/><Relationship Id="rId2042" Type="http://schemas.openxmlformats.org/officeDocument/2006/relationships/hyperlink" Target="http://www.hlt.su/products/084-04-514-hlt.html" TargetMode="External"/><Relationship Id="rId2041" Type="http://schemas.openxmlformats.org/officeDocument/2006/relationships/hyperlink" Target="http://www.hlt.su/products/084-04-513-hlt.html" TargetMode="External"/><Relationship Id="rId2040" Type="http://schemas.openxmlformats.org/officeDocument/2006/relationships/hyperlink" Target="http://www.hlt.su/products/084-04-512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4-608-hlt.html" TargetMode="External"/><Relationship Id="rId2038" Type="http://schemas.openxmlformats.org/officeDocument/2006/relationships/hyperlink" Target="http://www.hlt.su/products/084-04-607-hlt.html" TargetMode="External"/><Relationship Id="rId2037" Type="http://schemas.openxmlformats.org/officeDocument/2006/relationships/hyperlink" Target="http://www.hlt.su/products/084-04-606-hlt.html" TargetMode="External"/><Relationship Id="rId2036" Type="http://schemas.openxmlformats.org/officeDocument/2006/relationships/hyperlink" Target="http://www.hlt.su/products/084-04-605-hlt.html" TargetMode="External"/><Relationship Id="rId2035" Type="http://schemas.openxmlformats.org/officeDocument/2006/relationships/hyperlink" Target="http://www.hlt.su/products/084-04-604-hlt.html" TargetMode="External"/><Relationship Id="rId2034" Type="http://schemas.openxmlformats.org/officeDocument/2006/relationships/hyperlink" Target="http://www.hlt.su/products/084-04-603-hlt.html" TargetMode="External"/><Relationship Id="rId2033" Type="http://schemas.openxmlformats.org/officeDocument/2006/relationships/hyperlink" Target="http://www.hlt.su/products/084-04-602-hlt.html" TargetMode="External"/><Relationship Id="rId2032" Type="http://schemas.openxmlformats.org/officeDocument/2006/relationships/hyperlink" Target="http://www.hlt.su/products/084-04-601-hlt.html" TargetMode="External"/><Relationship Id="rId2031" Type="http://schemas.openxmlformats.org/officeDocument/2006/relationships/hyperlink" Target="http://www.hlt.su/products/084-04-600-hlt.html" TargetMode="External"/><Relationship Id="rId2030" Type="http://schemas.openxmlformats.org/officeDocument/2006/relationships/hyperlink" Target="http://www.hlt.su/products/084-04-511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510-hlt.html" TargetMode="External"/><Relationship Id="rId2028" Type="http://schemas.openxmlformats.org/officeDocument/2006/relationships/hyperlink" Target="http://www.hlt.su/products/084-04-509-hlt.html" TargetMode="External"/><Relationship Id="rId2027" Type="http://schemas.openxmlformats.org/officeDocument/2006/relationships/hyperlink" Target="http://www.hlt.su/products/084-04-508-hlt.html" TargetMode="External"/><Relationship Id="rId2026" Type="http://schemas.openxmlformats.org/officeDocument/2006/relationships/hyperlink" Target="http://www.hlt.su/products/084-04-507-hlt.html" TargetMode="External"/><Relationship Id="rId2025" Type="http://schemas.openxmlformats.org/officeDocument/2006/relationships/hyperlink" Target="http://www.hlt.su/products/084-04-506-hlt.html" TargetMode="External"/><Relationship Id="rId2024" Type="http://schemas.openxmlformats.org/officeDocument/2006/relationships/hyperlink" Target="http://www.hlt.su/products/084-04-505-hlt.html" TargetMode="External"/><Relationship Id="rId2023" Type="http://schemas.openxmlformats.org/officeDocument/2006/relationships/hyperlink" Target="http://www.hlt.su/products/084-04-504-hlt.html" TargetMode="External"/><Relationship Id="rId2022" Type="http://schemas.openxmlformats.org/officeDocument/2006/relationships/hyperlink" Target="http://www.hlt.su/products/084-04-503-hlt.html" TargetMode="External"/><Relationship Id="rId2021" Type="http://schemas.openxmlformats.org/officeDocument/2006/relationships/hyperlink" Target="http://www.hlt.su/products/084-04-502-hlt.html" TargetMode="External"/><Relationship Id="rId2020" Type="http://schemas.openxmlformats.org/officeDocument/2006/relationships/hyperlink" Target="http://www.hlt.su/products/084-04-501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00-hlt.html" TargetMode="External"/><Relationship Id="rId2018" Type="http://schemas.openxmlformats.org/officeDocument/2006/relationships/hyperlink" Target="http://www.hlt.su/products/084-04-217.html" TargetMode="External"/><Relationship Id="rId2017" Type="http://schemas.openxmlformats.org/officeDocument/2006/relationships/hyperlink" Target="http://www.hlt.su/products/084-04-216.html" TargetMode="External"/><Relationship Id="rId2016" Type="http://schemas.openxmlformats.org/officeDocument/2006/relationships/hyperlink" Target="http://www.hlt.su/products/084-04-215.html" TargetMode="External"/><Relationship Id="rId2015" Type="http://schemas.openxmlformats.org/officeDocument/2006/relationships/hyperlink" Target="http://www.hlt.su/products/084-04-213.html" TargetMode="External"/><Relationship Id="rId2014" Type="http://schemas.openxmlformats.org/officeDocument/2006/relationships/hyperlink" Target="http://www.hlt.su/products/084-04-212.html" TargetMode="External"/><Relationship Id="rId2013" Type="http://schemas.openxmlformats.org/officeDocument/2006/relationships/hyperlink" Target="http://www.hlt.su/products/084-04-211.html" TargetMode="External"/><Relationship Id="rId2012" Type="http://schemas.openxmlformats.org/officeDocument/2006/relationships/hyperlink" Target="http://www.hlt.su/products/084-04-210-hlt.html" TargetMode="External"/><Relationship Id="rId2011" Type="http://schemas.openxmlformats.org/officeDocument/2006/relationships/hyperlink" Target="http://www.hlt.su/products/084-04-21.html" TargetMode="External"/><Relationship Id="rId2010" Type="http://schemas.openxmlformats.org/officeDocument/2006/relationships/hyperlink" Target="http://www.hlt.su/products/084-04-20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19.html" TargetMode="External"/><Relationship Id="rId2008" Type="http://schemas.openxmlformats.org/officeDocument/2006/relationships/hyperlink" Target="http://www.hlt.su/products/084-04-18.html" TargetMode="External"/><Relationship Id="rId2007" Type="http://schemas.openxmlformats.org/officeDocument/2006/relationships/hyperlink" Target="http://www.hlt.su/products/084-04-17.html" TargetMode="External"/><Relationship Id="rId2006" Type="http://schemas.openxmlformats.org/officeDocument/2006/relationships/hyperlink" Target="http://www.hlt.su/products/084-04-16.html" TargetMode="External"/><Relationship Id="rId2005" Type="http://schemas.openxmlformats.org/officeDocument/2006/relationships/hyperlink" Target="http://www.hlt.su/products/084-04-15.html" TargetMode="External"/><Relationship Id="rId2004" Type="http://schemas.openxmlformats.org/officeDocument/2006/relationships/hyperlink" Target="http://www.hlt.su/products/084-04-14.html" TargetMode="External"/><Relationship Id="rId2003" Type="http://schemas.openxmlformats.org/officeDocument/2006/relationships/hyperlink" Target="http://www.hlt.su/products/084-04-13-hlt.html" TargetMode="External"/><Relationship Id="rId2002" Type="http://schemas.openxmlformats.org/officeDocument/2006/relationships/hyperlink" Target="http://www.hlt.su/products/084-04-123.html" TargetMode="External"/><Relationship Id="rId2001" Type="http://schemas.openxmlformats.org/officeDocument/2006/relationships/hyperlink" Target="http://www.hlt.su/products/084-04-122.html" TargetMode="External"/><Relationship Id="rId2000" Type="http://schemas.openxmlformats.org/officeDocument/2006/relationships/hyperlink" Target="http://www.hlt.su/products/084-04-121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20.html" TargetMode="External"/><Relationship Id="rId1998" Type="http://schemas.openxmlformats.org/officeDocument/2006/relationships/hyperlink" Target="http://www.hlt.su/products/084-04-118.html" TargetMode="External"/><Relationship Id="rId1997" Type="http://schemas.openxmlformats.org/officeDocument/2006/relationships/hyperlink" Target="http://www.hlt.su/products/084-04-117.html" TargetMode="External"/><Relationship Id="rId1996" Type="http://schemas.openxmlformats.org/officeDocument/2006/relationships/hyperlink" Target="http://www.hlt.su/products/084-04-116.html" TargetMode="External"/><Relationship Id="rId1995" Type="http://schemas.openxmlformats.org/officeDocument/2006/relationships/hyperlink" Target="http://www.hlt.su/products/084-04-115.html" TargetMode="External"/><Relationship Id="rId1994" Type="http://schemas.openxmlformats.org/officeDocument/2006/relationships/hyperlink" Target="http://www.hlt.su/products/084-04-114.html" TargetMode="External"/><Relationship Id="rId1993" Type="http://schemas.openxmlformats.org/officeDocument/2006/relationships/hyperlink" Target="http://www.hlt.su/products/084-04-113-hlt.html" TargetMode="External"/><Relationship Id="rId1992" Type="http://schemas.openxmlformats.org/officeDocument/2006/relationships/hyperlink" Target="http://www.hlt.su/products/084-04-147.html" TargetMode="External"/><Relationship Id="rId1991" Type="http://schemas.openxmlformats.org/officeDocument/2006/relationships/hyperlink" Target="http://www.hlt.su/products/084-04-12.html" TargetMode="External"/><Relationship Id="rId1990" Type="http://schemas.openxmlformats.org/officeDocument/2006/relationships/hyperlink" Target="http://www.hlt.su/products/084-04-11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10.html" TargetMode="External"/><Relationship Id="rId1988" Type="http://schemas.openxmlformats.org/officeDocument/2006/relationships/hyperlink" Target="http://www.hlt.su/products/084-04-09.html" TargetMode="External"/><Relationship Id="rId1987" Type="http://schemas.openxmlformats.org/officeDocument/2006/relationships/hyperlink" Target="http://www.hlt.su/products/084-04-08.html" TargetMode="External"/><Relationship Id="rId1986" Type="http://schemas.openxmlformats.org/officeDocument/2006/relationships/hyperlink" Target="http://www.hlt.su/products/084-04-07.html" TargetMode="External"/><Relationship Id="rId1985" Type="http://schemas.openxmlformats.org/officeDocument/2006/relationships/hyperlink" Target="http://www.hlt.su/products/084-04-06.html" TargetMode="External"/><Relationship Id="rId1984" Type="http://schemas.openxmlformats.org/officeDocument/2006/relationships/hyperlink" Target="http://www.hlt.su/products/084-04-05.html" TargetMode="External"/><Relationship Id="rId1983" Type="http://schemas.openxmlformats.org/officeDocument/2006/relationships/hyperlink" Target="http://www.hlt.su/products/084-04-04.html" TargetMode="External"/><Relationship Id="rId1982" Type="http://schemas.openxmlformats.org/officeDocument/2006/relationships/hyperlink" Target="http://www.hlt.su/products/084-04-03.html" TargetMode="External"/><Relationship Id="rId1981" Type="http://schemas.openxmlformats.org/officeDocument/2006/relationships/hyperlink" Target="http://www.hlt.su/products/084-04-02.html" TargetMode="External"/><Relationship Id="rId1980" Type="http://schemas.openxmlformats.org/officeDocument/2006/relationships/hyperlink" Target="http://www.hlt.su/products/084-04-01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10-12-hlt.html" TargetMode="External"/><Relationship Id="rId1978" Type="http://schemas.openxmlformats.org/officeDocument/2006/relationships/hyperlink" Target="http://www.hlt.su/products/084-10-11-hlt.html" TargetMode="External"/><Relationship Id="rId1977" Type="http://schemas.openxmlformats.org/officeDocument/2006/relationships/hyperlink" Target="http://www.hlt.su/products/084-10-10-hlt.html" TargetMode="External"/><Relationship Id="rId1976" Type="http://schemas.openxmlformats.org/officeDocument/2006/relationships/hyperlink" Target="http://www.hlt.su/products/084-10-09-hlt.html" TargetMode="External"/><Relationship Id="rId1975" Type="http://schemas.openxmlformats.org/officeDocument/2006/relationships/hyperlink" Target="http://www.hlt.su/products/084-10-08-hlt.html" TargetMode="External"/><Relationship Id="rId1974" Type="http://schemas.openxmlformats.org/officeDocument/2006/relationships/hyperlink" Target="http://www.hlt.su/products/084-10-07-hlt.html" TargetMode="External"/><Relationship Id="rId1973" Type="http://schemas.openxmlformats.org/officeDocument/2006/relationships/hyperlink" Target="http://www.hlt.su/products/084-10-06-hlt.html" TargetMode="External"/><Relationship Id="rId1972" Type="http://schemas.openxmlformats.org/officeDocument/2006/relationships/hyperlink" Target="http://www.hlt.su/products/084-10-05-hlt.html" TargetMode="External"/><Relationship Id="rId1971" Type="http://schemas.openxmlformats.org/officeDocument/2006/relationships/hyperlink" Target="http://www.hlt.su/products/084-10-04-hlt.html" TargetMode="External"/><Relationship Id="rId1970" Type="http://schemas.openxmlformats.org/officeDocument/2006/relationships/hyperlink" Target="http://www.hlt.su/products/084-10-03-hlt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10-02-hlt.html" TargetMode="External"/><Relationship Id="rId1968" Type="http://schemas.openxmlformats.org/officeDocument/2006/relationships/hyperlink" Target="http://www.hlt.su/products/084-10-01-hlt.html" TargetMode="External"/><Relationship Id="rId1967" Type="http://schemas.openxmlformats.org/officeDocument/2006/relationships/hyperlink" Target="http://www.hlt.su/products/084-19-005-hlt.html" TargetMode="External"/><Relationship Id="rId1966" Type="http://schemas.openxmlformats.org/officeDocument/2006/relationships/hyperlink" Target="http://www.hlt.su/products/084-19-004-hlt.html" TargetMode="External"/><Relationship Id="rId1965" Type="http://schemas.openxmlformats.org/officeDocument/2006/relationships/hyperlink" Target="http://www.hlt.su/products/084-19-003-hlt.html" TargetMode="External"/><Relationship Id="rId1964" Type="http://schemas.openxmlformats.org/officeDocument/2006/relationships/hyperlink" Target="http://www.hlt.su/products/084-19-002-hlt.html" TargetMode="External"/><Relationship Id="rId1963" Type="http://schemas.openxmlformats.org/officeDocument/2006/relationships/hyperlink" Target="http://www.hlt.su/products/084-19-001-hlt.html" TargetMode="External"/><Relationship Id="rId1962" Type="http://schemas.openxmlformats.org/officeDocument/2006/relationships/hyperlink" Target="http://www.hlt.su/products/084-04-431.html" TargetMode="External"/><Relationship Id="rId1961" Type="http://schemas.openxmlformats.org/officeDocument/2006/relationships/hyperlink" Target="http://www.hlt.su/products/084-04-430.html" TargetMode="External"/><Relationship Id="rId1960" Type="http://schemas.openxmlformats.org/officeDocument/2006/relationships/hyperlink" Target="http://www.hlt.su/products/084-04-429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04-428.html" TargetMode="External"/><Relationship Id="rId1958" Type="http://schemas.openxmlformats.org/officeDocument/2006/relationships/hyperlink" Target="http://www.hlt.su/products/084-04-427.html" TargetMode="External"/><Relationship Id="rId1957" Type="http://schemas.openxmlformats.org/officeDocument/2006/relationships/hyperlink" Target="http://www.hlt.su/products/084-04-426.html" TargetMode="External"/><Relationship Id="rId1956" Type="http://schemas.openxmlformats.org/officeDocument/2006/relationships/hyperlink" Target="http://www.hlt.su/products/084-04-425.html" TargetMode="External"/><Relationship Id="rId1955" Type="http://schemas.openxmlformats.org/officeDocument/2006/relationships/hyperlink" Target="http://www.hlt.su/products/084-04-423.html" TargetMode="External"/><Relationship Id="rId1954" Type="http://schemas.openxmlformats.org/officeDocument/2006/relationships/hyperlink" Target="http://www.hlt.su/products/084-04-421.html" TargetMode="External"/><Relationship Id="rId1953" Type="http://schemas.openxmlformats.org/officeDocument/2006/relationships/hyperlink" Target="http://www.hlt.su/products/084-04-420-hlt.html" TargetMode="External"/><Relationship Id="rId1952" Type="http://schemas.openxmlformats.org/officeDocument/2006/relationships/hyperlink" Target="http://www.hlt.su/products/084-04-66.html" TargetMode="External"/><Relationship Id="rId1951" Type="http://schemas.openxmlformats.org/officeDocument/2006/relationships/hyperlink" Target="http://www.hlt.su/products/084-04-67.html" TargetMode="External"/><Relationship Id="rId1950" Type="http://schemas.openxmlformats.org/officeDocument/2006/relationships/hyperlink" Target="http://www.hlt.su/products/084-04-65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04-64.html" TargetMode="External"/><Relationship Id="rId1948" Type="http://schemas.openxmlformats.org/officeDocument/2006/relationships/hyperlink" Target="http://www.hlt.su/products/084-04-63.html" TargetMode="External"/><Relationship Id="rId1947" Type="http://schemas.openxmlformats.org/officeDocument/2006/relationships/hyperlink" Target="http://www.hlt.su/products/084-04-62.html" TargetMode="External"/><Relationship Id="rId1946" Type="http://schemas.openxmlformats.org/officeDocument/2006/relationships/hyperlink" Target="http://www.hlt.su/products/084-04-61.html" TargetMode="External"/><Relationship Id="rId1945" Type="http://schemas.openxmlformats.org/officeDocument/2006/relationships/hyperlink" Target="http://www.hlt.su/products/084-04-60.html" TargetMode="External"/><Relationship Id="rId1944" Type="http://schemas.openxmlformats.org/officeDocument/2006/relationships/hyperlink" Target="http://www.hlt.su/products/084-04-59.html" TargetMode="External"/><Relationship Id="rId1943" Type="http://schemas.openxmlformats.org/officeDocument/2006/relationships/hyperlink" Target="http://www.hlt.su/products/084-04-58.html" TargetMode="External"/><Relationship Id="rId1942" Type="http://schemas.openxmlformats.org/officeDocument/2006/relationships/hyperlink" Target="http://www.hlt.su/products/084-04-401.html" TargetMode="External"/><Relationship Id="rId1941" Type="http://schemas.openxmlformats.org/officeDocument/2006/relationships/hyperlink" Target="http://www.hlt.su/products/084-04-56.html" TargetMode="External"/><Relationship Id="rId1940" Type="http://schemas.openxmlformats.org/officeDocument/2006/relationships/hyperlink" Target="http://www.hlt.su/products/084-04-55-hlt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04-336.html" TargetMode="External"/><Relationship Id="rId1938" Type="http://schemas.openxmlformats.org/officeDocument/2006/relationships/hyperlink" Target="http://www.hlt.su/products/084-04-335.html" TargetMode="External"/><Relationship Id="rId1937" Type="http://schemas.openxmlformats.org/officeDocument/2006/relationships/hyperlink" Target="http://www.hlt.su/products/084-04-339.html" TargetMode="External"/><Relationship Id="rId1936" Type="http://schemas.openxmlformats.org/officeDocument/2006/relationships/hyperlink" Target="http://www.hlt.su/products/084-04-334.html" TargetMode="External"/><Relationship Id="rId1935" Type="http://schemas.openxmlformats.org/officeDocument/2006/relationships/hyperlink" Target="http://www.hlt.su/products/084-04-333.html" TargetMode="External"/><Relationship Id="rId1934" Type="http://schemas.openxmlformats.org/officeDocument/2006/relationships/hyperlink" Target="http://www.hlt.su/products/084-04-330.html" TargetMode="External"/><Relationship Id="rId1933" Type="http://schemas.openxmlformats.org/officeDocument/2006/relationships/hyperlink" Target="http://www.hlt.su/products/084-04-327.html" TargetMode="External"/><Relationship Id="rId1932" Type="http://schemas.openxmlformats.org/officeDocument/2006/relationships/hyperlink" Target="http://www.hlt.su/products/084-04-324.html" TargetMode="External"/><Relationship Id="rId1931" Type="http://schemas.openxmlformats.org/officeDocument/2006/relationships/hyperlink" Target="http://www.hlt.su/products/084-04-323.html" TargetMode="External"/><Relationship Id="rId1930" Type="http://schemas.openxmlformats.org/officeDocument/2006/relationships/hyperlink" Target="http://www.hlt.su/products/084-04-322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321-hlt.html" TargetMode="External"/><Relationship Id="rId1928" Type="http://schemas.openxmlformats.org/officeDocument/2006/relationships/hyperlink" Target="http://www.hlt.su/products/084-04-363-hlt.html" TargetMode="External"/><Relationship Id="rId1927" Type="http://schemas.openxmlformats.org/officeDocument/2006/relationships/hyperlink" Target="http://www.hlt.su/products/084-04-362-hlt.html" TargetMode="External"/><Relationship Id="rId1926" Type="http://schemas.openxmlformats.org/officeDocument/2006/relationships/hyperlink" Target="http://www.hlt.su/products/084-04-361-hlt.html" TargetMode="External"/><Relationship Id="rId1925" Type="http://schemas.openxmlformats.org/officeDocument/2006/relationships/hyperlink" Target="http://www.hlt.su/products/084-04-360-hlt.html" TargetMode="External"/><Relationship Id="rId1924" Type="http://schemas.openxmlformats.org/officeDocument/2006/relationships/hyperlink" Target="http://www.hlt.su/products/084-04-52-hlt.html" TargetMode="External"/><Relationship Id="rId1923" Type="http://schemas.openxmlformats.org/officeDocument/2006/relationships/hyperlink" Target="http://www.hlt.su/products/084-04-32-hlt.html" TargetMode="External"/><Relationship Id="rId1922" Type="http://schemas.openxmlformats.org/officeDocument/2006/relationships/hyperlink" Target="http://www.hlt.su/products/084-04-31-hlt.html" TargetMode="External"/><Relationship Id="rId1921" Type="http://schemas.openxmlformats.org/officeDocument/2006/relationships/hyperlink" Target="http://www.hlt.su/products/084-04-320-hlt.html" TargetMode="External"/><Relationship Id="rId1920" Type="http://schemas.openxmlformats.org/officeDocument/2006/relationships/hyperlink" Target="http://www.hlt.su/products/084-04-30-hlt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319-hlt.html" TargetMode="External"/><Relationship Id="rId1918" Type="http://schemas.openxmlformats.org/officeDocument/2006/relationships/hyperlink" Target="http://www.hlt.su/products/084-04-29-hlt.html" TargetMode="External"/><Relationship Id="rId1917" Type="http://schemas.openxmlformats.org/officeDocument/2006/relationships/hyperlink" Target="http://www.hlt.su/products/084-04-28-hlt.html" TargetMode="External"/><Relationship Id="rId1916" Type="http://schemas.openxmlformats.org/officeDocument/2006/relationships/hyperlink" Target="http://www.hlt.su/products/084-04-27-hlt.html" TargetMode="External"/><Relationship Id="rId1915" Type="http://schemas.openxmlformats.org/officeDocument/2006/relationships/hyperlink" Target="http://www.hlt.su/products/084-04-39-hlt.html" TargetMode="External"/><Relationship Id="rId1914" Type="http://schemas.openxmlformats.org/officeDocument/2006/relationships/hyperlink" Target="http://www.hlt.su/products/084-04-38-hlt.html" TargetMode="External"/><Relationship Id="rId1913" Type="http://schemas.openxmlformats.org/officeDocument/2006/relationships/hyperlink" Target="http://www.hlt.su/products/084-04-26-hlt.html" TargetMode="External"/><Relationship Id="rId1912" Type="http://schemas.openxmlformats.org/officeDocument/2006/relationships/hyperlink" Target="http://www.hlt.su/products/084-04-37-hlt.html" TargetMode="External"/><Relationship Id="rId1911" Type="http://schemas.openxmlformats.org/officeDocument/2006/relationships/hyperlink" Target="http://www.hlt.su/products/084-04-36-hlt.html" TargetMode="External"/><Relationship Id="rId1910" Type="http://schemas.openxmlformats.org/officeDocument/2006/relationships/hyperlink" Target="http://www.hlt.su/products/084-04-25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5.html" TargetMode="External"/><Relationship Id="rId1908" Type="http://schemas.openxmlformats.org/officeDocument/2006/relationships/hyperlink" Target="http://www.hlt.su/products/084-04-34.html" TargetMode="External"/><Relationship Id="rId1907" Type="http://schemas.openxmlformats.org/officeDocument/2006/relationships/hyperlink" Target="http://www.hlt.su/products/084-04-24-hlt.html" TargetMode="External"/><Relationship Id="rId1906" Type="http://schemas.openxmlformats.org/officeDocument/2006/relationships/hyperlink" Target="http://www.hlt.su/products/084-04-23-hlt.html" TargetMode="External"/><Relationship Id="rId1905" Type="http://schemas.openxmlformats.org/officeDocument/2006/relationships/hyperlink" Target="http://www.hlt.su/products/084-04-22-hlt.html" TargetMode="External"/><Relationship Id="rId1904" Type="http://schemas.openxmlformats.org/officeDocument/2006/relationships/hyperlink" Target="http://www.hlt.su/products/084-04-33-hlt.html" TargetMode="External"/><Relationship Id="rId1903" Type="http://schemas.openxmlformats.org/officeDocument/2006/relationships/hyperlink" Target="http://www.hlt.su/products/084-04-53-hlt.html" TargetMode="External"/><Relationship Id="rId1902" Type="http://schemas.openxmlformats.org/officeDocument/2006/relationships/hyperlink" Target="http://www.hlt.su/products/084-04-99-hlt.html" TargetMode="External"/><Relationship Id="rId1901" Type="http://schemas.openxmlformats.org/officeDocument/2006/relationships/hyperlink" Target="http://www.hlt.su/products/084-04-364-hlt.html" TargetMode="External"/><Relationship Id="rId1900" Type="http://schemas.openxmlformats.org/officeDocument/2006/relationships/hyperlink" Target="http://www.hlt.su/products/084-11-003-hlt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11-002-hlt.html" TargetMode="External"/><Relationship Id="rId1898" Type="http://schemas.openxmlformats.org/officeDocument/2006/relationships/hyperlink" Target="http://www.hlt.su/products/084-11-001-hlt.html" TargetMode="External"/><Relationship Id="rId1897" Type="http://schemas.openxmlformats.org/officeDocument/2006/relationships/hyperlink" Target="http://www.hlt.su/products/084-09-010-hlt.html" TargetMode="External"/><Relationship Id="rId1896" Type="http://schemas.openxmlformats.org/officeDocument/2006/relationships/hyperlink" Target="http://www.hlt.su/products/084-09-009-hlt.html" TargetMode="External"/><Relationship Id="rId1895" Type="http://schemas.openxmlformats.org/officeDocument/2006/relationships/hyperlink" Target="http://www.hlt.su/products/084-09-008-hlt.html" TargetMode="External"/><Relationship Id="rId1894" Type="http://schemas.openxmlformats.org/officeDocument/2006/relationships/hyperlink" Target="http://www.hlt.su/products/084-09-023-hlt.html" TargetMode="External"/><Relationship Id="rId1893" Type="http://schemas.openxmlformats.org/officeDocument/2006/relationships/hyperlink" Target="http://www.hlt.su/products/084-09-022-hlt.html" TargetMode="External"/><Relationship Id="rId1892" Type="http://schemas.openxmlformats.org/officeDocument/2006/relationships/hyperlink" Target="http://www.hlt.su/products/084-09-021-hlt.html" TargetMode="External"/><Relationship Id="rId1891" Type="http://schemas.openxmlformats.org/officeDocument/2006/relationships/hyperlink" Target="http://www.hlt.su/products/084-09-020-hlt.html" TargetMode="External"/><Relationship Id="rId1890" Type="http://schemas.openxmlformats.org/officeDocument/2006/relationships/hyperlink" Target="http://www.hlt.su/products/084-09-019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9-05-hlt.html" TargetMode="External"/><Relationship Id="rId1888" Type="http://schemas.openxmlformats.org/officeDocument/2006/relationships/hyperlink" Target="http://www.hlt.su/products/084-09-04-hlt.html" TargetMode="External"/><Relationship Id="rId1887" Type="http://schemas.openxmlformats.org/officeDocument/2006/relationships/hyperlink" Target="http://www.hlt.su/products/084-09-03-hlt.html" TargetMode="External"/><Relationship Id="rId1886" Type="http://schemas.openxmlformats.org/officeDocument/2006/relationships/hyperlink" Target="http://www.hlt.su/products/084-09-02-hlt.html" TargetMode="External"/><Relationship Id="rId1885" Type="http://schemas.openxmlformats.org/officeDocument/2006/relationships/hyperlink" Target="http://www.hlt.su/products/084-09-01-hlt.html" TargetMode="External"/><Relationship Id="rId1884" Type="http://schemas.openxmlformats.org/officeDocument/2006/relationships/hyperlink" Target="http://www.hlt.su/products/084-18-012.html" TargetMode="External"/><Relationship Id="rId1883" Type="http://schemas.openxmlformats.org/officeDocument/2006/relationships/hyperlink" Target="http://www.hlt.su/products/084-18-011.html" TargetMode="External"/><Relationship Id="rId1882" Type="http://schemas.openxmlformats.org/officeDocument/2006/relationships/hyperlink" Target="http://www.hlt.su/products/084-18-010.html" TargetMode="External"/><Relationship Id="rId1881" Type="http://schemas.openxmlformats.org/officeDocument/2006/relationships/hyperlink" Target="http://www.hlt.su/products/084-18-009.html" TargetMode="External"/><Relationship Id="rId1880" Type="http://schemas.openxmlformats.org/officeDocument/2006/relationships/hyperlink" Target="http://www.hlt.su/products/084-18-008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18-007.html" TargetMode="External"/><Relationship Id="rId1878" Type="http://schemas.openxmlformats.org/officeDocument/2006/relationships/hyperlink" Target="http://www.hlt.su/products/084-18-006.html" TargetMode="External"/><Relationship Id="rId1877" Type="http://schemas.openxmlformats.org/officeDocument/2006/relationships/hyperlink" Target="http://www.hlt.su/products/084-18-005.html" TargetMode="External"/><Relationship Id="rId1876" Type="http://schemas.openxmlformats.org/officeDocument/2006/relationships/hyperlink" Target="http://www.hlt.su/products/084-18-004.html" TargetMode="External"/><Relationship Id="rId1875" Type="http://schemas.openxmlformats.org/officeDocument/2006/relationships/hyperlink" Target="http://www.hlt.su/products/084-18-003.html" TargetMode="External"/><Relationship Id="rId1874" Type="http://schemas.openxmlformats.org/officeDocument/2006/relationships/hyperlink" Target="http://www.hlt.su/products/084-18-002.html" TargetMode="External"/><Relationship Id="rId1873" Type="http://schemas.openxmlformats.org/officeDocument/2006/relationships/hyperlink" Target="http://www.hlt.su/products/084-18-001.html" TargetMode="External"/><Relationship Id="rId1872" Type="http://schemas.openxmlformats.org/officeDocument/2006/relationships/hyperlink" Target="http://www.hlt.su/products/084-07-433-hlt.html" TargetMode="External"/><Relationship Id="rId1871" Type="http://schemas.openxmlformats.org/officeDocument/2006/relationships/hyperlink" Target="http://www.hlt.su/products/084-07-432-hlt.html" TargetMode="External"/><Relationship Id="rId1870" Type="http://schemas.openxmlformats.org/officeDocument/2006/relationships/hyperlink" Target="http://www.hlt.su/products/084-07-431-hlt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07-430-hlt.html" TargetMode="External"/><Relationship Id="rId1868" Type="http://schemas.openxmlformats.org/officeDocument/2006/relationships/hyperlink" Target="http://www.hlt.su/products/084-07-427-hlt.html" TargetMode="External"/><Relationship Id="rId1867" Type="http://schemas.openxmlformats.org/officeDocument/2006/relationships/hyperlink" Target="http://www.hlt.su/products/084-07-429-hlt.html" TargetMode="External"/><Relationship Id="rId1866" Type="http://schemas.openxmlformats.org/officeDocument/2006/relationships/hyperlink" Target="http://www.hlt.su/products/084-07-426-hlt.html" TargetMode="External"/><Relationship Id="rId1865" Type="http://schemas.openxmlformats.org/officeDocument/2006/relationships/hyperlink" Target="http://www.hlt.su/products/084-07-425-hlt.html" TargetMode="External"/><Relationship Id="rId1864" Type="http://schemas.openxmlformats.org/officeDocument/2006/relationships/hyperlink" Target="http://www.hlt.su/products/084-07-424-hlt.html" TargetMode="External"/><Relationship Id="rId1863" Type="http://schemas.openxmlformats.org/officeDocument/2006/relationships/hyperlink" Target="http://www.hlt.su/products/084-07-423-hlt.html" TargetMode="External"/><Relationship Id="rId1862" Type="http://schemas.openxmlformats.org/officeDocument/2006/relationships/hyperlink" Target="http://www.hlt.su/products/084-07-428-hlt.html" TargetMode="External"/><Relationship Id="rId1861" Type="http://schemas.openxmlformats.org/officeDocument/2006/relationships/hyperlink" Target="http://www.hlt.su/products/084-07-434-hlt.html" TargetMode="External"/><Relationship Id="rId1860" Type="http://schemas.openxmlformats.org/officeDocument/2006/relationships/hyperlink" Target="http://www.hlt.su/products/084-07-422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7-421-hlt.html" TargetMode="External"/><Relationship Id="rId1858" Type="http://schemas.openxmlformats.org/officeDocument/2006/relationships/hyperlink" Target="http://www.hlt.su/products/084-07-420-hlt.html" TargetMode="External"/><Relationship Id="rId1857" Type="http://schemas.openxmlformats.org/officeDocument/2006/relationships/hyperlink" Target="http://www.hlt.su/products/084-07-418-hlt.html" TargetMode="External"/><Relationship Id="rId1856" Type="http://schemas.openxmlformats.org/officeDocument/2006/relationships/hyperlink" Target="http://www.hlt.su/products/084-07-417-hlt.html" TargetMode="External"/><Relationship Id="rId1855" Type="http://schemas.openxmlformats.org/officeDocument/2006/relationships/hyperlink" Target="http://www.hlt.su/products/084-07-416-hlt.html" TargetMode="External"/><Relationship Id="rId1854" Type="http://schemas.openxmlformats.org/officeDocument/2006/relationships/hyperlink" Target="http://www.hlt.su/products/084-07-415-hlt.html" TargetMode="External"/><Relationship Id="rId1853" Type="http://schemas.openxmlformats.org/officeDocument/2006/relationships/hyperlink" Target="http://www.hlt.su/products/084-07-414-hlt.html" TargetMode="External"/><Relationship Id="rId1852" Type="http://schemas.openxmlformats.org/officeDocument/2006/relationships/hyperlink" Target="http://www.hlt.su/products/084-07-413-hlt.html" TargetMode="External"/><Relationship Id="rId1851" Type="http://schemas.openxmlformats.org/officeDocument/2006/relationships/hyperlink" Target="http://www.hlt.su/products/084-07-412-hlt.html" TargetMode="External"/><Relationship Id="rId1850" Type="http://schemas.openxmlformats.org/officeDocument/2006/relationships/hyperlink" Target="http://www.hlt.su/products/084-07-411-hlt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07-408-hlt.html" TargetMode="External"/><Relationship Id="rId1848" Type="http://schemas.openxmlformats.org/officeDocument/2006/relationships/hyperlink" Target="http://www.hlt.su/products/084-07-410-hlt.html" TargetMode="External"/><Relationship Id="rId1847" Type="http://schemas.openxmlformats.org/officeDocument/2006/relationships/hyperlink" Target="http://www.hlt.su/products/084-07-407-hlt.html" TargetMode="External"/><Relationship Id="rId1846" Type="http://schemas.openxmlformats.org/officeDocument/2006/relationships/hyperlink" Target="http://www.hlt.su/products/084-07-406-hlt.html" TargetMode="External"/><Relationship Id="rId1845" Type="http://schemas.openxmlformats.org/officeDocument/2006/relationships/hyperlink" Target="http://www.hlt.su/products/084-07-405-hlt.html" TargetMode="External"/><Relationship Id="rId1844" Type="http://schemas.openxmlformats.org/officeDocument/2006/relationships/hyperlink" Target="http://www.hlt.su/products/084-07-404-hlt.html" TargetMode="External"/><Relationship Id="rId1843" Type="http://schemas.openxmlformats.org/officeDocument/2006/relationships/hyperlink" Target="http://www.hlt.su/products/084-07-409-hlt.html" TargetMode="External"/><Relationship Id="rId1842" Type="http://schemas.openxmlformats.org/officeDocument/2006/relationships/hyperlink" Target="http://www.hlt.su/products/084-07-403-hlt.html" TargetMode="External"/><Relationship Id="rId1841" Type="http://schemas.openxmlformats.org/officeDocument/2006/relationships/hyperlink" Target="http://www.hlt.su/products/084-07-402-hlt.html" TargetMode="External"/><Relationship Id="rId1840" Type="http://schemas.openxmlformats.org/officeDocument/2006/relationships/hyperlink" Target="http://www.hlt.su/products/084-07-401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138.html" TargetMode="External"/><Relationship Id="rId1838" Type="http://schemas.openxmlformats.org/officeDocument/2006/relationships/hyperlink" Target="http://www.hlt.su/products/084-07-137.html" TargetMode="External"/><Relationship Id="rId1837" Type="http://schemas.openxmlformats.org/officeDocument/2006/relationships/hyperlink" Target="http://www.hlt.su/products/084-07-136.html" TargetMode="External"/><Relationship Id="rId1836" Type="http://schemas.openxmlformats.org/officeDocument/2006/relationships/hyperlink" Target="http://www.hlt.su/products/084-07-135.html" TargetMode="External"/><Relationship Id="rId1835" Type="http://schemas.openxmlformats.org/officeDocument/2006/relationships/hyperlink" Target="http://www.hlt.su/products/084-07-134.html" TargetMode="External"/><Relationship Id="rId1834" Type="http://schemas.openxmlformats.org/officeDocument/2006/relationships/hyperlink" Target="http://www.hlt.su/products/084-07-133.html" TargetMode="External"/><Relationship Id="rId1833" Type="http://schemas.openxmlformats.org/officeDocument/2006/relationships/hyperlink" Target="http://www.hlt.su/products/084-07-132.html" TargetMode="External"/><Relationship Id="rId1832" Type="http://schemas.openxmlformats.org/officeDocument/2006/relationships/hyperlink" Target="http://www.hlt.su/products/084-07-131.html" TargetMode="External"/><Relationship Id="rId1831" Type="http://schemas.openxmlformats.org/officeDocument/2006/relationships/hyperlink" Target="http://www.hlt.su/products/084-07-130.html" TargetMode="External"/><Relationship Id="rId1830" Type="http://schemas.openxmlformats.org/officeDocument/2006/relationships/hyperlink" Target="http://www.hlt.su/products/084-07-27-hlt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26-hlt.html" TargetMode="External"/><Relationship Id="rId1828" Type="http://schemas.openxmlformats.org/officeDocument/2006/relationships/hyperlink" Target="http://www.hlt.su/products/084-07-25-hlt.html" TargetMode="External"/><Relationship Id="rId1827" Type="http://schemas.openxmlformats.org/officeDocument/2006/relationships/hyperlink" Target="http://www.hlt.su/products/084-07-24-hlt.html" TargetMode="External"/><Relationship Id="rId1826" Type="http://schemas.openxmlformats.org/officeDocument/2006/relationships/hyperlink" Target="http://www.hlt.su/products/084-07-23-hlt.html" TargetMode="External"/><Relationship Id="rId1825" Type="http://schemas.openxmlformats.org/officeDocument/2006/relationships/hyperlink" Target="http://www.hlt.su/products/084-07-22-hlt.html" TargetMode="External"/><Relationship Id="rId1824" Type="http://schemas.openxmlformats.org/officeDocument/2006/relationships/hyperlink" Target="http://www.hlt.su/products/084-07-21-hlt.html" TargetMode="External"/><Relationship Id="rId1823" Type="http://schemas.openxmlformats.org/officeDocument/2006/relationships/hyperlink" Target="http://www.hlt.su/products/084-07-20-hlt.html" TargetMode="External"/><Relationship Id="rId1822" Type="http://schemas.openxmlformats.org/officeDocument/2006/relationships/hyperlink" Target="http://www.hlt.su/products/084-07-28-hlt.html" TargetMode="External"/><Relationship Id="rId1821" Type="http://schemas.openxmlformats.org/officeDocument/2006/relationships/hyperlink" Target="http://www.hlt.su/products/084-07-112-hlt.html" TargetMode="External"/><Relationship Id="rId1820" Type="http://schemas.openxmlformats.org/officeDocument/2006/relationships/hyperlink" Target="http://www.hlt.su/products/084-07-111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110-hlt.html" TargetMode="External"/><Relationship Id="rId1818" Type="http://schemas.openxmlformats.org/officeDocument/2006/relationships/hyperlink" Target="http://www.hlt.su/products/084-07-108-hlt.html" TargetMode="External"/><Relationship Id="rId1817" Type="http://schemas.openxmlformats.org/officeDocument/2006/relationships/hyperlink" Target="http://www.hlt.su/products/084-07-107-hlt.html" TargetMode="External"/><Relationship Id="rId1816" Type="http://schemas.openxmlformats.org/officeDocument/2006/relationships/hyperlink" Target="http://www.hlt.su/products/084-07-106-hlt.html" TargetMode="External"/><Relationship Id="rId1815" Type="http://schemas.openxmlformats.org/officeDocument/2006/relationships/hyperlink" Target="http://www.hlt.su/products/084-07-105-hlt.html" TargetMode="External"/><Relationship Id="rId1814" Type="http://schemas.openxmlformats.org/officeDocument/2006/relationships/hyperlink" Target="http://www.hlt.su/products/084-07-104-hlt.html" TargetMode="External"/><Relationship Id="rId1813" Type="http://schemas.openxmlformats.org/officeDocument/2006/relationships/hyperlink" Target="http://www.hlt.su/products/084-07-103-hlt.html" TargetMode="External"/><Relationship Id="rId1812" Type="http://schemas.openxmlformats.org/officeDocument/2006/relationships/hyperlink" Target="http://www.hlt.su/products/084-07-102-hlt.html" TargetMode="External"/><Relationship Id="rId1811" Type="http://schemas.openxmlformats.org/officeDocument/2006/relationships/hyperlink" Target="http://www.hlt.su/products/084-07-101-hlt.html" TargetMode="External"/><Relationship Id="rId1810" Type="http://schemas.openxmlformats.org/officeDocument/2006/relationships/hyperlink" Target="http://www.hlt.su/products/084-07-100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099-hlt.html" TargetMode="External"/><Relationship Id="rId1808" Type="http://schemas.openxmlformats.org/officeDocument/2006/relationships/hyperlink" Target="http://www.hlt.su/products/084-07-098-hlt.html" TargetMode="External"/><Relationship Id="rId1807" Type="http://schemas.openxmlformats.org/officeDocument/2006/relationships/hyperlink" Target="http://www.hlt.su/products/084-07-11-hlt.html" TargetMode="External"/><Relationship Id="rId1806" Type="http://schemas.openxmlformats.org/officeDocument/2006/relationships/hyperlink" Target="http://www.hlt.su/products/084-07-10-hlt.html" TargetMode="External"/><Relationship Id="rId1805" Type="http://schemas.openxmlformats.org/officeDocument/2006/relationships/hyperlink" Target="http://www.hlt.su/products/084-07-09-hlt.html" TargetMode="External"/><Relationship Id="rId1804" Type="http://schemas.openxmlformats.org/officeDocument/2006/relationships/hyperlink" Target="http://www.hlt.su/products/084-07-035-hlt.html" TargetMode="External"/><Relationship Id="rId1803" Type="http://schemas.openxmlformats.org/officeDocument/2006/relationships/hyperlink" Target="http://www.hlt.su/products/084-07-13-hlt.html" TargetMode="External"/><Relationship Id="rId1802" Type="http://schemas.openxmlformats.org/officeDocument/2006/relationships/hyperlink" Target="http://www.hlt.su/products/084-07-12-hlt.html" TargetMode="External"/><Relationship Id="rId1801" Type="http://schemas.openxmlformats.org/officeDocument/2006/relationships/hyperlink" Target="http://www.hlt.su/products/084-07-08-hlt.html" TargetMode="External"/><Relationship Id="rId1800" Type="http://schemas.openxmlformats.org/officeDocument/2006/relationships/hyperlink" Target="http://www.hlt.su/products/084-07-07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06-hlt.html" TargetMode="External"/><Relationship Id="rId1798" Type="http://schemas.openxmlformats.org/officeDocument/2006/relationships/hyperlink" Target="http://www.hlt.su/products/084-07-05-hlt.html" TargetMode="External"/><Relationship Id="rId1797" Type="http://schemas.openxmlformats.org/officeDocument/2006/relationships/hyperlink" Target="http://www.hlt.su/products/084-07-04-hlt.html" TargetMode="External"/><Relationship Id="rId1796" Type="http://schemas.openxmlformats.org/officeDocument/2006/relationships/hyperlink" Target="http://www.hlt.su/products/084-07-03-hlt.html" TargetMode="External"/><Relationship Id="rId1795" Type="http://schemas.openxmlformats.org/officeDocument/2006/relationships/hyperlink" Target="http://www.hlt.su/products/084-07-02-hlt.html" TargetMode="External"/><Relationship Id="rId1794" Type="http://schemas.openxmlformats.org/officeDocument/2006/relationships/hyperlink" Target="http://www.hlt.su/products/084-07-01-hlt.html" TargetMode="External"/><Relationship Id="rId1793" Type="http://schemas.openxmlformats.org/officeDocument/2006/relationships/hyperlink" Target="http://www.hlt.su/products/084-07-37-hlt.html" TargetMode="External"/><Relationship Id="rId1792" Type="http://schemas.openxmlformats.org/officeDocument/2006/relationships/hyperlink" Target="http://www.hlt.su/products/084-15-298.html" TargetMode="External"/><Relationship Id="rId1791" Type="http://schemas.openxmlformats.org/officeDocument/2006/relationships/hyperlink" Target="http://www.hlt.su/products/084-15-297.html" TargetMode="External"/><Relationship Id="rId1790" Type="http://schemas.openxmlformats.org/officeDocument/2006/relationships/hyperlink" Target="http://www.hlt.su/products/084-15-296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15-295.html" TargetMode="External"/><Relationship Id="rId1788" Type="http://schemas.openxmlformats.org/officeDocument/2006/relationships/hyperlink" Target="http://www.hlt.su/products/084-15-294.html" TargetMode="External"/><Relationship Id="rId1787" Type="http://schemas.openxmlformats.org/officeDocument/2006/relationships/hyperlink" Target="http://www.hlt.su/products/084-15-293.html" TargetMode="External"/><Relationship Id="rId1786" Type="http://schemas.openxmlformats.org/officeDocument/2006/relationships/hyperlink" Target="http://www.hlt.su/products/084-15-292.html" TargetMode="External"/><Relationship Id="rId1785" Type="http://schemas.openxmlformats.org/officeDocument/2006/relationships/hyperlink" Target="http://www.hlt.su/products/084-15-258.html" TargetMode="External"/><Relationship Id="rId1784" Type="http://schemas.openxmlformats.org/officeDocument/2006/relationships/hyperlink" Target="http://www.hlt.su/products/084-15-257.html" TargetMode="External"/><Relationship Id="rId1783" Type="http://schemas.openxmlformats.org/officeDocument/2006/relationships/hyperlink" Target="http://www.hlt.su/products/084-15-256.html" TargetMode="External"/><Relationship Id="rId1782" Type="http://schemas.openxmlformats.org/officeDocument/2006/relationships/hyperlink" Target="http://www.hlt.su/products/084-15-255.html" TargetMode="External"/><Relationship Id="rId1781" Type="http://schemas.openxmlformats.org/officeDocument/2006/relationships/hyperlink" Target="http://www.hlt.su/products/084-15-254.html" TargetMode="External"/><Relationship Id="rId1780" Type="http://schemas.openxmlformats.org/officeDocument/2006/relationships/hyperlink" Target="http://www.hlt.su/products/084-15-253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15-252.html" TargetMode="External"/><Relationship Id="rId1778" Type="http://schemas.openxmlformats.org/officeDocument/2006/relationships/hyperlink" Target="http://www.hlt.su/products/084-15-251.html" TargetMode="External"/><Relationship Id="rId1777" Type="http://schemas.openxmlformats.org/officeDocument/2006/relationships/hyperlink" Target="http://www.hlt.su/products/084-15-209.html" TargetMode="External"/><Relationship Id="rId1776" Type="http://schemas.openxmlformats.org/officeDocument/2006/relationships/hyperlink" Target="http://www.hlt.su/products/084-15-208.html" TargetMode="External"/><Relationship Id="rId1775" Type="http://schemas.openxmlformats.org/officeDocument/2006/relationships/hyperlink" Target="http://www.hlt.su/products/084-15-207.html" TargetMode="External"/><Relationship Id="rId1774" Type="http://schemas.openxmlformats.org/officeDocument/2006/relationships/hyperlink" Target="http://www.hlt.su/products/084-15-206.html" TargetMode="External"/><Relationship Id="rId1773" Type="http://schemas.openxmlformats.org/officeDocument/2006/relationships/hyperlink" Target="http://www.hlt.su/products/084-15-205.html" TargetMode="External"/><Relationship Id="rId1772" Type="http://schemas.openxmlformats.org/officeDocument/2006/relationships/hyperlink" Target="http://www.hlt.su/products/084-15-204.html" TargetMode="External"/><Relationship Id="rId1771" Type="http://schemas.openxmlformats.org/officeDocument/2006/relationships/hyperlink" Target="http://www.hlt.su/products/084-15-203.html" TargetMode="External"/><Relationship Id="rId1770" Type="http://schemas.openxmlformats.org/officeDocument/2006/relationships/hyperlink" Target="http://www.hlt.su/products/084-15-202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15-201.html" TargetMode="External"/><Relationship Id="rId1768" Type="http://schemas.openxmlformats.org/officeDocument/2006/relationships/hyperlink" Target="http://www.hlt.su/products/084-15-234.html" TargetMode="External"/><Relationship Id="rId1767" Type="http://schemas.openxmlformats.org/officeDocument/2006/relationships/hyperlink" Target="http://www.hlt.su/products/084-15-233.html" TargetMode="External"/><Relationship Id="rId1766" Type="http://schemas.openxmlformats.org/officeDocument/2006/relationships/hyperlink" Target="http://www.hlt.su/products/084-15-232.html" TargetMode="External"/><Relationship Id="rId1765" Type="http://schemas.openxmlformats.org/officeDocument/2006/relationships/hyperlink" Target="http://www.hlt.su/products/084-15-231.html" TargetMode="External"/><Relationship Id="rId1764" Type="http://schemas.openxmlformats.org/officeDocument/2006/relationships/hyperlink" Target="http://www.hlt.su/products/084-15-291.html" TargetMode="External"/><Relationship Id="rId1763" Type="http://schemas.openxmlformats.org/officeDocument/2006/relationships/hyperlink" Target="http://www.hlt.su/products/084-15-290.html" TargetMode="External"/><Relationship Id="rId1762" Type="http://schemas.openxmlformats.org/officeDocument/2006/relationships/hyperlink" Target="http://www.hlt.su/products/084-15-250.html" TargetMode="External"/><Relationship Id="rId1761" Type="http://schemas.openxmlformats.org/officeDocument/2006/relationships/hyperlink" Target="http://www.hlt.su/products/084-15-200.html" TargetMode="External"/><Relationship Id="rId1760" Type="http://schemas.openxmlformats.org/officeDocument/2006/relationships/hyperlink" Target="http://www.hlt.su/products/084-15-230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29.html" TargetMode="External"/><Relationship Id="rId1758" Type="http://schemas.openxmlformats.org/officeDocument/2006/relationships/hyperlink" Target="http://www.hlt.su/products/084-15-228.html" TargetMode="External"/><Relationship Id="rId1757" Type="http://schemas.openxmlformats.org/officeDocument/2006/relationships/hyperlink" Target="http://www.hlt.su/products/084-15-227.html" TargetMode="External"/><Relationship Id="rId1756" Type="http://schemas.openxmlformats.org/officeDocument/2006/relationships/hyperlink" Target="http://www.hlt.su/products/084-15-226.html" TargetMode="External"/><Relationship Id="rId1755" Type="http://schemas.openxmlformats.org/officeDocument/2006/relationships/hyperlink" Target="http://www.hlt.su/products/084-15-225.html" TargetMode="External"/><Relationship Id="rId1754" Type="http://schemas.openxmlformats.org/officeDocument/2006/relationships/hyperlink" Target="http://www.hlt.su/products/084-15-224.html" TargetMode="External"/><Relationship Id="rId1753" Type="http://schemas.openxmlformats.org/officeDocument/2006/relationships/hyperlink" Target="http://www.hlt.su/products/084-15-223.html" TargetMode="External"/><Relationship Id="rId1752" Type="http://schemas.openxmlformats.org/officeDocument/2006/relationships/hyperlink" Target="http://www.hlt.su/products/084-15-222.html" TargetMode="External"/><Relationship Id="rId1751" Type="http://schemas.openxmlformats.org/officeDocument/2006/relationships/hyperlink" Target="http://www.hlt.su/products/084-15-221.html" TargetMode="External"/><Relationship Id="rId1750" Type="http://schemas.openxmlformats.org/officeDocument/2006/relationships/hyperlink" Target="http://www.hlt.su/products/084-15-220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145-hlt.html" TargetMode="External"/><Relationship Id="rId1748" Type="http://schemas.openxmlformats.org/officeDocument/2006/relationships/hyperlink" Target="http://www.hlt.su/products/084-15-159-hlt.html" TargetMode="External"/><Relationship Id="rId1747" Type="http://schemas.openxmlformats.org/officeDocument/2006/relationships/hyperlink" Target="http://www.hlt.su/products/084-15-158-hlt.html" TargetMode="External"/><Relationship Id="rId1746" Type="http://schemas.openxmlformats.org/officeDocument/2006/relationships/hyperlink" Target="http://www.hlt.su/products/084-15-157-hlt.html" TargetMode="External"/><Relationship Id="rId1745" Type="http://schemas.openxmlformats.org/officeDocument/2006/relationships/hyperlink" Target="http://www.hlt.su/products/084-15-156-hlt.html" TargetMode="External"/><Relationship Id="rId1744" Type="http://schemas.openxmlformats.org/officeDocument/2006/relationships/hyperlink" Target="http://www.hlt.su/products/084-15-155-hlt.html" TargetMode="External"/><Relationship Id="rId1743" Type="http://schemas.openxmlformats.org/officeDocument/2006/relationships/hyperlink" Target="http://www.hlt.su/products/084-15-154-hlt.html" TargetMode="External"/><Relationship Id="rId1742" Type="http://schemas.openxmlformats.org/officeDocument/2006/relationships/hyperlink" Target="http://www.hlt.su/products/084-15-153-hlt.html" TargetMode="External"/><Relationship Id="rId1741" Type="http://schemas.openxmlformats.org/officeDocument/2006/relationships/hyperlink" Target="http://www.hlt.su/products/084-15-152-hlt.html" TargetMode="External"/><Relationship Id="rId1740" Type="http://schemas.openxmlformats.org/officeDocument/2006/relationships/hyperlink" Target="http://www.hlt.su/products/084-15-151-hlt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150-hlt.html" TargetMode="External"/><Relationship Id="rId1738" Type="http://schemas.openxmlformats.org/officeDocument/2006/relationships/hyperlink" Target="http://www.hlt.su/products/084-15-142-hlt.html" TargetMode="External"/><Relationship Id="rId1737" Type="http://schemas.openxmlformats.org/officeDocument/2006/relationships/hyperlink" Target="http://www.hlt.su/products/084-15-141-hlt.html" TargetMode="External"/><Relationship Id="rId1736" Type="http://schemas.openxmlformats.org/officeDocument/2006/relationships/hyperlink" Target="http://www.hlt.su/products/084-15-140-hlt.html" TargetMode="External"/><Relationship Id="rId1735" Type="http://schemas.openxmlformats.org/officeDocument/2006/relationships/hyperlink" Target="http://www.hlt.su/products/084-15-139-hlt.html" TargetMode="External"/><Relationship Id="rId1734" Type="http://schemas.openxmlformats.org/officeDocument/2006/relationships/hyperlink" Target="http://www.hlt.su/products/084-15-138-hlt.html" TargetMode="External"/><Relationship Id="rId1733" Type="http://schemas.openxmlformats.org/officeDocument/2006/relationships/hyperlink" Target="http://www.hlt.su/products/084-15-137-hlt.html" TargetMode="External"/><Relationship Id="rId1732" Type="http://schemas.openxmlformats.org/officeDocument/2006/relationships/hyperlink" Target="http://www.hlt.su/products/084-15-116-hlt.html" TargetMode="External"/><Relationship Id="rId1731" Type="http://schemas.openxmlformats.org/officeDocument/2006/relationships/hyperlink" Target="http://www.hlt.su/products/084-15-115-hlt.html" TargetMode="External"/><Relationship Id="rId1730" Type="http://schemas.openxmlformats.org/officeDocument/2006/relationships/hyperlink" Target="http://www.hlt.su/products/084-15-114-hlt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113-hlt.html" TargetMode="External"/><Relationship Id="rId1728" Type="http://schemas.openxmlformats.org/officeDocument/2006/relationships/hyperlink" Target="http://www.hlt.su/products/084-15-112-hlt.html" TargetMode="External"/><Relationship Id="rId1727" Type="http://schemas.openxmlformats.org/officeDocument/2006/relationships/hyperlink" Target="http://www.hlt.su/products/084-15-111-hlt.html" TargetMode="External"/><Relationship Id="rId1726" Type="http://schemas.openxmlformats.org/officeDocument/2006/relationships/hyperlink" Target="http://www.hlt.su/products/084-15-89-hlt.html" TargetMode="External"/><Relationship Id="rId1725" Type="http://schemas.openxmlformats.org/officeDocument/2006/relationships/hyperlink" Target="http://www.hlt.su/products/084-15-76-hlt.html" TargetMode="External"/><Relationship Id="rId1724" Type="http://schemas.openxmlformats.org/officeDocument/2006/relationships/hyperlink" Target="http://www.hlt.su/products/084-15-63-hlt.html" TargetMode="External"/><Relationship Id="rId1723" Type="http://schemas.openxmlformats.org/officeDocument/2006/relationships/hyperlink" Target="http://www.hlt.su/products/084-15-50-hlt.html" TargetMode="External"/><Relationship Id="rId1722" Type="http://schemas.openxmlformats.org/officeDocument/2006/relationships/hyperlink" Target="http://www.hlt.su/products/084-15-37-hlt.html" TargetMode="External"/><Relationship Id="rId1721" Type="http://schemas.openxmlformats.org/officeDocument/2006/relationships/hyperlink" Target="http://www.hlt.su/products/084-15-24-hlt.html" TargetMode="External"/><Relationship Id="rId1720" Type="http://schemas.openxmlformats.org/officeDocument/2006/relationships/hyperlink" Target="http://www.hlt.su/products/084-15-10-hlt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88-hlt.html" TargetMode="External"/><Relationship Id="rId1718" Type="http://schemas.openxmlformats.org/officeDocument/2006/relationships/hyperlink" Target="http://www.hlt.su/products/084-15-75-hlt.html" TargetMode="External"/><Relationship Id="rId1717" Type="http://schemas.openxmlformats.org/officeDocument/2006/relationships/hyperlink" Target="http://www.hlt.su/products/084-15-62-hlt.html" TargetMode="External"/><Relationship Id="rId1716" Type="http://schemas.openxmlformats.org/officeDocument/2006/relationships/hyperlink" Target="http://www.hlt.su/products/084-15-49-hlt.html" TargetMode="External"/><Relationship Id="rId1715" Type="http://schemas.openxmlformats.org/officeDocument/2006/relationships/hyperlink" Target="http://www.hlt.su/products/084-15-36-hlt.html" TargetMode="External"/><Relationship Id="rId1714" Type="http://schemas.openxmlformats.org/officeDocument/2006/relationships/hyperlink" Target="http://www.hlt.su/products/084-15-23-hlt.html" TargetMode="External"/><Relationship Id="rId1713" Type="http://schemas.openxmlformats.org/officeDocument/2006/relationships/hyperlink" Target="http://www.hlt.su/products/084-15-09-hlt.html" TargetMode="External"/><Relationship Id="rId1712" Type="http://schemas.openxmlformats.org/officeDocument/2006/relationships/hyperlink" Target="http://www.hlt.su/products/084-15-87-hlt.html" TargetMode="External"/><Relationship Id="rId1711" Type="http://schemas.openxmlformats.org/officeDocument/2006/relationships/hyperlink" Target="http://www.hlt.su/products/084-15-74-hlt.html" TargetMode="External"/><Relationship Id="rId1710" Type="http://schemas.openxmlformats.org/officeDocument/2006/relationships/hyperlink" Target="http://www.hlt.su/products/084-15-61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48-hlt.html" TargetMode="External"/><Relationship Id="rId1708" Type="http://schemas.openxmlformats.org/officeDocument/2006/relationships/hyperlink" Target="http://www.hlt.su/products/084-15-35-hlt.html" TargetMode="External"/><Relationship Id="rId1707" Type="http://schemas.openxmlformats.org/officeDocument/2006/relationships/hyperlink" Target="http://www.hlt.su/products/084-15-22-hlt.html" TargetMode="External"/><Relationship Id="rId1706" Type="http://schemas.openxmlformats.org/officeDocument/2006/relationships/hyperlink" Target="http://www.hlt.su/products/084-15-08-hlt.html" TargetMode="External"/><Relationship Id="rId1705" Type="http://schemas.openxmlformats.org/officeDocument/2006/relationships/hyperlink" Target="http://www.hlt.su/products/084-15-136-hlt.html" TargetMode="External"/><Relationship Id="rId1704" Type="http://schemas.openxmlformats.org/officeDocument/2006/relationships/hyperlink" Target="http://www.hlt.su/products/084-15-86-hlt.html" TargetMode="External"/><Relationship Id="rId1703" Type="http://schemas.openxmlformats.org/officeDocument/2006/relationships/hyperlink" Target="http://www.hlt.su/products/084-15-73-hlt.html" TargetMode="External"/><Relationship Id="rId1702" Type="http://schemas.openxmlformats.org/officeDocument/2006/relationships/hyperlink" Target="http://www.hlt.su/products/084-15-60-hlt.html" TargetMode="External"/><Relationship Id="rId1701" Type="http://schemas.openxmlformats.org/officeDocument/2006/relationships/hyperlink" Target="http://www.hlt.su/products/084-15-47-hlt.html" TargetMode="External"/><Relationship Id="rId1700" Type="http://schemas.openxmlformats.org/officeDocument/2006/relationships/hyperlink" Target="http://www.hlt.su/products/084-15-34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21-hlt.html" TargetMode="External"/><Relationship Id="rId1698" Type="http://schemas.openxmlformats.org/officeDocument/2006/relationships/hyperlink" Target="http://www.hlt.su/products/084-15-07-hlt.html" TargetMode="External"/><Relationship Id="rId1697" Type="http://schemas.openxmlformats.org/officeDocument/2006/relationships/hyperlink" Target="http://www.hlt.su/products/084-15-110-hlt.html" TargetMode="External"/><Relationship Id="rId1696" Type="http://schemas.openxmlformats.org/officeDocument/2006/relationships/hyperlink" Target="http://www.hlt.su/products/084-15-85-hlt.html" TargetMode="External"/><Relationship Id="rId1695" Type="http://schemas.openxmlformats.org/officeDocument/2006/relationships/hyperlink" Target="http://www.hlt.su/products/084-15-72-hlt.html" TargetMode="External"/><Relationship Id="rId1694" Type="http://schemas.openxmlformats.org/officeDocument/2006/relationships/hyperlink" Target="http://www.hlt.su/products/084-15-59-hlt.html" TargetMode="External"/><Relationship Id="rId1693" Type="http://schemas.openxmlformats.org/officeDocument/2006/relationships/hyperlink" Target="http://www.hlt.su/products/084-15-46-hlt.html" TargetMode="External"/><Relationship Id="rId1692" Type="http://schemas.openxmlformats.org/officeDocument/2006/relationships/hyperlink" Target="http://www.hlt.su/products/084-15-33-hlt.html" TargetMode="External"/><Relationship Id="rId1691" Type="http://schemas.openxmlformats.org/officeDocument/2006/relationships/hyperlink" Target="http://www.hlt.su/products/084-15-20-hlt.html" TargetMode="External"/><Relationship Id="rId1690" Type="http://schemas.openxmlformats.org/officeDocument/2006/relationships/hyperlink" Target="http://www.hlt.su/products/084-15-06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84-hlt.html" TargetMode="External"/><Relationship Id="rId1688" Type="http://schemas.openxmlformats.org/officeDocument/2006/relationships/hyperlink" Target="http://www.hlt.su/products/084-15-71-hlt.html" TargetMode="External"/><Relationship Id="rId1687" Type="http://schemas.openxmlformats.org/officeDocument/2006/relationships/hyperlink" Target="http://www.hlt.su/products/084-15-58-hlt.html" TargetMode="External"/><Relationship Id="rId1686" Type="http://schemas.openxmlformats.org/officeDocument/2006/relationships/hyperlink" Target="http://www.hlt.su/products/084-15-45-hlt.html" TargetMode="External"/><Relationship Id="rId1685" Type="http://schemas.openxmlformats.org/officeDocument/2006/relationships/hyperlink" Target="http://www.hlt.su/products/084-15-32-hlt.html" TargetMode="External"/><Relationship Id="rId1684" Type="http://schemas.openxmlformats.org/officeDocument/2006/relationships/hyperlink" Target="http://www.hlt.su/products/084-15-19-hlt.html" TargetMode="External"/><Relationship Id="rId1683" Type="http://schemas.openxmlformats.org/officeDocument/2006/relationships/hyperlink" Target="http://www.hlt.su/products/084-15-05-hlt.html" TargetMode="External"/><Relationship Id="rId1682" Type="http://schemas.openxmlformats.org/officeDocument/2006/relationships/hyperlink" Target="http://www.hlt.su/products/084-15-83-hlt.html" TargetMode="External"/><Relationship Id="rId1681" Type="http://schemas.openxmlformats.org/officeDocument/2006/relationships/hyperlink" Target="http://www.hlt.su/products/084-15-70-hlt.html" TargetMode="External"/><Relationship Id="rId1680" Type="http://schemas.openxmlformats.org/officeDocument/2006/relationships/hyperlink" Target="http://www.hlt.su/products/084-15-57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44-hlt.html" TargetMode="External"/><Relationship Id="rId1678" Type="http://schemas.openxmlformats.org/officeDocument/2006/relationships/hyperlink" Target="http://www.hlt.su/products/084-15-31-hlt.html" TargetMode="External"/><Relationship Id="rId1677" Type="http://schemas.openxmlformats.org/officeDocument/2006/relationships/hyperlink" Target="http://www.hlt.su/products/084-15-18-hlt.html" TargetMode="External"/><Relationship Id="rId1676" Type="http://schemas.openxmlformats.org/officeDocument/2006/relationships/hyperlink" Target="http://www.hlt.su/products/084-15-04-hlt.html" TargetMode="External"/><Relationship Id="rId1675" Type="http://schemas.openxmlformats.org/officeDocument/2006/relationships/hyperlink" Target="http://www.hlt.su/products/084-15-82-hlt.html" TargetMode="External"/><Relationship Id="rId1674" Type="http://schemas.openxmlformats.org/officeDocument/2006/relationships/hyperlink" Target="http://www.hlt.su/products/084-15-69-hlt.html" TargetMode="External"/><Relationship Id="rId1673" Type="http://schemas.openxmlformats.org/officeDocument/2006/relationships/hyperlink" Target="http://www.hlt.su/products/084-15-56-hlt.html" TargetMode="External"/><Relationship Id="rId1672" Type="http://schemas.openxmlformats.org/officeDocument/2006/relationships/hyperlink" Target="http://www.hlt.su/products/084-15-43-hlt.html" TargetMode="External"/><Relationship Id="rId1671" Type="http://schemas.openxmlformats.org/officeDocument/2006/relationships/hyperlink" Target="http://www.hlt.su/products/084-15-30-hlt.html" TargetMode="External"/><Relationship Id="rId1670" Type="http://schemas.openxmlformats.org/officeDocument/2006/relationships/hyperlink" Target="http://www.hlt.su/products/084-15-17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03-hlt.html" TargetMode="External"/><Relationship Id="rId1668" Type="http://schemas.openxmlformats.org/officeDocument/2006/relationships/hyperlink" Target="http://www.hlt.su/products/084-15-81-hlt.html" TargetMode="External"/><Relationship Id="rId1667" Type="http://schemas.openxmlformats.org/officeDocument/2006/relationships/hyperlink" Target="http://www.hlt.su/products/084-15-68-hlt.html" TargetMode="External"/><Relationship Id="rId1666" Type="http://schemas.openxmlformats.org/officeDocument/2006/relationships/hyperlink" Target="http://www.hlt.su/products/084-15-55-hlt.html" TargetMode="External"/><Relationship Id="rId1665" Type="http://schemas.openxmlformats.org/officeDocument/2006/relationships/hyperlink" Target="http://www.hlt.su/products/084-15-42-hlt.html" TargetMode="External"/><Relationship Id="rId1664" Type="http://schemas.openxmlformats.org/officeDocument/2006/relationships/hyperlink" Target="http://www.hlt.su/products/084-15-29-hlt.html" TargetMode="External"/><Relationship Id="rId1663" Type="http://schemas.openxmlformats.org/officeDocument/2006/relationships/hyperlink" Target="http://www.hlt.su/products/084-15-16-hlt.html" TargetMode="External"/><Relationship Id="rId1662" Type="http://schemas.openxmlformats.org/officeDocument/2006/relationships/hyperlink" Target="http://www.hlt.su/products/084-15-02-hlt.html" TargetMode="External"/><Relationship Id="rId1661" Type="http://schemas.openxmlformats.org/officeDocument/2006/relationships/hyperlink" Target="http://www.hlt.su/products/084-15-41-hlt.html" TargetMode="External"/><Relationship Id="rId1660" Type="http://schemas.openxmlformats.org/officeDocument/2006/relationships/hyperlink" Target="http://www.hlt.su/products/084-15-39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38-hlt.html" TargetMode="External"/><Relationship Id="rId1658" Type="http://schemas.openxmlformats.org/officeDocument/2006/relationships/hyperlink" Target="http://www.hlt.su/products/084-15-28-hlt.html" TargetMode="External"/><Relationship Id="rId1657" Type="http://schemas.openxmlformats.org/officeDocument/2006/relationships/hyperlink" Target="http://www.hlt.su/products/084-15-27-hlt.html" TargetMode="External"/><Relationship Id="rId1656" Type="http://schemas.openxmlformats.org/officeDocument/2006/relationships/hyperlink" Target="http://www.hlt.su/products/084-15-26-hlt.html" TargetMode="External"/><Relationship Id="rId1655" Type="http://schemas.openxmlformats.org/officeDocument/2006/relationships/hyperlink" Target="http://www.hlt.su/products/084-15-25-hlt.html" TargetMode="External"/><Relationship Id="rId1654" Type="http://schemas.openxmlformats.org/officeDocument/2006/relationships/hyperlink" Target="http://www.hlt.su/products/084-15-080-hlt.html" TargetMode="External"/><Relationship Id="rId1653" Type="http://schemas.openxmlformats.org/officeDocument/2006/relationships/hyperlink" Target="http://www.hlt.su/products/084-15-15-hlt.html" TargetMode="External"/><Relationship Id="rId1652" Type="http://schemas.openxmlformats.org/officeDocument/2006/relationships/hyperlink" Target="http://www.hlt.su/products/084-15-14-hlt.html" TargetMode="External"/><Relationship Id="rId1651" Type="http://schemas.openxmlformats.org/officeDocument/2006/relationships/hyperlink" Target="http://www.hlt.su/products/084-15-13-hlt.html" TargetMode="External"/><Relationship Id="rId1650" Type="http://schemas.openxmlformats.org/officeDocument/2006/relationships/hyperlink" Target="http://www.hlt.su/products/084-15-12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11-hlt.html" TargetMode="External"/><Relationship Id="rId1648" Type="http://schemas.openxmlformats.org/officeDocument/2006/relationships/hyperlink" Target="http://www.hlt.su/products/084-15-01-hlt.html" TargetMode="External"/><Relationship Id="rId1647" Type="http://schemas.openxmlformats.org/officeDocument/2006/relationships/hyperlink" Target="http://www.hlt.su/products/084-06-009.html" TargetMode="External"/><Relationship Id="rId1646" Type="http://schemas.openxmlformats.org/officeDocument/2006/relationships/hyperlink" Target="http://www.hlt.su/products/084-05-069.html" TargetMode="External"/><Relationship Id="rId1645" Type="http://schemas.openxmlformats.org/officeDocument/2006/relationships/hyperlink" Target="http://www.hlt.su/products/084-05-057.html" TargetMode="External"/><Relationship Id="rId1644" Type="http://schemas.openxmlformats.org/officeDocument/2006/relationships/hyperlink" Target="http://www.hlt.su/products/084-05-045.html" TargetMode="External"/><Relationship Id="rId1643" Type="http://schemas.openxmlformats.org/officeDocument/2006/relationships/hyperlink" Target="http://www.hlt.su/products/084-06-010.html" TargetMode="External"/><Relationship Id="rId1642" Type="http://schemas.openxmlformats.org/officeDocument/2006/relationships/hyperlink" Target="http://www.hlt.su/products/084-05-070.html" TargetMode="External"/><Relationship Id="rId1641" Type="http://schemas.openxmlformats.org/officeDocument/2006/relationships/hyperlink" Target="http://www.hlt.su/products/084-05-058.html" TargetMode="External"/><Relationship Id="rId1640" Type="http://schemas.openxmlformats.org/officeDocument/2006/relationships/hyperlink" Target="http://www.hlt.su/products/084-05-046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05-034.html" TargetMode="External"/><Relationship Id="rId1638" Type="http://schemas.openxmlformats.org/officeDocument/2006/relationships/hyperlink" Target="http://www.hlt.su/products/084-05-022.html" TargetMode="External"/><Relationship Id="rId1637" Type="http://schemas.openxmlformats.org/officeDocument/2006/relationships/hyperlink" Target="http://www.hlt.su/products/084-05-010.html" TargetMode="External"/><Relationship Id="rId1636" Type="http://schemas.openxmlformats.org/officeDocument/2006/relationships/hyperlink" Target="http://www.hlt.su/products/084-05-033.html" TargetMode="External"/><Relationship Id="rId1635" Type="http://schemas.openxmlformats.org/officeDocument/2006/relationships/hyperlink" Target="http://www.hlt.su/products/084-05-021.html" TargetMode="External"/><Relationship Id="rId1634" Type="http://schemas.openxmlformats.org/officeDocument/2006/relationships/hyperlink" Target="http://www.hlt.su/products/084-05-009.html" TargetMode="External"/><Relationship Id="rId1633" Type="http://schemas.openxmlformats.org/officeDocument/2006/relationships/hyperlink" Target="http://www.hlt.su/products/084-06-130.html" TargetMode="External"/><Relationship Id="rId1632" Type="http://schemas.openxmlformats.org/officeDocument/2006/relationships/hyperlink" Target="http://www.hlt.su/products/084-05-105.html" TargetMode="External"/><Relationship Id="rId1631" Type="http://schemas.openxmlformats.org/officeDocument/2006/relationships/hyperlink" Target="http://www.hlt.su/products/084-05-104.html" TargetMode="External"/><Relationship Id="rId1630" Type="http://schemas.openxmlformats.org/officeDocument/2006/relationships/hyperlink" Target="http://www.hlt.su/products/084-05-103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05-102.html" TargetMode="External"/><Relationship Id="rId1628" Type="http://schemas.openxmlformats.org/officeDocument/2006/relationships/hyperlink" Target="http://www.hlt.su/products/084-05-101.html" TargetMode="External"/><Relationship Id="rId1627" Type="http://schemas.openxmlformats.org/officeDocument/2006/relationships/hyperlink" Target="http://www.hlt.su/products/084-06-012-hlt.html" TargetMode="External"/><Relationship Id="rId1626" Type="http://schemas.openxmlformats.org/officeDocument/2006/relationships/hyperlink" Target="http://www.hlt.su/products/084-05-072-hlt.html" TargetMode="External"/><Relationship Id="rId1625" Type="http://schemas.openxmlformats.org/officeDocument/2006/relationships/hyperlink" Target="http://www.hlt.su/products/084-05-060-hlt.html" TargetMode="External"/><Relationship Id="rId1624" Type="http://schemas.openxmlformats.org/officeDocument/2006/relationships/hyperlink" Target="http://www.hlt.su/products/084-05-048-hlt.html" TargetMode="External"/><Relationship Id="rId1623" Type="http://schemas.openxmlformats.org/officeDocument/2006/relationships/hyperlink" Target="http://www.hlt.su/products/084-05-036-hlt.html" TargetMode="External"/><Relationship Id="rId1622" Type="http://schemas.openxmlformats.org/officeDocument/2006/relationships/hyperlink" Target="http://www.hlt.su/products/084-05-024-hlt.html" TargetMode="External"/><Relationship Id="rId1621" Type="http://schemas.openxmlformats.org/officeDocument/2006/relationships/hyperlink" Target="http://www.hlt.su/products/084-05-012-hlt.html" TargetMode="External"/><Relationship Id="rId1620" Type="http://schemas.openxmlformats.org/officeDocument/2006/relationships/hyperlink" Target="http://www.hlt.su/products/084-06-011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05-071-hlt.html" TargetMode="External"/><Relationship Id="rId1618" Type="http://schemas.openxmlformats.org/officeDocument/2006/relationships/hyperlink" Target="http://www.hlt.su/products/084-05-059-hlt.html" TargetMode="External"/><Relationship Id="rId1617" Type="http://schemas.openxmlformats.org/officeDocument/2006/relationships/hyperlink" Target="http://www.hlt.su/products/084-05-047-hlt.html" TargetMode="External"/><Relationship Id="rId1616" Type="http://schemas.openxmlformats.org/officeDocument/2006/relationships/hyperlink" Target="http://www.hlt.su/products/084-05-035-hlt.html" TargetMode="External"/><Relationship Id="rId1615" Type="http://schemas.openxmlformats.org/officeDocument/2006/relationships/hyperlink" Target="http://www.hlt.su/products/084-05-023-hlt.html" TargetMode="External"/><Relationship Id="rId1614" Type="http://schemas.openxmlformats.org/officeDocument/2006/relationships/hyperlink" Target="http://www.hlt.su/products/084-05-011-hlt.html" TargetMode="External"/><Relationship Id="rId1613" Type="http://schemas.openxmlformats.org/officeDocument/2006/relationships/hyperlink" Target="http://www.hlt.su/products/084-05-085-hlt.html" TargetMode="External"/><Relationship Id="rId1612" Type="http://schemas.openxmlformats.org/officeDocument/2006/relationships/hyperlink" Target="http://www.hlt.su/products/084-05-084-hlt.html" TargetMode="External"/><Relationship Id="rId1611" Type="http://schemas.openxmlformats.org/officeDocument/2006/relationships/hyperlink" Target="http://www.hlt.su/products/084-05-083-hlt.html" TargetMode="External"/><Relationship Id="rId1610" Type="http://schemas.openxmlformats.org/officeDocument/2006/relationships/hyperlink" Target="http://www.hlt.su/products/084-05-082-hlt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81-hlt.html" TargetMode="External"/><Relationship Id="rId1608" Type="http://schemas.openxmlformats.org/officeDocument/2006/relationships/hyperlink" Target="http://www.hlt.su/products/084-05-100.html" TargetMode="External"/><Relationship Id="rId1607" Type="http://schemas.openxmlformats.org/officeDocument/2006/relationships/hyperlink" Target="http://www.hlt.su/products/084-06-008-hlt.html" TargetMode="External"/><Relationship Id="rId1606" Type="http://schemas.openxmlformats.org/officeDocument/2006/relationships/hyperlink" Target="http://www.hlt.su/products/084-05-068-hlt.html" TargetMode="External"/><Relationship Id="rId1605" Type="http://schemas.openxmlformats.org/officeDocument/2006/relationships/hyperlink" Target="http://www.hlt.su/products/084-05-056-hlt.html" TargetMode="External"/><Relationship Id="rId1604" Type="http://schemas.openxmlformats.org/officeDocument/2006/relationships/hyperlink" Target="http://www.hlt.su/products/084-05-044-hlt.html" TargetMode="External"/><Relationship Id="rId1603" Type="http://schemas.openxmlformats.org/officeDocument/2006/relationships/hyperlink" Target="http://www.hlt.su/products/084-05-032-hlt.html" TargetMode="External"/><Relationship Id="rId1602" Type="http://schemas.openxmlformats.org/officeDocument/2006/relationships/hyperlink" Target="http://www.hlt.su/products/084-05-020-hlt.html" TargetMode="External"/><Relationship Id="rId1601" Type="http://schemas.openxmlformats.org/officeDocument/2006/relationships/hyperlink" Target="http://www.hlt.su/products/084-05-008-hlt.html" TargetMode="External"/><Relationship Id="rId1600" Type="http://schemas.openxmlformats.org/officeDocument/2006/relationships/hyperlink" Target="http://www.hlt.su/products/084-06-007-hlt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067-hlt.html" TargetMode="External"/><Relationship Id="rId1598" Type="http://schemas.openxmlformats.org/officeDocument/2006/relationships/hyperlink" Target="http://www.hlt.su/products/084-05-055-hlt.html" TargetMode="External"/><Relationship Id="rId1597" Type="http://schemas.openxmlformats.org/officeDocument/2006/relationships/hyperlink" Target="http://www.hlt.su/products/084-05-043-hlt.html" TargetMode="External"/><Relationship Id="rId1596" Type="http://schemas.openxmlformats.org/officeDocument/2006/relationships/hyperlink" Target="http://www.hlt.su/products/084-05-031-hlt.html" TargetMode="External"/><Relationship Id="rId1595" Type="http://schemas.openxmlformats.org/officeDocument/2006/relationships/hyperlink" Target="http://www.hlt.su/products/084-05-019-hlt.html" TargetMode="External"/><Relationship Id="rId1594" Type="http://schemas.openxmlformats.org/officeDocument/2006/relationships/hyperlink" Target="http://www.hlt.su/products/084-05-007-hlt.html" TargetMode="External"/><Relationship Id="rId1593" Type="http://schemas.openxmlformats.org/officeDocument/2006/relationships/hyperlink" Target="http://www.hlt.su/products/084-06-014-hlt.html" TargetMode="External"/><Relationship Id="rId1592" Type="http://schemas.openxmlformats.org/officeDocument/2006/relationships/hyperlink" Target="http://www.hlt.su/products/084-05-080-hlt.html" TargetMode="External"/><Relationship Id="rId1591" Type="http://schemas.openxmlformats.org/officeDocument/2006/relationships/hyperlink" Target="http://www.hlt.su/products/084-06-006-hlt.html" TargetMode="External"/><Relationship Id="rId1590" Type="http://schemas.openxmlformats.org/officeDocument/2006/relationships/hyperlink" Target="http://www.hlt.su/products/084-05-066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54-hlt.html" TargetMode="External"/><Relationship Id="rId1588" Type="http://schemas.openxmlformats.org/officeDocument/2006/relationships/hyperlink" Target="http://www.hlt.su/products/084-05-042-hlt.html" TargetMode="External"/><Relationship Id="rId1587" Type="http://schemas.openxmlformats.org/officeDocument/2006/relationships/hyperlink" Target="http://www.hlt.su/products/084-05-030-hlt.html" TargetMode="External"/><Relationship Id="rId1586" Type="http://schemas.openxmlformats.org/officeDocument/2006/relationships/hyperlink" Target="http://www.hlt.su/products/084-05-018-hlt.html" TargetMode="External"/><Relationship Id="rId1585" Type="http://schemas.openxmlformats.org/officeDocument/2006/relationships/hyperlink" Target="http://www.hlt.su/products/084-05-006-hlt.html" TargetMode="External"/><Relationship Id="rId1584" Type="http://schemas.openxmlformats.org/officeDocument/2006/relationships/hyperlink" Target="http://www.hlt.su/products/084-06-005-hlt.html" TargetMode="External"/><Relationship Id="rId1583" Type="http://schemas.openxmlformats.org/officeDocument/2006/relationships/hyperlink" Target="http://www.hlt.su/products/084-05-065-hlt.html" TargetMode="External"/><Relationship Id="rId1582" Type="http://schemas.openxmlformats.org/officeDocument/2006/relationships/hyperlink" Target="http://www.hlt.su/products/084-05-053-hlt.html" TargetMode="External"/><Relationship Id="rId1581" Type="http://schemas.openxmlformats.org/officeDocument/2006/relationships/hyperlink" Target="http://www.hlt.su/products/084-05-041-hlt.html" TargetMode="External"/><Relationship Id="rId1580" Type="http://schemas.openxmlformats.org/officeDocument/2006/relationships/hyperlink" Target="http://www.hlt.su/products/084-05-029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5-017-hlt.html" TargetMode="External"/><Relationship Id="rId1578" Type="http://schemas.openxmlformats.org/officeDocument/2006/relationships/hyperlink" Target="http://www.hlt.su/products/084-05-005-hlt.html" TargetMode="External"/><Relationship Id="rId1577" Type="http://schemas.openxmlformats.org/officeDocument/2006/relationships/hyperlink" Target="http://www.hlt.su/products/084-06-004-hlt.html" TargetMode="External"/><Relationship Id="rId1576" Type="http://schemas.openxmlformats.org/officeDocument/2006/relationships/hyperlink" Target="http://www.hlt.su/products/084-05-064-hlt.html" TargetMode="External"/><Relationship Id="rId1575" Type="http://schemas.openxmlformats.org/officeDocument/2006/relationships/hyperlink" Target="http://www.hlt.su/products/084-05-052-hlt.html" TargetMode="External"/><Relationship Id="rId1574" Type="http://schemas.openxmlformats.org/officeDocument/2006/relationships/hyperlink" Target="http://www.hlt.su/products/084-05-040-hlt.html" TargetMode="External"/><Relationship Id="rId1573" Type="http://schemas.openxmlformats.org/officeDocument/2006/relationships/hyperlink" Target="http://www.hlt.su/products/084-05-028-hlt.html" TargetMode="External"/><Relationship Id="rId1572" Type="http://schemas.openxmlformats.org/officeDocument/2006/relationships/hyperlink" Target="http://www.hlt.su/products/084-05-016-hlt.html" TargetMode="External"/><Relationship Id="rId1571" Type="http://schemas.openxmlformats.org/officeDocument/2006/relationships/hyperlink" Target="http://www.hlt.su/products/084-05-004-hlt.html" TargetMode="External"/><Relationship Id="rId1570" Type="http://schemas.openxmlformats.org/officeDocument/2006/relationships/hyperlink" Target="http://www.hlt.su/products/084-06-003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63-hlt.html" TargetMode="External"/><Relationship Id="rId1568" Type="http://schemas.openxmlformats.org/officeDocument/2006/relationships/hyperlink" Target="http://www.hlt.su/products/084-05-051-hlt.html" TargetMode="External"/><Relationship Id="rId1567" Type="http://schemas.openxmlformats.org/officeDocument/2006/relationships/hyperlink" Target="http://www.hlt.su/products/084-05-039-hlt.html" TargetMode="External"/><Relationship Id="rId1566" Type="http://schemas.openxmlformats.org/officeDocument/2006/relationships/hyperlink" Target="http://www.hlt.su/products/084-05-027-hlt.html" TargetMode="External"/><Relationship Id="rId1565" Type="http://schemas.openxmlformats.org/officeDocument/2006/relationships/hyperlink" Target="http://www.hlt.su/products/084-05-015-hlt.html" TargetMode="External"/><Relationship Id="rId1564" Type="http://schemas.openxmlformats.org/officeDocument/2006/relationships/hyperlink" Target="http://www.hlt.su/products/084-05-003-hlt.html" TargetMode="External"/><Relationship Id="rId1563" Type="http://schemas.openxmlformats.org/officeDocument/2006/relationships/hyperlink" Target="http://www.hlt.su/products/084-06-002-hlt.html" TargetMode="External"/><Relationship Id="rId1562" Type="http://schemas.openxmlformats.org/officeDocument/2006/relationships/hyperlink" Target="http://www.hlt.su/products/084-05-062-hlt.html" TargetMode="External"/><Relationship Id="rId1561" Type="http://schemas.openxmlformats.org/officeDocument/2006/relationships/hyperlink" Target="http://www.hlt.su/products/084-05-050-hlt.html" TargetMode="External"/><Relationship Id="rId1560" Type="http://schemas.openxmlformats.org/officeDocument/2006/relationships/hyperlink" Target="http://www.hlt.su/products/084-05-038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26-hlt.html" TargetMode="External"/><Relationship Id="rId1558" Type="http://schemas.openxmlformats.org/officeDocument/2006/relationships/hyperlink" Target="http://www.hlt.su/products/084-05-014-hlt.html" TargetMode="External"/><Relationship Id="rId1557" Type="http://schemas.openxmlformats.org/officeDocument/2006/relationships/hyperlink" Target="http://www.hlt.su/products/084-05-002-hlt.html" TargetMode="External"/><Relationship Id="rId1556" Type="http://schemas.openxmlformats.org/officeDocument/2006/relationships/hyperlink" Target="http://www.hlt.su/products/084-05-135.html" TargetMode="External"/><Relationship Id="rId1555" Type="http://schemas.openxmlformats.org/officeDocument/2006/relationships/hyperlink" Target="http://www.hlt.su/products/084-05-134.html" TargetMode="External"/><Relationship Id="rId1554" Type="http://schemas.openxmlformats.org/officeDocument/2006/relationships/hyperlink" Target="http://www.hlt.su/products/084-05-133.html" TargetMode="External"/><Relationship Id="rId1553" Type="http://schemas.openxmlformats.org/officeDocument/2006/relationships/hyperlink" Target="http://www.hlt.su/products/084-05-132.html" TargetMode="External"/><Relationship Id="rId1552" Type="http://schemas.openxmlformats.org/officeDocument/2006/relationships/hyperlink" Target="http://www.hlt.su/products/084-06-017.html" TargetMode="External"/><Relationship Id="rId1551" Type="http://schemas.openxmlformats.org/officeDocument/2006/relationships/hyperlink" Target="http://www.hlt.su/products/084-05-125.html" TargetMode="External"/><Relationship Id="rId1550" Type="http://schemas.openxmlformats.org/officeDocument/2006/relationships/hyperlink" Target="http://www.hlt.su/products/084-05-124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123.html" TargetMode="External"/><Relationship Id="rId1548" Type="http://schemas.openxmlformats.org/officeDocument/2006/relationships/hyperlink" Target="http://www.hlt.su/products/084-05-122.html" TargetMode="External"/><Relationship Id="rId1547" Type="http://schemas.openxmlformats.org/officeDocument/2006/relationships/hyperlink" Target="http://www.hlt.su/products/084-05-120.html" TargetMode="External"/><Relationship Id="rId1546" Type="http://schemas.openxmlformats.org/officeDocument/2006/relationships/hyperlink" Target="http://www.hlt.su/products/084-06-016.html" TargetMode="External"/><Relationship Id="rId1545" Type="http://schemas.openxmlformats.org/officeDocument/2006/relationships/hyperlink" Target="http://www.hlt.su/products/084-05-111.html" TargetMode="External"/><Relationship Id="rId1544" Type="http://schemas.openxmlformats.org/officeDocument/2006/relationships/hyperlink" Target="http://www.hlt.su/products/084-06-018.html" TargetMode="External"/><Relationship Id="rId1543" Type="http://schemas.openxmlformats.org/officeDocument/2006/relationships/hyperlink" Target="http://www.hlt.su/products/084-05-131.html" TargetMode="External"/><Relationship Id="rId1542" Type="http://schemas.openxmlformats.org/officeDocument/2006/relationships/hyperlink" Target="http://www.hlt.su/products/084-05-130.html" TargetMode="External"/><Relationship Id="rId1541" Type="http://schemas.openxmlformats.org/officeDocument/2006/relationships/hyperlink" Target="http://www.hlt.su/products/084-05-121.html" TargetMode="External"/><Relationship Id="rId1540" Type="http://schemas.openxmlformats.org/officeDocument/2006/relationships/hyperlink" Target="http://www.hlt.su/products/084-05-110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5-089.html" TargetMode="External"/><Relationship Id="rId1538" Type="http://schemas.openxmlformats.org/officeDocument/2006/relationships/hyperlink" Target="http://www.hlt.su/products/084-05-088.html" TargetMode="External"/><Relationship Id="rId1537" Type="http://schemas.openxmlformats.org/officeDocument/2006/relationships/hyperlink" Target="http://www.hlt.su/products/084-05-087.html" TargetMode="External"/><Relationship Id="rId1536" Type="http://schemas.openxmlformats.org/officeDocument/2006/relationships/hyperlink" Target="http://www.hlt.su/products/084-05-086.html" TargetMode="External"/><Relationship Id="rId1535" Type="http://schemas.openxmlformats.org/officeDocument/2006/relationships/hyperlink" Target="http://www.hlt.su/products/084-06-12.html" TargetMode="External"/><Relationship Id="rId1534" Type="http://schemas.openxmlformats.org/officeDocument/2006/relationships/hyperlink" Target="http://www.hlt.su/products/084-05-72.html" TargetMode="External"/><Relationship Id="rId1533" Type="http://schemas.openxmlformats.org/officeDocument/2006/relationships/hyperlink" Target="http://www.hlt.su/products/084-05-60.html" TargetMode="External"/><Relationship Id="rId1532" Type="http://schemas.openxmlformats.org/officeDocument/2006/relationships/hyperlink" Target="http://www.hlt.su/products/084-05-48.html" TargetMode="External"/><Relationship Id="rId1531" Type="http://schemas.openxmlformats.org/officeDocument/2006/relationships/hyperlink" Target="http://www.hlt.su/products/084-05-36.html" TargetMode="External"/><Relationship Id="rId1530" Type="http://schemas.openxmlformats.org/officeDocument/2006/relationships/hyperlink" Target="http://www.hlt.su/products/084-05-24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12.html" TargetMode="External"/><Relationship Id="rId1528" Type="http://schemas.openxmlformats.org/officeDocument/2006/relationships/hyperlink" Target="http://www.hlt.su/products/084-06-11.html" TargetMode="External"/><Relationship Id="rId1527" Type="http://schemas.openxmlformats.org/officeDocument/2006/relationships/hyperlink" Target="http://www.hlt.su/products/084-05-71.html" TargetMode="External"/><Relationship Id="rId1526" Type="http://schemas.openxmlformats.org/officeDocument/2006/relationships/hyperlink" Target="http://www.hlt.su/products/084-05-59.html" TargetMode="External"/><Relationship Id="rId1525" Type="http://schemas.openxmlformats.org/officeDocument/2006/relationships/hyperlink" Target="http://www.hlt.su/products/084-05-47.html" TargetMode="External"/><Relationship Id="rId1524" Type="http://schemas.openxmlformats.org/officeDocument/2006/relationships/hyperlink" Target="http://www.hlt.su/products/084-05-35.html" TargetMode="External"/><Relationship Id="rId1523" Type="http://schemas.openxmlformats.org/officeDocument/2006/relationships/hyperlink" Target="http://www.hlt.su/products/084-05-23.html" TargetMode="External"/><Relationship Id="rId1522" Type="http://schemas.openxmlformats.org/officeDocument/2006/relationships/hyperlink" Target="http://www.hlt.su/products/084-05-11.html" TargetMode="External"/><Relationship Id="rId1521" Type="http://schemas.openxmlformats.org/officeDocument/2006/relationships/hyperlink" Target="http://www.hlt.su/products/084-06-10.html" TargetMode="External"/><Relationship Id="rId1520" Type="http://schemas.openxmlformats.org/officeDocument/2006/relationships/hyperlink" Target="http://www.hlt.su/products/084-05-70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58.html" TargetMode="External"/><Relationship Id="rId1518" Type="http://schemas.openxmlformats.org/officeDocument/2006/relationships/hyperlink" Target="http://www.hlt.su/products/084-05-46.html" TargetMode="External"/><Relationship Id="rId1517" Type="http://schemas.openxmlformats.org/officeDocument/2006/relationships/hyperlink" Target="http://www.hlt.su/products/084-05-34.html" TargetMode="External"/><Relationship Id="rId1516" Type="http://schemas.openxmlformats.org/officeDocument/2006/relationships/hyperlink" Target="http://www.hlt.su/products/084-05-22.html" TargetMode="External"/><Relationship Id="rId1515" Type="http://schemas.openxmlformats.org/officeDocument/2006/relationships/hyperlink" Target="http://www.hlt.su/products/084-05-10.html" TargetMode="External"/><Relationship Id="rId1514" Type="http://schemas.openxmlformats.org/officeDocument/2006/relationships/hyperlink" Target="http://www.hlt.su/products/084-06-09.html" TargetMode="External"/><Relationship Id="rId1513" Type="http://schemas.openxmlformats.org/officeDocument/2006/relationships/hyperlink" Target="http://www.hlt.su/products/084-05-69.html" TargetMode="External"/><Relationship Id="rId1512" Type="http://schemas.openxmlformats.org/officeDocument/2006/relationships/hyperlink" Target="http://www.hlt.su/products/084-05-57.html" TargetMode="External"/><Relationship Id="rId1511" Type="http://schemas.openxmlformats.org/officeDocument/2006/relationships/hyperlink" Target="http://www.hlt.su/products/084-05-45.html" TargetMode="External"/><Relationship Id="rId1510" Type="http://schemas.openxmlformats.org/officeDocument/2006/relationships/hyperlink" Target="http://www.hlt.su/products/084-05-33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5-21.html" TargetMode="External"/><Relationship Id="rId1508" Type="http://schemas.openxmlformats.org/officeDocument/2006/relationships/hyperlink" Target="http://www.hlt.su/products/084-05-09.html" TargetMode="External"/><Relationship Id="rId1507" Type="http://schemas.openxmlformats.org/officeDocument/2006/relationships/hyperlink" Target="http://www.hlt.su/products/084-06-08.html" TargetMode="External"/><Relationship Id="rId1506" Type="http://schemas.openxmlformats.org/officeDocument/2006/relationships/hyperlink" Target="http://www.hlt.su/products/084-05-68.html" TargetMode="External"/><Relationship Id="rId1505" Type="http://schemas.openxmlformats.org/officeDocument/2006/relationships/hyperlink" Target="http://www.hlt.su/products/084-05-56.html" TargetMode="External"/><Relationship Id="rId1504" Type="http://schemas.openxmlformats.org/officeDocument/2006/relationships/hyperlink" Target="http://www.hlt.su/products/084-05-44.html" TargetMode="External"/><Relationship Id="rId1503" Type="http://schemas.openxmlformats.org/officeDocument/2006/relationships/hyperlink" Target="http://www.hlt.su/products/084-05-32.html" TargetMode="External"/><Relationship Id="rId1502" Type="http://schemas.openxmlformats.org/officeDocument/2006/relationships/hyperlink" Target="http://www.hlt.su/products/084-05-20.html" TargetMode="External"/><Relationship Id="rId1501" Type="http://schemas.openxmlformats.org/officeDocument/2006/relationships/hyperlink" Target="http://www.hlt.su/products/084-05-08.html" TargetMode="External"/><Relationship Id="rId1500" Type="http://schemas.openxmlformats.org/officeDocument/2006/relationships/hyperlink" Target="http://www.hlt.su/products/084-06-07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67.html" TargetMode="External"/><Relationship Id="rId1498" Type="http://schemas.openxmlformats.org/officeDocument/2006/relationships/hyperlink" Target="http://www.hlt.su/products/084-05-55.html" TargetMode="External"/><Relationship Id="rId1497" Type="http://schemas.openxmlformats.org/officeDocument/2006/relationships/hyperlink" Target="http://www.hlt.su/products/084-05-43.html" TargetMode="External"/><Relationship Id="rId1496" Type="http://schemas.openxmlformats.org/officeDocument/2006/relationships/hyperlink" Target="http://www.hlt.su/products/084-05-31.html" TargetMode="External"/><Relationship Id="rId1495" Type="http://schemas.openxmlformats.org/officeDocument/2006/relationships/hyperlink" Target="http://www.hlt.su/products/084-05-19.html" TargetMode="External"/><Relationship Id="rId1494" Type="http://schemas.openxmlformats.org/officeDocument/2006/relationships/hyperlink" Target="http://www.hlt.su/products/084-05-07.html" TargetMode="External"/><Relationship Id="rId1493" Type="http://schemas.openxmlformats.org/officeDocument/2006/relationships/hyperlink" Target="http://www.hlt.su/products/084-06-06.html" TargetMode="External"/><Relationship Id="rId1492" Type="http://schemas.openxmlformats.org/officeDocument/2006/relationships/hyperlink" Target="http://www.hlt.su/products/084-05-66.html" TargetMode="External"/><Relationship Id="rId1491" Type="http://schemas.openxmlformats.org/officeDocument/2006/relationships/hyperlink" Target="http://www.hlt.su/products/084-05-54.html" TargetMode="External"/><Relationship Id="rId1490" Type="http://schemas.openxmlformats.org/officeDocument/2006/relationships/hyperlink" Target="http://www.hlt.su/products/084-05-42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30.html" TargetMode="External"/><Relationship Id="rId1488" Type="http://schemas.openxmlformats.org/officeDocument/2006/relationships/hyperlink" Target="http://www.hlt.su/products/084-05-18.html" TargetMode="External"/><Relationship Id="rId1487" Type="http://schemas.openxmlformats.org/officeDocument/2006/relationships/hyperlink" Target="http://www.hlt.su/products/084-05-06.html" TargetMode="External"/><Relationship Id="rId1486" Type="http://schemas.openxmlformats.org/officeDocument/2006/relationships/hyperlink" Target="http://www.hlt.su/products/084-06-05.html" TargetMode="External"/><Relationship Id="rId1485" Type="http://schemas.openxmlformats.org/officeDocument/2006/relationships/hyperlink" Target="http://www.hlt.su/products/084-05-65.html" TargetMode="External"/><Relationship Id="rId1484" Type="http://schemas.openxmlformats.org/officeDocument/2006/relationships/hyperlink" Target="http://www.hlt.su/products/084-05-53.html" TargetMode="External"/><Relationship Id="rId1483" Type="http://schemas.openxmlformats.org/officeDocument/2006/relationships/hyperlink" Target="http://www.hlt.su/products/084-05-41.html" TargetMode="External"/><Relationship Id="rId1482" Type="http://schemas.openxmlformats.org/officeDocument/2006/relationships/hyperlink" Target="http://www.hlt.su/products/084-05-29.html" TargetMode="External"/><Relationship Id="rId1481" Type="http://schemas.openxmlformats.org/officeDocument/2006/relationships/hyperlink" Target="http://www.hlt.su/products/084-05-17.html" TargetMode="External"/><Relationship Id="rId1480" Type="http://schemas.openxmlformats.org/officeDocument/2006/relationships/hyperlink" Target="http://www.hlt.su/products/084-05-05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6-04.html" TargetMode="External"/><Relationship Id="rId1478" Type="http://schemas.openxmlformats.org/officeDocument/2006/relationships/hyperlink" Target="http://www.hlt.su/products/084-05-64.html" TargetMode="External"/><Relationship Id="rId1477" Type="http://schemas.openxmlformats.org/officeDocument/2006/relationships/hyperlink" Target="http://www.hlt.su/products/084-05-52.html" TargetMode="External"/><Relationship Id="rId1476" Type="http://schemas.openxmlformats.org/officeDocument/2006/relationships/hyperlink" Target="http://www.hlt.su/products/084-05-40.html" TargetMode="External"/><Relationship Id="rId1475" Type="http://schemas.openxmlformats.org/officeDocument/2006/relationships/hyperlink" Target="http://www.hlt.su/products/084-05-28.html" TargetMode="External"/><Relationship Id="rId1474" Type="http://schemas.openxmlformats.org/officeDocument/2006/relationships/hyperlink" Target="http://www.hlt.su/products/084-05-16.html" TargetMode="External"/><Relationship Id="rId1473" Type="http://schemas.openxmlformats.org/officeDocument/2006/relationships/hyperlink" Target="http://www.hlt.su/products/084-05-04.html" TargetMode="External"/><Relationship Id="rId1472" Type="http://schemas.openxmlformats.org/officeDocument/2006/relationships/hyperlink" Target="http://www.hlt.su/products/084-06-03.html" TargetMode="External"/><Relationship Id="rId1471" Type="http://schemas.openxmlformats.org/officeDocument/2006/relationships/hyperlink" Target="http://www.hlt.su/products/084-05-63.html" TargetMode="External"/><Relationship Id="rId1470" Type="http://schemas.openxmlformats.org/officeDocument/2006/relationships/hyperlink" Target="http://www.hlt.su/products/084-05-51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39.html" TargetMode="External"/><Relationship Id="rId1468" Type="http://schemas.openxmlformats.org/officeDocument/2006/relationships/hyperlink" Target="http://www.hlt.su/products/084-05-27.html" TargetMode="External"/><Relationship Id="rId1467" Type="http://schemas.openxmlformats.org/officeDocument/2006/relationships/hyperlink" Target="http://www.hlt.su/products/084-05-15.html" TargetMode="External"/><Relationship Id="rId1466" Type="http://schemas.openxmlformats.org/officeDocument/2006/relationships/hyperlink" Target="http://www.hlt.su/products/084-05-03.html" TargetMode="External"/><Relationship Id="rId1465" Type="http://schemas.openxmlformats.org/officeDocument/2006/relationships/hyperlink" Target="http://www.hlt.su/products/084-06-02.html" TargetMode="External"/><Relationship Id="rId1464" Type="http://schemas.openxmlformats.org/officeDocument/2006/relationships/hyperlink" Target="http://www.hlt.su/products/084-05-62.html" TargetMode="External"/><Relationship Id="rId1463" Type="http://schemas.openxmlformats.org/officeDocument/2006/relationships/hyperlink" Target="http://www.hlt.su/products/084-05-50.html" TargetMode="External"/><Relationship Id="rId1462" Type="http://schemas.openxmlformats.org/officeDocument/2006/relationships/hyperlink" Target="http://www.hlt.su/products/084-05-38.html" TargetMode="External"/><Relationship Id="rId1461" Type="http://schemas.openxmlformats.org/officeDocument/2006/relationships/hyperlink" Target="http://www.hlt.su/products/084-05-26.html" TargetMode="External"/><Relationship Id="rId1460" Type="http://schemas.openxmlformats.org/officeDocument/2006/relationships/hyperlink" Target="http://www.hlt.su/products/084-05-14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02.html" TargetMode="External"/><Relationship Id="rId1458" Type="http://schemas.openxmlformats.org/officeDocument/2006/relationships/hyperlink" Target="http://www.hlt.su/products/084-05-078.html" TargetMode="External"/><Relationship Id="rId1457" Type="http://schemas.openxmlformats.org/officeDocument/2006/relationships/hyperlink" Target="http://www.hlt.su/products/084-05-077.html" TargetMode="External"/><Relationship Id="rId1456" Type="http://schemas.openxmlformats.org/officeDocument/2006/relationships/hyperlink" Target="http://www.hlt.su/products/084-05-076.html" TargetMode="External"/><Relationship Id="rId1455" Type="http://schemas.openxmlformats.org/officeDocument/2006/relationships/hyperlink" Target="http://www.hlt.su/products/084-05-075.html" TargetMode="External"/><Relationship Id="rId1454" Type="http://schemas.openxmlformats.org/officeDocument/2006/relationships/hyperlink" Target="http://www.hlt.su/products/084-05-074.html" TargetMode="External"/><Relationship Id="rId1453" Type="http://schemas.openxmlformats.org/officeDocument/2006/relationships/hyperlink" Target="http://www.hlt.su/products/084-05-073.html" TargetMode="External"/><Relationship Id="rId1452" Type="http://schemas.openxmlformats.org/officeDocument/2006/relationships/hyperlink" Target="http://www.hlt.su/products/084-05-061.html" TargetMode="External"/><Relationship Id="rId1451" Type="http://schemas.openxmlformats.org/officeDocument/2006/relationships/hyperlink" Target="http://www.hlt.su/products/084-05-049.html" TargetMode="External"/><Relationship Id="rId1450" Type="http://schemas.openxmlformats.org/officeDocument/2006/relationships/hyperlink" Target="http://www.hlt.su/products/084-05-037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5-025.html" TargetMode="External"/><Relationship Id="rId1448" Type="http://schemas.openxmlformats.org/officeDocument/2006/relationships/hyperlink" Target="http://www.hlt.su/products/084-05-013.html" TargetMode="External"/><Relationship Id="rId1447" Type="http://schemas.openxmlformats.org/officeDocument/2006/relationships/hyperlink" Target="http://www.hlt.su/products/084-05-001.html" TargetMode="External"/><Relationship Id="rId1446" Type="http://schemas.openxmlformats.org/officeDocument/2006/relationships/hyperlink" Target="http://www.hlt.su/products/084-05-145.html" TargetMode="External"/><Relationship Id="rId1445" Type="http://schemas.openxmlformats.org/officeDocument/2006/relationships/hyperlink" Target="http://www.hlt.su/products/084-05-144.html" TargetMode="External"/><Relationship Id="rId1444" Type="http://schemas.openxmlformats.org/officeDocument/2006/relationships/hyperlink" Target="http://www.hlt.su/products/084-05-143.html" TargetMode="External"/><Relationship Id="rId1443" Type="http://schemas.openxmlformats.org/officeDocument/2006/relationships/hyperlink" Target="http://www.hlt.su/products/084-05-142.html" TargetMode="External"/><Relationship Id="rId1442" Type="http://schemas.openxmlformats.org/officeDocument/2006/relationships/hyperlink" Target="http://www.hlt.su/products/084-05-141.html" TargetMode="External"/><Relationship Id="rId1441" Type="http://schemas.openxmlformats.org/officeDocument/2006/relationships/hyperlink" Target="http://www.hlt.su/products/084-05-140.html" TargetMode="External"/><Relationship Id="rId1440" Type="http://schemas.openxmlformats.org/officeDocument/2006/relationships/hyperlink" Target="http://www.hlt.su/products/084-07-313-hlt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7-312-hlt.html" TargetMode="External"/><Relationship Id="rId1438" Type="http://schemas.openxmlformats.org/officeDocument/2006/relationships/hyperlink" Target="http://www.hlt.su/products/084-07-084-hlt.html" TargetMode="External"/><Relationship Id="rId1437" Type="http://schemas.openxmlformats.org/officeDocument/2006/relationships/hyperlink" Target="http://www.hlt.su/products/084-07-083-hlt.html" TargetMode="External"/><Relationship Id="rId1436" Type="http://schemas.openxmlformats.org/officeDocument/2006/relationships/hyperlink" Target="http://www.hlt.su/products/084-07-082-hlt.html" TargetMode="External"/><Relationship Id="rId1435" Type="http://schemas.openxmlformats.org/officeDocument/2006/relationships/hyperlink" Target="http://www.hlt.su/products/084-07-081-hlt.html" TargetMode="External"/><Relationship Id="rId1434" Type="http://schemas.openxmlformats.org/officeDocument/2006/relationships/hyperlink" Target="http://www.hlt.su/products/084-07-207-hlt.html" TargetMode="External"/><Relationship Id="rId1433" Type="http://schemas.openxmlformats.org/officeDocument/2006/relationships/hyperlink" Target="http://www.hlt.su/products/084-07-206-hlt.html" TargetMode="External"/><Relationship Id="rId1432" Type="http://schemas.openxmlformats.org/officeDocument/2006/relationships/hyperlink" Target="http://www.hlt.su/products/084-07-205-hlt.html" TargetMode="External"/><Relationship Id="rId1431" Type="http://schemas.openxmlformats.org/officeDocument/2006/relationships/hyperlink" Target="http://www.hlt.su/products/084-07-204-hlt.html" TargetMode="External"/><Relationship Id="rId1430" Type="http://schemas.openxmlformats.org/officeDocument/2006/relationships/hyperlink" Target="http://www.hlt.su/products/084-07-203-hlt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7-202-hlt.html" TargetMode="External"/><Relationship Id="rId1428" Type="http://schemas.openxmlformats.org/officeDocument/2006/relationships/hyperlink" Target="http://www.hlt.su/products/084-07-201-hlt.html" TargetMode="External"/><Relationship Id="rId1427" Type="http://schemas.openxmlformats.org/officeDocument/2006/relationships/hyperlink" Target="http://www.hlt.su/products/084-07-200-hlt.html" TargetMode="External"/><Relationship Id="rId1426" Type="http://schemas.openxmlformats.org/officeDocument/2006/relationships/hyperlink" Target="http://www.hlt.su/products/084-07-53-hlt.html" TargetMode="External"/><Relationship Id="rId1425" Type="http://schemas.openxmlformats.org/officeDocument/2006/relationships/hyperlink" Target="http://www.hlt.su/products/084-07-51-hlt.html" TargetMode="External"/><Relationship Id="rId1424" Type="http://schemas.openxmlformats.org/officeDocument/2006/relationships/hyperlink" Target="http://www.hlt.su/products/084-07-52-hlt.html" TargetMode="External"/><Relationship Id="rId1423" Type="http://schemas.openxmlformats.org/officeDocument/2006/relationships/hyperlink" Target="http://www.hlt.su/products/084-07-50-hlt.html" TargetMode="External"/><Relationship Id="rId1422" Type="http://schemas.openxmlformats.org/officeDocument/2006/relationships/hyperlink" Target="http://www.hlt.su/products/084-01-759.html" TargetMode="External"/><Relationship Id="rId1421" Type="http://schemas.openxmlformats.org/officeDocument/2006/relationships/hyperlink" Target="http://www.hlt.su/products/084-01-758.html" TargetMode="External"/><Relationship Id="rId1420" Type="http://schemas.openxmlformats.org/officeDocument/2006/relationships/hyperlink" Target="http://www.hlt.su/products/084-01-757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1-756.html" TargetMode="External"/><Relationship Id="rId1418" Type="http://schemas.openxmlformats.org/officeDocument/2006/relationships/hyperlink" Target="http://www.hlt.su/products/084-01-755.html" TargetMode="External"/><Relationship Id="rId1417" Type="http://schemas.openxmlformats.org/officeDocument/2006/relationships/hyperlink" Target="http://www.hlt.su/products/084-01-754.html" TargetMode="External"/><Relationship Id="rId1416" Type="http://schemas.openxmlformats.org/officeDocument/2006/relationships/hyperlink" Target="http://www.hlt.su/products/084-01-753.html" TargetMode="External"/><Relationship Id="rId1415" Type="http://schemas.openxmlformats.org/officeDocument/2006/relationships/hyperlink" Target="http://www.hlt.su/products/084-01-752.html" TargetMode="External"/><Relationship Id="rId1414" Type="http://schemas.openxmlformats.org/officeDocument/2006/relationships/hyperlink" Target="http://www.hlt.su/products/084-01-751.html" TargetMode="External"/><Relationship Id="rId1413" Type="http://schemas.openxmlformats.org/officeDocument/2006/relationships/hyperlink" Target="http://www.hlt.su/products/084-01-750.html" TargetMode="External"/><Relationship Id="rId1412" Type="http://schemas.openxmlformats.org/officeDocument/2006/relationships/hyperlink" Target="http://www.hlt.su/products/084-01-709.html" TargetMode="External"/><Relationship Id="rId1411" Type="http://schemas.openxmlformats.org/officeDocument/2006/relationships/hyperlink" Target="http://www.hlt.su/products/084-01-708.html" TargetMode="External"/><Relationship Id="rId1410" Type="http://schemas.openxmlformats.org/officeDocument/2006/relationships/hyperlink" Target="http://www.hlt.su/products/084-01-707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1-706.html" TargetMode="External"/><Relationship Id="rId1408" Type="http://schemas.openxmlformats.org/officeDocument/2006/relationships/hyperlink" Target="http://www.hlt.su/products/084-01-705.html" TargetMode="External"/><Relationship Id="rId1407" Type="http://schemas.openxmlformats.org/officeDocument/2006/relationships/hyperlink" Target="http://www.hlt.su/products/084-01-704.html" TargetMode="External"/><Relationship Id="rId1406" Type="http://schemas.openxmlformats.org/officeDocument/2006/relationships/hyperlink" Target="http://www.hlt.su/products/084-01-703.html" TargetMode="External"/><Relationship Id="rId1405" Type="http://schemas.openxmlformats.org/officeDocument/2006/relationships/hyperlink" Target="http://www.hlt.su/products/084-01-702.html" TargetMode="External"/><Relationship Id="rId1404" Type="http://schemas.openxmlformats.org/officeDocument/2006/relationships/hyperlink" Target="http://www.hlt.su/products/084-01-701.html" TargetMode="External"/><Relationship Id="rId1403" Type="http://schemas.openxmlformats.org/officeDocument/2006/relationships/hyperlink" Target="http://www.hlt.su/products/084-01-700.html" TargetMode="External"/><Relationship Id="rId1402" Type="http://schemas.openxmlformats.org/officeDocument/2006/relationships/hyperlink" Target="http://www.hlt.su/products/084-01-605-hlt.html" TargetMode="External"/><Relationship Id="rId1401" Type="http://schemas.openxmlformats.org/officeDocument/2006/relationships/hyperlink" Target="http://www.hlt.su/products/084-01-604-hlt.html" TargetMode="External"/><Relationship Id="rId1400" Type="http://schemas.openxmlformats.org/officeDocument/2006/relationships/hyperlink" Target="http://www.hlt.su/products/084-01-603-hlt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602-hlt.html" TargetMode="External"/><Relationship Id="rId1398" Type="http://schemas.openxmlformats.org/officeDocument/2006/relationships/hyperlink" Target="http://www.hlt.su/products/084-01-601-hlt.html" TargetMode="External"/><Relationship Id="rId1397" Type="http://schemas.openxmlformats.org/officeDocument/2006/relationships/hyperlink" Target="http://www.hlt.su/products/084-01-600-hlt.html" TargetMode="External"/><Relationship Id="rId1396" Type="http://schemas.openxmlformats.org/officeDocument/2006/relationships/hyperlink" Target="http://www.hlt.su/products/084-01-529-hlt.html" TargetMode="External"/><Relationship Id="rId1395" Type="http://schemas.openxmlformats.org/officeDocument/2006/relationships/hyperlink" Target="http://www.hlt.su/products/084-01-528-hlt.html" TargetMode="External"/><Relationship Id="rId1394" Type="http://schemas.openxmlformats.org/officeDocument/2006/relationships/hyperlink" Target="http://www.hlt.su/products/084-01-527-hlt.html" TargetMode="External"/><Relationship Id="rId1393" Type="http://schemas.openxmlformats.org/officeDocument/2006/relationships/hyperlink" Target="http://www.hlt.su/products/084-01-526-hlt.html" TargetMode="External"/><Relationship Id="rId1392" Type="http://schemas.openxmlformats.org/officeDocument/2006/relationships/hyperlink" Target="http://www.hlt.su/products/084-01-525-hlt.html" TargetMode="External"/><Relationship Id="rId1391" Type="http://schemas.openxmlformats.org/officeDocument/2006/relationships/hyperlink" Target="http://www.hlt.su/products/084-01-524-hlt.html" TargetMode="External"/><Relationship Id="rId1390" Type="http://schemas.openxmlformats.org/officeDocument/2006/relationships/hyperlink" Target="http://www.hlt.su/products/084-01-523-hlt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522-hlt.html" TargetMode="External"/><Relationship Id="rId1388" Type="http://schemas.openxmlformats.org/officeDocument/2006/relationships/hyperlink" Target="http://www.hlt.su/products/084-01-521-hlt.html" TargetMode="External"/><Relationship Id="rId1387" Type="http://schemas.openxmlformats.org/officeDocument/2006/relationships/hyperlink" Target="http://www.hlt.su/products/084-01-520-hlt.html" TargetMode="External"/><Relationship Id="rId1386" Type="http://schemas.openxmlformats.org/officeDocument/2006/relationships/hyperlink" Target="http://www.hlt.su/products/084-01-519-hlt.html" TargetMode="External"/><Relationship Id="rId1385" Type="http://schemas.openxmlformats.org/officeDocument/2006/relationships/hyperlink" Target="http://www.hlt.su/products/084-01-518-hlt.html" TargetMode="External"/><Relationship Id="rId1384" Type="http://schemas.openxmlformats.org/officeDocument/2006/relationships/hyperlink" Target="http://www.hlt.su/products/084-01-517-hlt.html" TargetMode="External"/><Relationship Id="rId1383" Type="http://schemas.openxmlformats.org/officeDocument/2006/relationships/hyperlink" Target="http://www.hlt.su/products/084-01-516-hlt.html" TargetMode="External"/><Relationship Id="rId1382" Type="http://schemas.openxmlformats.org/officeDocument/2006/relationships/hyperlink" Target="http://www.hlt.su/products/084-01-515-hlt.html" TargetMode="External"/><Relationship Id="rId1381" Type="http://schemas.openxmlformats.org/officeDocument/2006/relationships/hyperlink" Target="http://www.hlt.su/products/084-01-514-hlt.html" TargetMode="External"/><Relationship Id="rId1380" Type="http://schemas.openxmlformats.org/officeDocument/2006/relationships/hyperlink" Target="http://www.hlt.su/products/084-01-513-hlt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512-hlt.html" TargetMode="External"/><Relationship Id="rId1378" Type="http://schemas.openxmlformats.org/officeDocument/2006/relationships/hyperlink" Target="http://www.hlt.su/products/084-01-511-hlt.html" TargetMode="External"/><Relationship Id="rId1377" Type="http://schemas.openxmlformats.org/officeDocument/2006/relationships/hyperlink" Target="http://www.hlt.su/products/084-01-510-hlt.html" TargetMode="External"/><Relationship Id="rId1376" Type="http://schemas.openxmlformats.org/officeDocument/2006/relationships/hyperlink" Target="http://www.hlt.su/products/084-01-509-hlt.html" TargetMode="External"/><Relationship Id="rId1375" Type="http://schemas.openxmlformats.org/officeDocument/2006/relationships/hyperlink" Target="http://www.hlt.su/products/084-01-508-hlt.html" TargetMode="External"/><Relationship Id="rId1374" Type="http://schemas.openxmlformats.org/officeDocument/2006/relationships/hyperlink" Target="http://www.hlt.su/products/084-01-507-hlt.html" TargetMode="External"/><Relationship Id="rId1373" Type="http://schemas.openxmlformats.org/officeDocument/2006/relationships/hyperlink" Target="http://www.hlt.su/products/084-01-506-hlt.html" TargetMode="External"/><Relationship Id="rId1372" Type="http://schemas.openxmlformats.org/officeDocument/2006/relationships/hyperlink" Target="http://www.hlt.su/products/084-01-505-hlt.html" TargetMode="External"/><Relationship Id="rId1371" Type="http://schemas.openxmlformats.org/officeDocument/2006/relationships/hyperlink" Target="http://www.hlt.su/products/084-01-504-hlt.html" TargetMode="External"/><Relationship Id="rId1370" Type="http://schemas.openxmlformats.org/officeDocument/2006/relationships/hyperlink" Target="http://www.hlt.su/products/084-01-503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02-hlt.html" TargetMode="External"/><Relationship Id="rId1368" Type="http://schemas.openxmlformats.org/officeDocument/2006/relationships/hyperlink" Target="http://www.hlt.su/products/084-01-501-hlt.html" TargetMode="External"/><Relationship Id="rId1367" Type="http://schemas.openxmlformats.org/officeDocument/2006/relationships/hyperlink" Target="http://www.hlt.su/products/084-01-420-hlt.html" TargetMode="External"/><Relationship Id="rId1366" Type="http://schemas.openxmlformats.org/officeDocument/2006/relationships/hyperlink" Target="http://www.hlt.su/products/084-01-419-hlt.html" TargetMode="External"/><Relationship Id="rId1365" Type="http://schemas.openxmlformats.org/officeDocument/2006/relationships/hyperlink" Target="http://www.hlt.su/products/084-01-418-hlt.html" TargetMode="External"/><Relationship Id="rId1364" Type="http://schemas.openxmlformats.org/officeDocument/2006/relationships/hyperlink" Target="http://www.hlt.su/products/084-01-417-hlt.html" TargetMode="External"/><Relationship Id="rId1363" Type="http://schemas.openxmlformats.org/officeDocument/2006/relationships/hyperlink" Target="http://www.hlt.su/products/084-01-416-hlt.html" TargetMode="External"/><Relationship Id="rId1362" Type="http://schemas.openxmlformats.org/officeDocument/2006/relationships/hyperlink" Target="http://www.hlt.su/products/084-01-422.html" TargetMode="External"/><Relationship Id="rId1361" Type="http://schemas.openxmlformats.org/officeDocument/2006/relationships/hyperlink" Target="http://www.hlt.su/products/084-01-415-hlt.html" TargetMode="External"/><Relationship Id="rId1360" Type="http://schemas.openxmlformats.org/officeDocument/2006/relationships/hyperlink" Target="http://www.hlt.su/products/084-01-414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413-hlt.html" TargetMode="External"/><Relationship Id="rId1358" Type="http://schemas.openxmlformats.org/officeDocument/2006/relationships/hyperlink" Target="http://www.hlt.su/products/084-01-412-hlt.html" TargetMode="External"/><Relationship Id="rId1357" Type="http://schemas.openxmlformats.org/officeDocument/2006/relationships/hyperlink" Target="http://www.hlt.su/products/084-01-411-hlt.html" TargetMode="External"/><Relationship Id="rId1356" Type="http://schemas.openxmlformats.org/officeDocument/2006/relationships/hyperlink" Target="http://www.hlt.su/products/084-01-410-hlt.html" TargetMode="External"/><Relationship Id="rId1355" Type="http://schemas.openxmlformats.org/officeDocument/2006/relationships/hyperlink" Target="http://www.hlt.su/products/084-01-409-hlt.html" TargetMode="External"/><Relationship Id="rId1354" Type="http://schemas.openxmlformats.org/officeDocument/2006/relationships/hyperlink" Target="http://www.hlt.su/products/084-01-421.html" TargetMode="External"/><Relationship Id="rId1353" Type="http://schemas.openxmlformats.org/officeDocument/2006/relationships/hyperlink" Target="http://www.hlt.su/products/084-01-408-hlt.html" TargetMode="External"/><Relationship Id="rId1352" Type="http://schemas.openxmlformats.org/officeDocument/2006/relationships/hyperlink" Target="http://www.hlt.su/products/084-01-407-hlt.html" TargetMode="External"/><Relationship Id="rId1351" Type="http://schemas.openxmlformats.org/officeDocument/2006/relationships/hyperlink" Target="http://www.hlt.su/products/084-01-406-hlt.html" TargetMode="External"/><Relationship Id="rId1350" Type="http://schemas.openxmlformats.org/officeDocument/2006/relationships/hyperlink" Target="http://www.hlt.su/products/084-01-405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404-hlt.html" TargetMode="External"/><Relationship Id="rId1348" Type="http://schemas.openxmlformats.org/officeDocument/2006/relationships/hyperlink" Target="http://www.hlt.su/products/084-01-403-hlt.html" TargetMode="External"/><Relationship Id="rId1347" Type="http://schemas.openxmlformats.org/officeDocument/2006/relationships/hyperlink" Target="http://www.hlt.su/products/084-01-402-hlt.html" TargetMode="External"/><Relationship Id="rId1346" Type="http://schemas.openxmlformats.org/officeDocument/2006/relationships/hyperlink" Target="http://www.hlt.su/products/084-01-401-hlt.html" TargetMode="External"/><Relationship Id="rId1345" Type="http://schemas.openxmlformats.org/officeDocument/2006/relationships/hyperlink" Target="http://www.hlt.su/products/084-01-400-hlt.html" TargetMode="External"/><Relationship Id="rId1344" Type="http://schemas.openxmlformats.org/officeDocument/2006/relationships/hyperlink" Target="http://www.hlt.su/products/084-01-319-hlt.html" TargetMode="External"/><Relationship Id="rId1343" Type="http://schemas.openxmlformats.org/officeDocument/2006/relationships/hyperlink" Target="http://www.hlt.su/products/084-01-318-hlt.html" TargetMode="External"/><Relationship Id="rId1342" Type="http://schemas.openxmlformats.org/officeDocument/2006/relationships/hyperlink" Target="http://www.hlt.su/products/084-01-317-hlt.html" TargetMode="External"/><Relationship Id="rId1341" Type="http://schemas.openxmlformats.org/officeDocument/2006/relationships/hyperlink" Target="http://www.hlt.su/products/084-01-316-hlt.html" TargetMode="External"/><Relationship Id="rId1340" Type="http://schemas.openxmlformats.org/officeDocument/2006/relationships/hyperlink" Target="http://www.hlt.su/products/084-01-331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315-hlt.html" TargetMode="External"/><Relationship Id="rId1338" Type="http://schemas.openxmlformats.org/officeDocument/2006/relationships/hyperlink" Target="http://www.hlt.su/products/084-01-314-hlt.html" TargetMode="External"/><Relationship Id="rId1337" Type="http://schemas.openxmlformats.org/officeDocument/2006/relationships/hyperlink" Target="http://www.hlt.su/products/084-01-313-hlt.html" TargetMode="External"/><Relationship Id="rId1336" Type="http://schemas.openxmlformats.org/officeDocument/2006/relationships/hyperlink" Target="http://www.hlt.su/products/084-01-312-hlt.html" TargetMode="External"/><Relationship Id="rId1335" Type="http://schemas.openxmlformats.org/officeDocument/2006/relationships/hyperlink" Target="http://www.hlt.su/products/084-01-320-hlt.html" TargetMode="External"/><Relationship Id="rId1334" Type="http://schemas.openxmlformats.org/officeDocument/2006/relationships/hyperlink" Target="http://www.hlt.su/products/084-01-311-hlt.html" TargetMode="External"/><Relationship Id="rId1333" Type="http://schemas.openxmlformats.org/officeDocument/2006/relationships/hyperlink" Target="http://www.hlt.su/products/084-01-310-hlt.html" TargetMode="External"/><Relationship Id="rId1332" Type="http://schemas.openxmlformats.org/officeDocument/2006/relationships/hyperlink" Target="http://www.hlt.su/products/084-01-309-hlt.html" TargetMode="External"/><Relationship Id="rId1331" Type="http://schemas.openxmlformats.org/officeDocument/2006/relationships/hyperlink" Target="http://www.hlt.su/products/084-01-330.html" TargetMode="External"/><Relationship Id="rId1330" Type="http://schemas.openxmlformats.org/officeDocument/2006/relationships/hyperlink" Target="http://www.hlt.su/products/084-01-308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306-hlt.html" TargetMode="External"/><Relationship Id="rId1328" Type="http://schemas.openxmlformats.org/officeDocument/2006/relationships/hyperlink" Target="http://www.hlt.su/products/084-01-305-hlt.html" TargetMode="External"/><Relationship Id="rId1327" Type="http://schemas.openxmlformats.org/officeDocument/2006/relationships/hyperlink" Target="http://www.hlt.su/products/084-01-304-hlt.html" TargetMode="External"/><Relationship Id="rId1326" Type="http://schemas.openxmlformats.org/officeDocument/2006/relationships/hyperlink" Target="http://www.hlt.su/products/084-01-303-hlt.html" TargetMode="External"/><Relationship Id="rId1325" Type="http://schemas.openxmlformats.org/officeDocument/2006/relationships/hyperlink" Target="http://www.hlt.su/products/084-01-302-hlt.html" TargetMode="External"/><Relationship Id="rId1324" Type="http://schemas.openxmlformats.org/officeDocument/2006/relationships/hyperlink" Target="http://www.hlt.su/products/084-01-301-hlt.html" TargetMode="External"/><Relationship Id="rId1323" Type="http://schemas.openxmlformats.org/officeDocument/2006/relationships/hyperlink" Target="http://www.hlt.su/products/084-01-300-hlt.html" TargetMode="External"/><Relationship Id="rId1322" Type="http://schemas.openxmlformats.org/officeDocument/2006/relationships/hyperlink" Target="http://www.hlt.su/products/084-07-377-hlt.html" TargetMode="External"/><Relationship Id="rId1321" Type="http://schemas.openxmlformats.org/officeDocument/2006/relationships/hyperlink" Target="http://www.hlt.su/products/084-07-370-hlt.html" TargetMode="External"/><Relationship Id="rId1320" Type="http://schemas.openxmlformats.org/officeDocument/2006/relationships/hyperlink" Target="http://www.hlt.su/products/084-07-363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7-356-hlt.html" TargetMode="External"/><Relationship Id="rId1318" Type="http://schemas.openxmlformats.org/officeDocument/2006/relationships/hyperlink" Target="http://www.hlt.su/products/084-07-376-hlt.html" TargetMode="External"/><Relationship Id="rId1317" Type="http://schemas.openxmlformats.org/officeDocument/2006/relationships/hyperlink" Target="http://www.hlt.su/products/084-07-369-hlt.html" TargetMode="External"/><Relationship Id="rId1316" Type="http://schemas.openxmlformats.org/officeDocument/2006/relationships/hyperlink" Target="http://www.hlt.su/products/084-07-362-hlt.html" TargetMode="External"/><Relationship Id="rId1315" Type="http://schemas.openxmlformats.org/officeDocument/2006/relationships/hyperlink" Target="http://www.hlt.su/products/084-07-355-hlt.html" TargetMode="External"/><Relationship Id="rId1314" Type="http://schemas.openxmlformats.org/officeDocument/2006/relationships/hyperlink" Target="http://www.hlt.su/products/084-07-375-hlt.html" TargetMode="External"/><Relationship Id="rId1313" Type="http://schemas.openxmlformats.org/officeDocument/2006/relationships/hyperlink" Target="http://www.hlt.su/products/084-07-368-hlt.html" TargetMode="External"/><Relationship Id="rId1312" Type="http://schemas.openxmlformats.org/officeDocument/2006/relationships/hyperlink" Target="http://www.hlt.su/products/084-07-361-hlt.html" TargetMode="External"/><Relationship Id="rId1311" Type="http://schemas.openxmlformats.org/officeDocument/2006/relationships/hyperlink" Target="http://www.hlt.su/products/084-07-354-hlt.html" TargetMode="External"/><Relationship Id="rId1310" Type="http://schemas.openxmlformats.org/officeDocument/2006/relationships/hyperlink" Target="http://www.hlt.su/products/084-07-374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7-367-hlt.html" TargetMode="External"/><Relationship Id="rId1308" Type="http://schemas.openxmlformats.org/officeDocument/2006/relationships/hyperlink" Target="http://www.hlt.su/products/084-07-360-hlt.html" TargetMode="External"/><Relationship Id="rId1307" Type="http://schemas.openxmlformats.org/officeDocument/2006/relationships/hyperlink" Target="http://www.hlt.su/products/084-07-353-hlt.html" TargetMode="External"/><Relationship Id="rId1306" Type="http://schemas.openxmlformats.org/officeDocument/2006/relationships/hyperlink" Target="http://www.hlt.su/products/084-07-373-hlt.html" TargetMode="External"/><Relationship Id="rId1305" Type="http://schemas.openxmlformats.org/officeDocument/2006/relationships/hyperlink" Target="http://www.hlt.su/products/084-07-366-hlt.html" TargetMode="External"/><Relationship Id="rId1304" Type="http://schemas.openxmlformats.org/officeDocument/2006/relationships/hyperlink" Target="http://www.hlt.su/products/084-07-359-hlt.html" TargetMode="External"/><Relationship Id="rId1303" Type="http://schemas.openxmlformats.org/officeDocument/2006/relationships/hyperlink" Target="http://www.hlt.su/products/084-07-352-hlt.html" TargetMode="External"/><Relationship Id="rId1302" Type="http://schemas.openxmlformats.org/officeDocument/2006/relationships/hyperlink" Target="http://www.hlt.su/products/084-07-371-hlt.html" TargetMode="External"/><Relationship Id="rId1301" Type="http://schemas.openxmlformats.org/officeDocument/2006/relationships/hyperlink" Target="http://www.hlt.su/products/084-07-364-hlt.html" TargetMode="External"/><Relationship Id="rId1300" Type="http://schemas.openxmlformats.org/officeDocument/2006/relationships/hyperlink" Target="http://www.hlt.su/products/084-07-357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50-hlt.html" TargetMode="External"/><Relationship Id="rId1298" Type="http://schemas.openxmlformats.org/officeDocument/2006/relationships/hyperlink" Target="http://www.hlt.su/products/084-07-274-hlt.html" TargetMode="External"/><Relationship Id="rId1297" Type="http://schemas.openxmlformats.org/officeDocument/2006/relationships/hyperlink" Target="http://www.hlt.su/products/084-07-273-hlt.html" TargetMode="External"/><Relationship Id="rId1296" Type="http://schemas.openxmlformats.org/officeDocument/2006/relationships/hyperlink" Target="http://www.hlt.su/products/084-07-272-hlt.html" TargetMode="External"/><Relationship Id="rId1295" Type="http://schemas.openxmlformats.org/officeDocument/2006/relationships/hyperlink" Target="http://www.hlt.su/products/084-07-271-hlt.html" TargetMode="External"/><Relationship Id="rId1294" Type="http://schemas.openxmlformats.org/officeDocument/2006/relationships/hyperlink" Target="http://www.hlt.su/products/084-07-270-hlt.html" TargetMode="External"/><Relationship Id="rId1293" Type="http://schemas.openxmlformats.org/officeDocument/2006/relationships/hyperlink" Target="http://www.hlt.su/products/084-07-269-hlt.html" TargetMode="External"/><Relationship Id="rId1292" Type="http://schemas.openxmlformats.org/officeDocument/2006/relationships/hyperlink" Target="http://www.hlt.su/products/084-07-268-hlt.html" TargetMode="External"/><Relationship Id="rId1291" Type="http://schemas.openxmlformats.org/officeDocument/2006/relationships/hyperlink" Target="http://www.hlt.su/products/084-07-267-hlt.html" TargetMode="External"/><Relationship Id="rId1290" Type="http://schemas.openxmlformats.org/officeDocument/2006/relationships/hyperlink" Target="http://www.hlt.su/products/084-07-266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265-hlt.html" TargetMode="External"/><Relationship Id="rId1288" Type="http://schemas.openxmlformats.org/officeDocument/2006/relationships/hyperlink" Target="http://www.hlt.su/products/084-07-264-hlt.html" TargetMode="External"/><Relationship Id="rId1287" Type="http://schemas.openxmlformats.org/officeDocument/2006/relationships/hyperlink" Target="http://www.hlt.su/products/084-07-263-hlt.html" TargetMode="External"/><Relationship Id="rId1286" Type="http://schemas.openxmlformats.org/officeDocument/2006/relationships/hyperlink" Target="http://www.hlt.su/products/084-07-262-hlt.html" TargetMode="External"/><Relationship Id="rId1285" Type="http://schemas.openxmlformats.org/officeDocument/2006/relationships/hyperlink" Target="http://www.hlt.su/products/084-07-261-hlt.html" TargetMode="External"/><Relationship Id="rId1284" Type="http://schemas.openxmlformats.org/officeDocument/2006/relationships/hyperlink" Target="http://www.hlt.su/products/084-07-260-hlt.html" TargetMode="External"/><Relationship Id="rId1283" Type="http://schemas.openxmlformats.org/officeDocument/2006/relationships/hyperlink" Target="http://www.hlt.su/products/084-07-523.html" TargetMode="External"/><Relationship Id="rId1282" Type="http://schemas.openxmlformats.org/officeDocument/2006/relationships/hyperlink" Target="http://www.hlt.su/products/084-07-522.html" TargetMode="External"/><Relationship Id="rId1281" Type="http://schemas.openxmlformats.org/officeDocument/2006/relationships/hyperlink" Target="http://www.hlt.su/products/084-07-521.html" TargetMode="External"/><Relationship Id="rId1280" Type="http://schemas.openxmlformats.org/officeDocument/2006/relationships/hyperlink" Target="http://www.hlt.su/products/084-07-520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259.html" TargetMode="External"/><Relationship Id="rId1278" Type="http://schemas.openxmlformats.org/officeDocument/2006/relationships/hyperlink" Target="http://www.hlt.su/products/084-07-258.html" TargetMode="External"/><Relationship Id="rId1277" Type="http://schemas.openxmlformats.org/officeDocument/2006/relationships/hyperlink" Target="http://www.hlt.su/products/084-07-257-hlt.html" TargetMode="External"/><Relationship Id="rId1276" Type="http://schemas.openxmlformats.org/officeDocument/2006/relationships/hyperlink" Target="http://www.hlt.su/products/084-07-232-hlt.html" TargetMode="External"/><Relationship Id="rId1275" Type="http://schemas.openxmlformats.org/officeDocument/2006/relationships/hyperlink" Target="http://www.hlt.su/products/084-07-231-hlt.html" TargetMode="External"/><Relationship Id="rId1274" Type="http://schemas.openxmlformats.org/officeDocument/2006/relationships/hyperlink" Target="http://www.hlt.su/products/084-07-230-hlt.html" TargetMode="External"/><Relationship Id="rId1273" Type="http://schemas.openxmlformats.org/officeDocument/2006/relationships/hyperlink" Target="http://www.hlt.su/products/084-07-152-hlt.html" TargetMode="External"/><Relationship Id="rId1272" Type="http://schemas.openxmlformats.org/officeDocument/2006/relationships/hyperlink" Target="http://www.hlt.su/products/084-07-151.html" TargetMode="External"/><Relationship Id="rId1271" Type="http://schemas.openxmlformats.org/officeDocument/2006/relationships/hyperlink" Target="http://www.hlt.su/products/084-07-150-hlt.html" TargetMode="External"/><Relationship Id="rId1270" Type="http://schemas.openxmlformats.org/officeDocument/2006/relationships/hyperlink" Target="http://www.hlt.su/products/084-07-33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32-hlt.html" TargetMode="External"/><Relationship Id="rId1268" Type="http://schemas.openxmlformats.org/officeDocument/2006/relationships/hyperlink" Target="http://www.hlt.su/products/084-07-31-hlt.html" TargetMode="External"/><Relationship Id="rId1267" Type="http://schemas.openxmlformats.org/officeDocument/2006/relationships/hyperlink" Target="http://www.hlt.su/products/084-07-30-hlt.html" TargetMode="External"/><Relationship Id="rId1266" Type="http://schemas.openxmlformats.org/officeDocument/2006/relationships/hyperlink" Target="http://www.hlt.su/products/084-07-054.html" TargetMode="External"/><Relationship Id="rId1265" Type="http://schemas.openxmlformats.org/officeDocument/2006/relationships/hyperlink" Target="http://www.hlt.su/products/084-07-049.html" TargetMode="External"/><Relationship Id="rId1264" Type="http://schemas.openxmlformats.org/officeDocument/2006/relationships/hyperlink" Target="http://www.hlt.su/products/084-07-048.html" TargetMode="External"/><Relationship Id="rId1263" Type="http://schemas.openxmlformats.org/officeDocument/2006/relationships/hyperlink" Target="http://www.hlt.su/products/084-07-47.html" TargetMode="External"/><Relationship Id="rId1262" Type="http://schemas.openxmlformats.org/officeDocument/2006/relationships/hyperlink" Target="http://www.hlt.su/products/084-07-46-hlt.html" TargetMode="External"/><Relationship Id="rId1261" Type="http://schemas.openxmlformats.org/officeDocument/2006/relationships/hyperlink" Target="http://www.hlt.su/products/084-07-45-hlt.html" TargetMode="External"/><Relationship Id="rId1260" Type="http://schemas.openxmlformats.org/officeDocument/2006/relationships/hyperlink" Target="http://www.hlt.su/products/084-01-178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1-177.html" TargetMode="External"/><Relationship Id="rId1258" Type="http://schemas.openxmlformats.org/officeDocument/2006/relationships/hyperlink" Target="http://www.hlt.su/products/084-01-176.html" TargetMode="External"/><Relationship Id="rId1257" Type="http://schemas.openxmlformats.org/officeDocument/2006/relationships/hyperlink" Target="http://www.hlt.su/products/084-01-175.html" TargetMode="External"/><Relationship Id="rId1256" Type="http://schemas.openxmlformats.org/officeDocument/2006/relationships/hyperlink" Target="http://www.hlt.su/products/084-01-174.html" TargetMode="External"/><Relationship Id="rId1255" Type="http://schemas.openxmlformats.org/officeDocument/2006/relationships/hyperlink" Target="http://www.hlt.su/products/084-01-113-hlt.html" TargetMode="External"/><Relationship Id="rId1254" Type="http://schemas.openxmlformats.org/officeDocument/2006/relationships/hyperlink" Target="http://www.hlt.su/products/084-01-110-hlt.html" TargetMode="External"/><Relationship Id="rId1253" Type="http://schemas.openxmlformats.org/officeDocument/2006/relationships/hyperlink" Target="http://www.hlt.su/products/084-01-108-hlt.html" TargetMode="External"/><Relationship Id="rId1252" Type="http://schemas.openxmlformats.org/officeDocument/2006/relationships/hyperlink" Target="http://www.hlt.su/products/084-01-107-hlt.html" TargetMode="External"/><Relationship Id="rId1251" Type="http://schemas.openxmlformats.org/officeDocument/2006/relationships/hyperlink" Target="http://www.hlt.su/products/084-01-105-hlt.html" TargetMode="External"/><Relationship Id="rId1250" Type="http://schemas.openxmlformats.org/officeDocument/2006/relationships/hyperlink" Target="http://www.hlt.su/products/084-01-104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1-103-hlt.html" TargetMode="External"/><Relationship Id="rId1248" Type="http://schemas.openxmlformats.org/officeDocument/2006/relationships/hyperlink" Target="http://www.hlt.su/products/084-01-102-hlt.html" TargetMode="External"/><Relationship Id="rId1247" Type="http://schemas.openxmlformats.org/officeDocument/2006/relationships/hyperlink" Target="http://www.hlt.su/products/084-01-100-hlt.html" TargetMode="External"/><Relationship Id="rId1246" Type="http://schemas.openxmlformats.org/officeDocument/2006/relationships/hyperlink" Target="http://www.hlt.su/products/084-01-179-hlt.html" TargetMode="External"/><Relationship Id="rId1245" Type="http://schemas.openxmlformats.org/officeDocument/2006/relationships/hyperlink" Target="http://www.hlt.su/products/084-01-097-hlt.html" TargetMode="External"/><Relationship Id="rId1244" Type="http://schemas.openxmlformats.org/officeDocument/2006/relationships/hyperlink" Target="http://www.hlt.su/products/084-01-095-hlt.html" TargetMode="External"/><Relationship Id="rId1243" Type="http://schemas.openxmlformats.org/officeDocument/2006/relationships/hyperlink" Target="http://www.hlt.su/products/084-01-271-hlt.html" TargetMode="External"/><Relationship Id="rId1242" Type="http://schemas.openxmlformats.org/officeDocument/2006/relationships/hyperlink" Target="http://www.hlt.su/products/084-01-269-hlt.html" TargetMode="External"/><Relationship Id="rId1241" Type="http://schemas.openxmlformats.org/officeDocument/2006/relationships/hyperlink" Target="http://www.hlt.su/products/084-01-268-hlt.html" TargetMode="External"/><Relationship Id="rId1240" Type="http://schemas.openxmlformats.org/officeDocument/2006/relationships/hyperlink" Target="http://www.hlt.su/products/084-01-266-hlt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1-263-hlt.html" TargetMode="External"/><Relationship Id="rId1238" Type="http://schemas.openxmlformats.org/officeDocument/2006/relationships/hyperlink" Target="http://www.hlt.su/products/084-01-260-hlt.html" TargetMode="External"/><Relationship Id="rId1237" Type="http://schemas.openxmlformats.org/officeDocument/2006/relationships/hyperlink" Target="http://www.hlt.su/products/084-01-259-hlt.html" TargetMode="External"/><Relationship Id="rId1236" Type="http://schemas.openxmlformats.org/officeDocument/2006/relationships/hyperlink" Target="http://www.hlt.su/products/084-01-258-hlt.html" TargetMode="External"/><Relationship Id="rId1235" Type="http://schemas.openxmlformats.org/officeDocument/2006/relationships/hyperlink" Target="http://www.hlt.su/products/084-01-255-hlt.html" TargetMode="External"/><Relationship Id="rId1234" Type="http://schemas.openxmlformats.org/officeDocument/2006/relationships/hyperlink" Target="http://www.hlt.su/products/084-01-254-hlt.html" TargetMode="External"/><Relationship Id="rId1233" Type="http://schemas.openxmlformats.org/officeDocument/2006/relationships/hyperlink" Target="http://www.hlt.su/products/084-01-253-hlt.html" TargetMode="External"/><Relationship Id="rId1232" Type="http://schemas.openxmlformats.org/officeDocument/2006/relationships/hyperlink" Target="http://www.hlt.su/products/084-01-252-hlt.html" TargetMode="External"/><Relationship Id="rId1231" Type="http://schemas.openxmlformats.org/officeDocument/2006/relationships/hyperlink" Target="http://www.hlt.su/products/084-01-250-hlt.html" TargetMode="External"/><Relationship Id="rId1230" Type="http://schemas.openxmlformats.org/officeDocument/2006/relationships/hyperlink" Target="http://www.hlt.su/products/084-01-249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247-hlt.html" TargetMode="External"/><Relationship Id="rId1228" Type="http://schemas.openxmlformats.org/officeDocument/2006/relationships/hyperlink" Target="http://www.hlt.su/products/084-01-245-hlt.html" TargetMode="External"/><Relationship Id="rId1227" Type="http://schemas.openxmlformats.org/officeDocument/2006/relationships/hyperlink" Target="http://www.hlt.su/products/084-01-091-hlt.html" TargetMode="External"/><Relationship Id="rId1226" Type="http://schemas.openxmlformats.org/officeDocument/2006/relationships/hyperlink" Target="http://www.hlt.su/products/084-01-085-hlt.html" TargetMode="External"/><Relationship Id="rId1225" Type="http://schemas.openxmlformats.org/officeDocument/2006/relationships/hyperlink" Target="http://www.hlt.su/products/084-01-083-hlt.html" TargetMode="External"/><Relationship Id="rId1224" Type="http://schemas.openxmlformats.org/officeDocument/2006/relationships/hyperlink" Target="http://www.hlt.su/products/084-01-099-hlt.html" TargetMode="External"/><Relationship Id="rId1223" Type="http://schemas.openxmlformats.org/officeDocument/2006/relationships/hyperlink" Target="http://www.hlt.su/products/084-01-079-hlt.html" TargetMode="External"/><Relationship Id="rId1222" Type="http://schemas.openxmlformats.org/officeDocument/2006/relationships/hyperlink" Target="http://www.hlt.su/products/084-01-078-hlt.html" TargetMode="External"/><Relationship Id="rId1221" Type="http://schemas.openxmlformats.org/officeDocument/2006/relationships/hyperlink" Target="http://www.hlt.su/products/084-01-076-hlt.html" TargetMode="External"/><Relationship Id="rId1220" Type="http://schemas.openxmlformats.org/officeDocument/2006/relationships/hyperlink" Target="http://www.hlt.su/products/084-01-075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073-hlt.html" TargetMode="External"/><Relationship Id="rId1218" Type="http://schemas.openxmlformats.org/officeDocument/2006/relationships/hyperlink" Target="http://www.hlt.su/products/084-01-072-hlt.html" TargetMode="External"/><Relationship Id="rId1217" Type="http://schemas.openxmlformats.org/officeDocument/2006/relationships/hyperlink" Target="http://www.hlt.su/products/084-01-070-hlt.html" TargetMode="External"/><Relationship Id="rId1216" Type="http://schemas.openxmlformats.org/officeDocument/2006/relationships/hyperlink" Target="http://www.hlt.su/products/084-01-068-hlt.html" TargetMode="External"/><Relationship Id="rId1215" Type="http://schemas.openxmlformats.org/officeDocument/2006/relationships/hyperlink" Target="http://www.hlt.su/products/084-01-067-hlt.html" TargetMode="External"/><Relationship Id="rId1214" Type="http://schemas.openxmlformats.org/officeDocument/2006/relationships/hyperlink" Target="http://www.hlt.su/products/084-01-066-hlt.html" TargetMode="External"/><Relationship Id="rId1213" Type="http://schemas.openxmlformats.org/officeDocument/2006/relationships/hyperlink" Target="http://www.hlt.su/products/084-01-065-hlt.html" TargetMode="External"/><Relationship Id="rId1212" Type="http://schemas.openxmlformats.org/officeDocument/2006/relationships/hyperlink" Target="http://www.hlt.su/products/084-01-064-hlt.html" TargetMode="External"/><Relationship Id="rId1211" Type="http://schemas.openxmlformats.org/officeDocument/2006/relationships/hyperlink" Target="http://www.hlt.su/products/084-01-062-hlt.html" TargetMode="External"/><Relationship Id="rId1210" Type="http://schemas.openxmlformats.org/officeDocument/2006/relationships/hyperlink" Target="http://www.hlt.su/products/084-01-061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060-hlt.html" TargetMode="External"/><Relationship Id="rId1208" Type="http://schemas.openxmlformats.org/officeDocument/2006/relationships/hyperlink" Target="http://www.hlt.su/products/084-01-059-hlt.html" TargetMode="External"/><Relationship Id="rId1207" Type="http://schemas.openxmlformats.org/officeDocument/2006/relationships/hyperlink" Target="http://www.hlt.su/products/084-01-057-hlt.html" TargetMode="External"/><Relationship Id="rId1206" Type="http://schemas.openxmlformats.org/officeDocument/2006/relationships/hyperlink" Target="http://www.hlt.su/products/084-01-056-hlt.html" TargetMode="External"/><Relationship Id="rId1205" Type="http://schemas.openxmlformats.org/officeDocument/2006/relationships/hyperlink" Target="http://www.hlt.su/products/084-01-053-hlt.html" TargetMode="External"/><Relationship Id="rId1204" Type="http://schemas.openxmlformats.org/officeDocument/2006/relationships/hyperlink" Target="http://www.hlt.su/products/084-01-052-hlt.html" TargetMode="External"/><Relationship Id="rId1203" Type="http://schemas.openxmlformats.org/officeDocument/2006/relationships/hyperlink" Target="http://www.hlt.su/products/084-01-241-hlt.html" TargetMode="External"/><Relationship Id="rId1202" Type="http://schemas.openxmlformats.org/officeDocument/2006/relationships/hyperlink" Target="http://www.hlt.su/products/084-01-235-hlt.html" TargetMode="External"/><Relationship Id="rId1201" Type="http://schemas.openxmlformats.org/officeDocument/2006/relationships/hyperlink" Target="http://www.hlt.su/products/084-01-233-hlt.html" TargetMode="External"/><Relationship Id="rId1200" Type="http://schemas.openxmlformats.org/officeDocument/2006/relationships/hyperlink" Target="http://www.hlt.su/products/084-01-230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229-hlt.html" TargetMode="External"/><Relationship Id="rId1198" Type="http://schemas.openxmlformats.org/officeDocument/2006/relationships/hyperlink" Target="http://www.hlt.su/products/084-01-228-hlt.html" TargetMode="External"/><Relationship Id="rId1197" Type="http://schemas.openxmlformats.org/officeDocument/2006/relationships/hyperlink" Target="http://www.hlt.su/products/084-01-226-hlt.html" TargetMode="External"/><Relationship Id="rId1196" Type="http://schemas.openxmlformats.org/officeDocument/2006/relationships/hyperlink" Target="http://www.hlt.su/products/084-01-225-hlt.html" TargetMode="External"/><Relationship Id="rId1195" Type="http://schemas.openxmlformats.org/officeDocument/2006/relationships/hyperlink" Target="http://www.hlt.su/products/084-01-223-hlt.html" TargetMode="External"/><Relationship Id="rId1194" Type="http://schemas.openxmlformats.org/officeDocument/2006/relationships/hyperlink" Target="http://www.hlt.su/products/084-01-222-hlt.html" TargetMode="External"/><Relationship Id="rId1193" Type="http://schemas.openxmlformats.org/officeDocument/2006/relationships/hyperlink" Target="http://www.hlt.su/products/084-01-220-hlt.html" TargetMode="External"/><Relationship Id="rId1192" Type="http://schemas.openxmlformats.org/officeDocument/2006/relationships/hyperlink" Target="http://www.hlt.su/products/084-01-218-hlt.html" TargetMode="External"/><Relationship Id="rId1191" Type="http://schemas.openxmlformats.org/officeDocument/2006/relationships/hyperlink" Target="http://www.hlt.su/products/084-01-217-hlt.html" TargetMode="External"/><Relationship Id="rId1190" Type="http://schemas.openxmlformats.org/officeDocument/2006/relationships/hyperlink" Target="http://www.hlt.su/products/084-01-216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215-hlt.html" TargetMode="External"/><Relationship Id="rId1188" Type="http://schemas.openxmlformats.org/officeDocument/2006/relationships/hyperlink" Target="http://www.hlt.su/products/084-01-214-hlt.html" TargetMode="External"/><Relationship Id="rId1187" Type="http://schemas.openxmlformats.org/officeDocument/2006/relationships/hyperlink" Target="http://www.hlt.su/products/084-01-212-hlt.html" TargetMode="External"/><Relationship Id="rId1186" Type="http://schemas.openxmlformats.org/officeDocument/2006/relationships/hyperlink" Target="http://www.hlt.su/products/084-01-211-hlt.html" TargetMode="External"/><Relationship Id="rId1185" Type="http://schemas.openxmlformats.org/officeDocument/2006/relationships/hyperlink" Target="http://www.hlt.su/products/084-01-210-hlt.html" TargetMode="External"/><Relationship Id="rId1184" Type="http://schemas.openxmlformats.org/officeDocument/2006/relationships/hyperlink" Target="http://www.hlt.su/products/084-01-209-hlt.html" TargetMode="External"/><Relationship Id="rId1183" Type="http://schemas.openxmlformats.org/officeDocument/2006/relationships/hyperlink" Target="http://www.hlt.su/products/084-01-207-hlt.html" TargetMode="External"/><Relationship Id="rId1182" Type="http://schemas.openxmlformats.org/officeDocument/2006/relationships/hyperlink" Target="http://www.hlt.su/products/084-01-206-hlt.html" TargetMode="External"/><Relationship Id="rId1181" Type="http://schemas.openxmlformats.org/officeDocument/2006/relationships/hyperlink" Target="http://www.hlt.su/products/084-01-204-hlt.html" TargetMode="External"/><Relationship Id="rId1180" Type="http://schemas.openxmlformats.org/officeDocument/2006/relationships/hyperlink" Target="http://www.hlt.su/products/084-01-202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88-hlt.html" TargetMode="External"/><Relationship Id="rId1178" Type="http://schemas.openxmlformats.org/officeDocument/2006/relationships/hyperlink" Target="http://www.hlt.su/products/084-01-85-hlt.html" TargetMode="External"/><Relationship Id="rId1177" Type="http://schemas.openxmlformats.org/officeDocument/2006/relationships/hyperlink" Target="http://www.hlt.su/products/084-01-84-hlt.html" TargetMode="External"/><Relationship Id="rId1176" Type="http://schemas.openxmlformats.org/officeDocument/2006/relationships/hyperlink" Target="http://www.hlt.su/products/084-01-83-hlt.html" TargetMode="External"/><Relationship Id="rId1175" Type="http://schemas.openxmlformats.org/officeDocument/2006/relationships/hyperlink" Target="http://www.hlt.su/products/084-01-79-hlt.html" TargetMode="External"/><Relationship Id="rId1174" Type="http://schemas.openxmlformats.org/officeDocument/2006/relationships/hyperlink" Target="http://www.hlt.su/products/084-01-78-hlt.html" TargetMode="External"/><Relationship Id="rId1173" Type="http://schemas.openxmlformats.org/officeDocument/2006/relationships/hyperlink" Target="http://www.hlt.su/products/084-01-77-hlt.html" TargetMode="External"/><Relationship Id="rId1172" Type="http://schemas.openxmlformats.org/officeDocument/2006/relationships/hyperlink" Target="http://www.hlt.su/products/084-01-76-hlt.html" TargetMode="External"/><Relationship Id="rId1171" Type="http://schemas.openxmlformats.org/officeDocument/2006/relationships/hyperlink" Target="http://www.hlt.su/products/084-01-75-hlt.html" TargetMode="External"/><Relationship Id="rId1170" Type="http://schemas.openxmlformats.org/officeDocument/2006/relationships/hyperlink" Target="http://www.hlt.su/products/084-01-74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73-hlt.html" TargetMode="External"/><Relationship Id="rId1168" Type="http://schemas.openxmlformats.org/officeDocument/2006/relationships/hyperlink" Target="http://www.hlt.su/products/084-01-72-hlt.html" TargetMode="External"/><Relationship Id="rId1167" Type="http://schemas.openxmlformats.org/officeDocument/2006/relationships/hyperlink" Target="http://www.hlt.su/products/084-01-71-hlt.html" TargetMode="External"/><Relationship Id="rId1166" Type="http://schemas.openxmlformats.org/officeDocument/2006/relationships/hyperlink" Target="http://www.hlt.su/products/084-01-69-hlt.html" TargetMode="External"/><Relationship Id="rId1165" Type="http://schemas.openxmlformats.org/officeDocument/2006/relationships/hyperlink" Target="http://www.hlt.su/products/084-01-68-hlt.html" TargetMode="External"/><Relationship Id="rId1164" Type="http://schemas.openxmlformats.org/officeDocument/2006/relationships/hyperlink" Target="http://www.hlt.su/products/084-01-67-hlt.html" TargetMode="External"/><Relationship Id="rId1163" Type="http://schemas.openxmlformats.org/officeDocument/2006/relationships/hyperlink" Target="http://www.hlt.su/products/084-01-66-hlt.html" TargetMode="External"/><Relationship Id="rId1162" Type="http://schemas.openxmlformats.org/officeDocument/2006/relationships/hyperlink" Target="http://www.hlt.su/products/084-01-65-hlt.html" TargetMode="External"/><Relationship Id="rId1161" Type="http://schemas.openxmlformats.org/officeDocument/2006/relationships/hyperlink" Target="http://www.hlt.su/products/084-01-64-hlt.html" TargetMode="External"/><Relationship Id="rId1160" Type="http://schemas.openxmlformats.org/officeDocument/2006/relationships/hyperlink" Target="http://www.hlt.su/products/084-01-63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62-hlt.html" TargetMode="External"/><Relationship Id="rId1158" Type="http://schemas.openxmlformats.org/officeDocument/2006/relationships/hyperlink" Target="http://www.hlt.su/products/084-01-61-hlt.html" TargetMode="External"/><Relationship Id="rId1157" Type="http://schemas.openxmlformats.org/officeDocument/2006/relationships/hyperlink" Target="http://www.hlt.su/products/084-01-91-hlt.html" TargetMode="External"/><Relationship Id="rId1156" Type="http://schemas.openxmlformats.org/officeDocument/2006/relationships/hyperlink" Target="http://www.hlt.su/products/084-01-81-hlt.html" TargetMode="External"/><Relationship Id="rId1155" Type="http://schemas.openxmlformats.org/officeDocument/2006/relationships/hyperlink" Target="http://www.hlt.su/products/084-01-99-hlt.html" TargetMode="External"/><Relationship Id="rId1154" Type="http://schemas.openxmlformats.org/officeDocument/2006/relationships/hyperlink" Target="http://www.hlt.su/products/084-01-70-hlt.html" TargetMode="External"/><Relationship Id="rId1153" Type="http://schemas.openxmlformats.org/officeDocument/2006/relationships/hyperlink" Target="http://www.hlt.su/products/084-01-60-hlt.html" TargetMode="External"/><Relationship Id="rId1152" Type="http://schemas.openxmlformats.org/officeDocument/2006/relationships/hyperlink" Target="http://www.hlt.su/products/084-01-59-hlt.html" TargetMode="External"/><Relationship Id="rId1151" Type="http://schemas.openxmlformats.org/officeDocument/2006/relationships/hyperlink" Target="http://www.hlt.su/products/084-01-58-hlt.html" TargetMode="External"/><Relationship Id="rId1150" Type="http://schemas.openxmlformats.org/officeDocument/2006/relationships/hyperlink" Target="http://www.hlt.su/products/084-01-57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97-hlt.html" TargetMode="External"/><Relationship Id="rId1148" Type="http://schemas.openxmlformats.org/officeDocument/2006/relationships/hyperlink" Target="http://www.hlt.su/products/084-01-56-hlt.html" TargetMode="External"/><Relationship Id="rId1147" Type="http://schemas.openxmlformats.org/officeDocument/2006/relationships/hyperlink" Target="http://www.hlt.su/products/084-01-54-hlt.html" TargetMode="External"/><Relationship Id="rId1146" Type="http://schemas.openxmlformats.org/officeDocument/2006/relationships/hyperlink" Target="http://www.hlt.su/products/084-01-53-hlt.html" TargetMode="External"/><Relationship Id="rId1145" Type="http://schemas.openxmlformats.org/officeDocument/2006/relationships/hyperlink" Target="http://www.hlt.su/products/084-01-52-hlt.html" TargetMode="External"/><Relationship Id="rId1144" Type="http://schemas.openxmlformats.org/officeDocument/2006/relationships/hyperlink" Target="http://www.hlt.su/products/084-01-43-hlt.html" TargetMode="External"/><Relationship Id="rId1143" Type="http://schemas.openxmlformats.org/officeDocument/2006/relationships/hyperlink" Target="http://www.hlt.su/products/084-01-42-hlt.html" TargetMode="External"/><Relationship Id="rId1142" Type="http://schemas.openxmlformats.org/officeDocument/2006/relationships/hyperlink" Target="http://www.hlt.su/products/084-01-39-hlt.html" TargetMode="External"/><Relationship Id="rId1141" Type="http://schemas.openxmlformats.org/officeDocument/2006/relationships/hyperlink" Target="http://www.hlt.su/products/084-01-36-hlt.html" TargetMode="External"/><Relationship Id="rId1140" Type="http://schemas.openxmlformats.org/officeDocument/2006/relationships/hyperlink" Target="http://www.hlt.su/products/084-01-35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34-hlt.html" TargetMode="External"/><Relationship Id="rId1138" Type="http://schemas.openxmlformats.org/officeDocument/2006/relationships/hyperlink" Target="http://www.hlt.su/products/084-01-32-hlt.html" TargetMode="External"/><Relationship Id="rId1137" Type="http://schemas.openxmlformats.org/officeDocument/2006/relationships/hyperlink" Target="http://www.hlt.su/products/084-01-31-hlt.html" TargetMode="External"/><Relationship Id="rId1136" Type="http://schemas.openxmlformats.org/officeDocument/2006/relationships/hyperlink" Target="http://www.hlt.su/products/084-01-29-hlt.html" TargetMode="External"/><Relationship Id="rId1135" Type="http://schemas.openxmlformats.org/officeDocument/2006/relationships/hyperlink" Target="http://www.hlt.su/products/084-01-28-hlt.html" TargetMode="External"/><Relationship Id="rId1134" Type="http://schemas.openxmlformats.org/officeDocument/2006/relationships/hyperlink" Target="http://www.hlt.su/products/084-01-27-hlt.html" TargetMode="External"/><Relationship Id="rId1133" Type="http://schemas.openxmlformats.org/officeDocument/2006/relationships/hyperlink" Target="http://www.hlt.su/products/084-01-26-hlt.html" TargetMode="External"/><Relationship Id="rId1132" Type="http://schemas.openxmlformats.org/officeDocument/2006/relationships/hyperlink" Target="http://www.hlt.su/products/084-01-25-hlt.html" TargetMode="External"/><Relationship Id="rId1131" Type="http://schemas.openxmlformats.org/officeDocument/2006/relationships/hyperlink" Target="http://www.hlt.su/products/084-01-24-hlt.html" TargetMode="External"/><Relationship Id="rId1130" Type="http://schemas.openxmlformats.org/officeDocument/2006/relationships/hyperlink" Target="http://www.hlt.su/products/084-01-23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22-hlt.html" TargetMode="External"/><Relationship Id="rId1128" Type="http://schemas.openxmlformats.org/officeDocument/2006/relationships/hyperlink" Target="http://www.hlt.su/products/084-01-21-hlt.html" TargetMode="External"/><Relationship Id="rId1127" Type="http://schemas.openxmlformats.org/officeDocument/2006/relationships/hyperlink" Target="http://www.hlt.su/products/084-01-19-hlt.html" TargetMode="External"/><Relationship Id="rId1126" Type="http://schemas.openxmlformats.org/officeDocument/2006/relationships/hyperlink" Target="http://www.hlt.su/products/084-01-18-hlt.html" TargetMode="External"/><Relationship Id="rId1125" Type="http://schemas.openxmlformats.org/officeDocument/2006/relationships/hyperlink" Target="http://www.hlt.su/products/084-01-17-hlt.html" TargetMode="External"/><Relationship Id="rId1124" Type="http://schemas.openxmlformats.org/officeDocument/2006/relationships/hyperlink" Target="http://www.hlt.su/products/084-01-16-hlt.html" TargetMode="External"/><Relationship Id="rId1123" Type="http://schemas.openxmlformats.org/officeDocument/2006/relationships/hyperlink" Target="http://www.hlt.su/products/084-01-15-hlt.html" TargetMode="External"/><Relationship Id="rId1122" Type="http://schemas.openxmlformats.org/officeDocument/2006/relationships/hyperlink" Target="http://www.hlt.su/products/084-01-14-hlt.html" TargetMode="External"/><Relationship Id="rId1121" Type="http://schemas.openxmlformats.org/officeDocument/2006/relationships/hyperlink" Target="http://www.hlt.su/products/084-01-13-hlt.html" TargetMode="External"/><Relationship Id="rId1120" Type="http://schemas.openxmlformats.org/officeDocument/2006/relationships/hyperlink" Target="http://www.hlt.su/products/084-01-12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11-hlt.html" TargetMode="External"/><Relationship Id="rId1118" Type="http://schemas.openxmlformats.org/officeDocument/2006/relationships/hyperlink" Target="http://www.hlt.su/products/084-01-30-hlt.html" TargetMode="External"/><Relationship Id="rId1117" Type="http://schemas.openxmlformats.org/officeDocument/2006/relationships/hyperlink" Target="http://www.hlt.su/products/084-01-20-hlt.html" TargetMode="External"/><Relationship Id="rId1116" Type="http://schemas.openxmlformats.org/officeDocument/2006/relationships/hyperlink" Target="http://www.hlt.su/products/084-01-10-hlt.html" TargetMode="External"/><Relationship Id="rId1115" Type="http://schemas.openxmlformats.org/officeDocument/2006/relationships/hyperlink" Target="http://www.hlt.su/products/084-01-09-hlt.html" TargetMode="External"/><Relationship Id="rId1114" Type="http://schemas.openxmlformats.org/officeDocument/2006/relationships/hyperlink" Target="http://www.hlt.su/products/084-01-08-hlt.html" TargetMode="External"/><Relationship Id="rId1113" Type="http://schemas.openxmlformats.org/officeDocument/2006/relationships/hyperlink" Target="http://www.hlt.su/products/084-01-98-hlt.html" TargetMode="External"/><Relationship Id="rId1112" Type="http://schemas.openxmlformats.org/officeDocument/2006/relationships/hyperlink" Target="http://www.hlt.su/products/084-01-07-hlt.html" TargetMode="External"/><Relationship Id="rId1111" Type="http://schemas.openxmlformats.org/officeDocument/2006/relationships/hyperlink" Target="http://www.hlt.su/products/084-01-05-hlt.html" TargetMode="External"/><Relationship Id="rId1110" Type="http://schemas.openxmlformats.org/officeDocument/2006/relationships/hyperlink" Target="http://www.hlt.su/products/084-01-04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03-hlt.html" TargetMode="External"/><Relationship Id="rId1108" Type="http://schemas.openxmlformats.org/officeDocument/2006/relationships/hyperlink" Target="http://www.hlt.su/products/084-07-77-hlt.html" TargetMode="External"/><Relationship Id="rId1107" Type="http://schemas.openxmlformats.org/officeDocument/2006/relationships/hyperlink" Target="http://www.hlt.su/products/084-07-76-hlt.html" TargetMode="External"/><Relationship Id="rId1106" Type="http://schemas.openxmlformats.org/officeDocument/2006/relationships/hyperlink" Target="http://www.hlt.su/products/084-07-75-hlt.html" TargetMode="External"/><Relationship Id="rId1105" Type="http://schemas.openxmlformats.org/officeDocument/2006/relationships/hyperlink" Target="http://www.hlt.su/products/084-07-74-hlt.html" TargetMode="External"/><Relationship Id="rId1104" Type="http://schemas.openxmlformats.org/officeDocument/2006/relationships/hyperlink" Target="http://www.hlt.su/products/084-07-73-hlt.html" TargetMode="External"/><Relationship Id="rId1103" Type="http://schemas.openxmlformats.org/officeDocument/2006/relationships/hyperlink" Target="http://www.hlt.su/products/084-07-80-hlt.html" TargetMode="External"/><Relationship Id="rId1102" Type="http://schemas.openxmlformats.org/officeDocument/2006/relationships/hyperlink" Target="http://www.hlt.su/products/084-07-79-hlt.html" TargetMode="External"/><Relationship Id="rId1101" Type="http://schemas.openxmlformats.org/officeDocument/2006/relationships/hyperlink" Target="http://www.hlt.su/products/084-07-78-hlt.html" TargetMode="External"/><Relationship Id="rId1100" Type="http://schemas.openxmlformats.org/officeDocument/2006/relationships/hyperlink" Target="http://www.hlt.su/products/l6vwbe0s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86qsbzdx.html" TargetMode="External"/><Relationship Id="rId1098" Type="http://schemas.openxmlformats.org/officeDocument/2006/relationships/hyperlink" Target="http://www.hlt.su/products/l4uzeiy2.html" TargetMode="External"/><Relationship Id="rId1097" Type="http://schemas.openxmlformats.org/officeDocument/2006/relationships/hyperlink" Target="http://www.hlt.su/products/3rzideve.html" TargetMode="External"/><Relationship Id="rId1096" Type="http://schemas.openxmlformats.org/officeDocument/2006/relationships/hyperlink" Target="http://www.hlt.su/products/m5bx3kor.html" TargetMode="External"/><Relationship Id="rId1095" Type="http://schemas.openxmlformats.org/officeDocument/2006/relationships/hyperlink" Target="http://www.hlt.su/products/mikbfemk.html" TargetMode="External"/><Relationship Id="rId1094" Type="http://schemas.openxmlformats.org/officeDocument/2006/relationships/hyperlink" Target="http://www.hlt.su/products/081-18-05-hlt.html" TargetMode="External"/><Relationship Id="rId1093" Type="http://schemas.openxmlformats.org/officeDocument/2006/relationships/hyperlink" Target="http://www.hlt.su/products/081-18-04-hlt.html" TargetMode="External"/><Relationship Id="rId1092" Type="http://schemas.openxmlformats.org/officeDocument/2006/relationships/hyperlink" Target="http://www.hlt.su/products/081-18-03-hlt.html" TargetMode="External"/><Relationship Id="rId1091" Type="http://schemas.openxmlformats.org/officeDocument/2006/relationships/hyperlink" Target="http://www.hlt.su/products/081-18-02-hlt.html" TargetMode="External"/><Relationship Id="rId1090" Type="http://schemas.openxmlformats.org/officeDocument/2006/relationships/hyperlink" Target="http://www.hlt.su/products/081-18-01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1-12-15-hlt.html" TargetMode="External"/><Relationship Id="rId1088" Type="http://schemas.openxmlformats.org/officeDocument/2006/relationships/hyperlink" Target="http://www.hlt.su/products/081-12-14-hlt.html" TargetMode="External"/><Relationship Id="rId1087" Type="http://schemas.openxmlformats.org/officeDocument/2006/relationships/hyperlink" Target="http://www.hlt.su/products/081-12-13-hlt.html" TargetMode="External"/><Relationship Id="rId1086" Type="http://schemas.openxmlformats.org/officeDocument/2006/relationships/hyperlink" Target="http://www.hlt.su/products/081-12-12-hlt.html" TargetMode="External"/><Relationship Id="rId1085" Type="http://schemas.openxmlformats.org/officeDocument/2006/relationships/hyperlink" Target="http://www.hlt.su/products/081-12-11-hlt.html" TargetMode="External"/><Relationship Id="rId1084" Type="http://schemas.openxmlformats.org/officeDocument/2006/relationships/hyperlink" Target="http://www.hlt.su/products/081-12-10-hlt.html" TargetMode="External"/><Relationship Id="rId1083" Type="http://schemas.openxmlformats.org/officeDocument/2006/relationships/hyperlink" Target="http://www.hlt.su/products/081-12-09-hlt.html" TargetMode="External"/><Relationship Id="rId1082" Type="http://schemas.openxmlformats.org/officeDocument/2006/relationships/hyperlink" Target="http://www.hlt.su/products/081-12-08-hlt.html" TargetMode="External"/><Relationship Id="rId1081" Type="http://schemas.openxmlformats.org/officeDocument/2006/relationships/hyperlink" Target="http://www.hlt.su/products/081-12-07-hlt.html" TargetMode="External"/><Relationship Id="rId1080" Type="http://schemas.openxmlformats.org/officeDocument/2006/relationships/hyperlink" Target="http://www.hlt.su/products/081-12-06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1-12-05-hlt.html" TargetMode="External"/><Relationship Id="rId1078" Type="http://schemas.openxmlformats.org/officeDocument/2006/relationships/hyperlink" Target="http://www.hlt.su/products/081-12-04-hlt.html" TargetMode="External"/><Relationship Id="rId1077" Type="http://schemas.openxmlformats.org/officeDocument/2006/relationships/hyperlink" Target="http://www.hlt.su/products/081-12-02-hlt.html" TargetMode="External"/><Relationship Id="rId1076" Type="http://schemas.openxmlformats.org/officeDocument/2006/relationships/hyperlink" Target="http://www.hlt.su/products/081-12-01-hlt.html" TargetMode="External"/><Relationship Id="rId1075" Type="http://schemas.openxmlformats.org/officeDocument/2006/relationships/hyperlink" Target="http://www.hlt.su/products/081-11-32-hlt.html" TargetMode="External"/><Relationship Id="rId1074" Type="http://schemas.openxmlformats.org/officeDocument/2006/relationships/hyperlink" Target="http://www.hlt.su/products/081-11-39-hlt.html" TargetMode="External"/><Relationship Id="rId1073" Type="http://schemas.openxmlformats.org/officeDocument/2006/relationships/hyperlink" Target="http://www.hlt.su/products/081-11-38-hlt.html" TargetMode="External"/><Relationship Id="rId1072" Type="http://schemas.openxmlformats.org/officeDocument/2006/relationships/hyperlink" Target="http://www.hlt.su/products/081-11-26-hlt.html" TargetMode="External"/><Relationship Id="rId1071" Type="http://schemas.openxmlformats.org/officeDocument/2006/relationships/hyperlink" Target="http://www.hlt.su/products/081-11-25-hlt.html" TargetMode="External"/><Relationship Id="rId1070" Type="http://schemas.openxmlformats.org/officeDocument/2006/relationships/hyperlink" Target="http://www.hlt.su/products/081-11-23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1-37-hlt.html" TargetMode="External"/><Relationship Id="rId1068" Type="http://schemas.openxmlformats.org/officeDocument/2006/relationships/hyperlink" Target="http://www.hlt.su/products/081-11-20-hlt.html" TargetMode="External"/><Relationship Id="rId1067" Type="http://schemas.openxmlformats.org/officeDocument/2006/relationships/hyperlink" Target="http://www.hlt.su/products/081-11-18-hlt.html" TargetMode="External"/><Relationship Id="rId1066" Type="http://schemas.openxmlformats.org/officeDocument/2006/relationships/hyperlink" Target="http://www.hlt.su/products/081-11-16-hlt.html" TargetMode="External"/><Relationship Id="rId1065" Type="http://schemas.openxmlformats.org/officeDocument/2006/relationships/hyperlink" Target="http://www.hlt.su/products/081-11-36-hlt.html" TargetMode="External"/><Relationship Id="rId1064" Type="http://schemas.openxmlformats.org/officeDocument/2006/relationships/hyperlink" Target="http://www.hlt.su/products/081-11-34-hlt.html" TargetMode="External"/><Relationship Id="rId1063" Type="http://schemas.openxmlformats.org/officeDocument/2006/relationships/hyperlink" Target="http://www.hlt.su/products/081-11-33-hlt.html" TargetMode="External"/><Relationship Id="rId1062" Type="http://schemas.openxmlformats.org/officeDocument/2006/relationships/hyperlink" Target="http://www.hlt.su/products/081-11-35-hlt.html" TargetMode="External"/><Relationship Id="rId1061" Type="http://schemas.openxmlformats.org/officeDocument/2006/relationships/hyperlink" Target="http://www.hlt.su/products/081-11-31-hlt.html" TargetMode="External"/><Relationship Id="rId1060" Type="http://schemas.openxmlformats.org/officeDocument/2006/relationships/hyperlink" Target="http://www.hlt.su/products/081-11-1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1-11-hlt.html" TargetMode="External"/><Relationship Id="rId1058" Type="http://schemas.openxmlformats.org/officeDocument/2006/relationships/hyperlink" Target="http://www.hlt.su/products/081-11-86-hlt.html" TargetMode="External"/><Relationship Id="rId1057" Type="http://schemas.openxmlformats.org/officeDocument/2006/relationships/hyperlink" Target="http://www.hlt.su/products/081-11-09-hlt.html" TargetMode="External"/><Relationship Id="rId1056" Type="http://schemas.openxmlformats.org/officeDocument/2006/relationships/hyperlink" Target="http://www.hlt.su/products/081-11-08-hlt.html" TargetMode="External"/><Relationship Id="rId1055" Type="http://schemas.openxmlformats.org/officeDocument/2006/relationships/hyperlink" Target="http://www.hlt.su/products/081-11-07-hlt.html" TargetMode="External"/><Relationship Id="rId1054" Type="http://schemas.openxmlformats.org/officeDocument/2006/relationships/hyperlink" Target="http://www.hlt.su/products/081-11-04-hlt.html" TargetMode="External"/><Relationship Id="rId1053" Type="http://schemas.openxmlformats.org/officeDocument/2006/relationships/hyperlink" Target="http://www.hlt.su/products/081-11-85-hlt.html" TargetMode="External"/><Relationship Id="rId1052" Type="http://schemas.openxmlformats.org/officeDocument/2006/relationships/hyperlink" Target="http://www.hlt.su/products/081-11-01-hlt.html" TargetMode="External"/><Relationship Id="rId1051" Type="http://schemas.openxmlformats.org/officeDocument/2006/relationships/hyperlink" Target="http://www.hlt.su/products/081-11-02-hlt.html" TargetMode="External"/><Relationship Id="rId1050" Type="http://schemas.openxmlformats.org/officeDocument/2006/relationships/hyperlink" Target="http://www.hlt.su/products/081-32-033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32-032-hlt.html" TargetMode="External"/><Relationship Id="rId1048" Type="http://schemas.openxmlformats.org/officeDocument/2006/relationships/hyperlink" Target="http://www.hlt.su/products/081-32-031-hlt.html" TargetMode="External"/><Relationship Id="rId1047" Type="http://schemas.openxmlformats.org/officeDocument/2006/relationships/hyperlink" Target="http://www.hlt.su/products/081-32-030-hlt.html" TargetMode="External"/><Relationship Id="rId1046" Type="http://schemas.openxmlformats.org/officeDocument/2006/relationships/hyperlink" Target="http://www.hlt.su/products/081-32-029-hlt.html" TargetMode="External"/><Relationship Id="rId1045" Type="http://schemas.openxmlformats.org/officeDocument/2006/relationships/hyperlink" Target="http://www.hlt.su/products/081-32-028-hlt.html" TargetMode="External"/><Relationship Id="rId1044" Type="http://schemas.openxmlformats.org/officeDocument/2006/relationships/hyperlink" Target="http://www.hlt.su/products/081-32-027-hlt.html" TargetMode="External"/><Relationship Id="rId1043" Type="http://schemas.openxmlformats.org/officeDocument/2006/relationships/hyperlink" Target="http://www.hlt.su/products/081-32-026-hlt.html" TargetMode="External"/><Relationship Id="rId1042" Type="http://schemas.openxmlformats.org/officeDocument/2006/relationships/hyperlink" Target="http://www.hlt.su/products/081-32-025-hlt.html" TargetMode="External"/><Relationship Id="rId1041" Type="http://schemas.openxmlformats.org/officeDocument/2006/relationships/hyperlink" Target="http://www.hlt.su/products/081-32-024-hlt.html" TargetMode="External"/><Relationship Id="rId1040" Type="http://schemas.openxmlformats.org/officeDocument/2006/relationships/hyperlink" Target="http://www.hlt.su/products/081-32-023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32-022-hlt.html" TargetMode="External"/><Relationship Id="rId1038" Type="http://schemas.openxmlformats.org/officeDocument/2006/relationships/hyperlink" Target="http://www.hlt.su/products/081-32-021-hlt.html" TargetMode="External"/><Relationship Id="rId1037" Type="http://schemas.openxmlformats.org/officeDocument/2006/relationships/hyperlink" Target="http://www.hlt.su/products/081-32-020-hlt.html" TargetMode="External"/><Relationship Id="rId1036" Type="http://schemas.openxmlformats.org/officeDocument/2006/relationships/hyperlink" Target="http://www.hlt.su/products/081-32-002-hlt.html" TargetMode="External"/><Relationship Id="rId1035" Type="http://schemas.openxmlformats.org/officeDocument/2006/relationships/hyperlink" Target="http://www.hlt.su/products/081-32-001-hlt.html" TargetMode="External"/><Relationship Id="rId1034" Type="http://schemas.openxmlformats.org/officeDocument/2006/relationships/hyperlink" Target="http://www.hlt.su/products/081-31-02-hlt.html" TargetMode="External"/><Relationship Id="rId1033" Type="http://schemas.openxmlformats.org/officeDocument/2006/relationships/hyperlink" Target="http://www.hlt.su/products/081-31-01-hlt.html" TargetMode="External"/><Relationship Id="rId1032" Type="http://schemas.openxmlformats.org/officeDocument/2006/relationships/hyperlink" Target="http://www.hlt.su/products/081-20-116-hlt.html" TargetMode="External"/><Relationship Id="rId1031" Type="http://schemas.openxmlformats.org/officeDocument/2006/relationships/hyperlink" Target="http://www.hlt.su/products/081-20-115-hlt.html" TargetMode="External"/><Relationship Id="rId1030" Type="http://schemas.openxmlformats.org/officeDocument/2006/relationships/hyperlink" Target="http://www.hlt.su/products/081-20-114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20-113-hlt.html" TargetMode="External"/><Relationship Id="rId1028" Type="http://schemas.openxmlformats.org/officeDocument/2006/relationships/hyperlink" Target="http://www.hlt.su/products/081-20-08-hlt.html" TargetMode="External"/><Relationship Id="rId1027" Type="http://schemas.openxmlformats.org/officeDocument/2006/relationships/hyperlink" Target="http://www.hlt.su/products/081-20-07-hlt.html" TargetMode="External"/><Relationship Id="rId1026" Type="http://schemas.openxmlformats.org/officeDocument/2006/relationships/hyperlink" Target="http://www.hlt.su/products/081-20-06-hlt.html" TargetMode="External"/><Relationship Id="rId1025" Type="http://schemas.openxmlformats.org/officeDocument/2006/relationships/hyperlink" Target="http://www.hlt.su/products/081-20-05-hlt.html" TargetMode="External"/><Relationship Id="rId1024" Type="http://schemas.openxmlformats.org/officeDocument/2006/relationships/hyperlink" Target="http://www.hlt.su/products/081-20-012-hlt.html" TargetMode="External"/><Relationship Id="rId1023" Type="http://schemas.openxmlformats.org/officeDocument/2006/relationships/hyperlink" Target="http://www.hlt.su/products/081-20-011-hlt.html" TargetMode="External"/><Relationship Id="rId1022" Type="http://schemas.openxmlformats.org/officeDocument/2006/relationships/hyperlink" Target="http://www.hlt.su/products/081-20-010-hlt.html" TargetMode="External"/><Relationship Id="rId1021" Type="http://schemas.openxmlformats.org/officeDocument/2006/relationships/hyperlink" Target="http://www.hlt.su/products/081-20-009-hlt.html" TargetMode="External"/><Relationship Id="rId1020" Type="http://schemas.openxmlformats.org/officeDocument/2006/relationships/hyperlink" Target="http://www.hlt.su/products/081-20-04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20-03-hlt.html" TargetMode="External"/><Relationship Id="rId1018" Type="http://schemas.openxmlformats.org/officeDocument/2006/relationships/hyperlink" Target="http://www.hlt.su/products/081-20-02-hlt.html" TargetMode="External"/><Relationship Id="rId1017" Type="http://schemas.openxmlformats.org/officeDocument/2006/relationships/hyperlink" Target="http://www.hlt.su/products/081-20-01-hlt.html" TargetMode="External"/><Relationship Id="rId1016" Type="http://schemas.openxmlformats.org/officeDocument/2006/relationships/hyperlink" Target="http://www.hlt.su/products/081-20-25.html" TargetMode="External"/><Relationship Id="rId1015" Type="http://schemas.openxmlformats.org/officeDocument/2006/relationships/hyperlink" Target="http://www.hlt.su/products/081-20-24.html" TargetMode="External"/><Relationship Id="rId1014" Type="http://schemas.openxmlformats.org/officeDocument/2006/relationships/hyperlink" Target="http://www.hlt.su/products/081-20-23.html" TargetMode="External"/><Relationship Id="rId1013" Type="http://schemas.openxmlformats.org/officeDocument/2006/relationships/hyperlink" Target="http://www.hlt.su/products/081-20-22.html" TargetMode="External"/><Relationship Id="rId1012" Type="http://schemas.openxmlformats.org/officeDocument/2006/relationships/hyperlink" Target="http://www.hlt.su/products/081-20-21.html" TargetMode="External"/><Relationship Id="rId1011" Type="http://schemas.openxmlformats.org/officeDocument/2006/relationships/hyperlink" Target="http://www.hlt.su/products/081-20-20.html" TargetMode="External"/><Relationship Id="rId1010" Type="http://schemas.openxmlformats.org/officeDocument/2006/relationships/hyperlink" Target="http://www.hlt.su/products/081-35-002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35-001-hlt.html" TargetMode="External"/><Relationship Id="rId1008" Type="http://schemas.openxmlformats.org/officeDocument/2006/relationships/hyperlink" Target="http://www.hlt.su/products/081-19-076-hlt.html" TargetMode="External"/><Relationship Id="rId1007" Type="http://schemas.openxmlformats.org/officeDocument/2006/relationships/hyperlink" Target="http://www.hlt.su/products/081-19-075-hlt.html" TargetMode="External"/><Relationship Id="rId1006" Type="http://schemas.openxmlformats.org/officeDocument/2006/relationships/hyperlink" Target="http://www.hlt.su/products/081-19-074-hlt.html" TargetMode="External"/><Relationship Id="rId1005" Type="http://schemas.openxmlformats.org/officeDocument/2006/relationships/hyperlink" Target="http://www.hlt.su/products/081-19-073.html" TargetMode="External"/><Relationship Id="rId1004" Type="http://schemas.openxmlformats.org/officeDocument/2006/relationships/hyperlink" Target="http://www.hlt.su/products/081-19-068-hlt.html" TargetMode="External"/><Relationship Id="rId1003" Type="http://schemas.openxmlformats.org/officeDocument/2006/relationships/hyperlink" Target="http://www.hlt.su/products/081-19-067-hlt.html" TargetMode="External"/><Relationship Id="rId1002" Type="http://schemas.openxmlformats.org/officeDocument/2006/relationships/hyperlink" Target="http://www.hlt.su/products/081-19-066-hlt.html" TargetMode="External"/><Relationship Id="rId1001" Type="http://schemas.openxmlformats.org/officeDocument/2006/relationships/hyperlink" Target="http://www.hlt.su/products/081-19-065.html" TargetMode="External"/><Relationship Id="rId1000" Type="http://schemas.openxmlformats.org/officeDocument/2006/relationships/hyperlink" Target="http://www.hlt.su/products/081-29-007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5" customWidth="1"/>
    <col min="2" max="2" width="0.875" style="236" customWidth="1"/>
    <col min="3" max="3" width="72.25" style="237" customWidth="1"/>
    <col min="4" max="4" width="46.75" style="232" customWidth="1"/>
    <col min="5" max="5" width="99.625" style="232" hidden="1" customWidth="1"/>
    <col min="6" max="239" width="9" style="232" hidden="1" customWidth="1"/>
    <col min="240" max="246" width="9" style="238" hidden="1" customWidth="1"/>
    <col min="247" max="253" width="9" style="232" hidden="1" customWidth="1"/>
    <col min="254" max="254" width="9" style="23" hidden="1" customWidth="1"/>
    <col min="255" max="16384" width="9" style="23" hidden="1"/>
  </cols>
  <sheetData>
    <row r="1" s="232" customFormat="1" ht="63" customHeight="1" spans="1:246">
      <c r="A1" s="239" t="s">
        <v>0</v>
      </c>
      <c r="B1" s="239"/>
      <c r="C1" s="239"/>
      <c r="D1" s="239"/>
      <c r="IF1" s="238"/>
      <c r="IG1" s="238"/>
      <c r="IH1" s="238"/>
      <c r="II1" s="238"/>
      <c r="IJ1" s="238"/>
      <c r="IK1" s="238"/>
      <c r="IL1" s="238"/>
    </row>
    <row r="2" s="232" customFormat="1" ht="20.1" customHeight="1" spans="1:246">
      <c r="A2" s="240" t="s">
        <v>1</v>
      </c>
      <c r="B2" s="240"/>
      <c r="C2" s="240"/>
      <c r="D2" s="240"/>
      <c r="E2" s="241"/>
      <c r="IF2" s="238"/>
      <c r="IG2" s="238"/>
      <c r="IH2" s="238"/>
      <c r="II2" s="238"/>
      <c r="IJ2" s="238"/>
      <c r="IK2" s="238"/>
      <c r="IL2" s="238"/>
    </row>
    <row r="3" s="232" customFormat="1" ht="17.1" customHeight="1" spans="1:246">
      <c r="A3" s="242"/>
      <c r="B3" s="243" t="s">
        <v>2</v>
      </c>
      <c r="C3" s="243"/>
      <c r="D3" s="243"/>
      <c r="E3" s="241"/>
      <c r="IF3" s="238"/>
      <c r="IG3" s="238"/>
      <c r="IH3" s="238"/>
      <c r="II3" s="238"/>
      <c r="IJ3" s="238"/>
      <c r="IK3" s="238"/>
      <c r="IL3" s="238"/>
    </row>
    <row r="4" s="232" customFormat="1" ht="17.1" customHeight="1" spans="1:246">
      <c r="A4" s="242">
        <v>1.1</v>
      </c>
      <c r="B4" s="236"/>
      <c r="C4" s="244" t="s">
        <v>3</v>
      </c>
      <c r="D4" s="244"/>
      <c r="E4" s="241"/>
      <c r="IF4" s="238"/>
      <c r="IG4" s="238"/>
      <c r="IH4" s="238"/>
      <c r="II4" s="238"/>
      <c r="IJ4" s="238"/>
      <c r="IK4" s="238"/>
      <c r="IL4" s="238"/>
    </row>
    <row r="5" s="232" customFormat="1" ht="17.1" customHeight="1" spans="1:246">
      <c r="A5" s="245">
        <v>1.2</v>
      </c>
      <c r="B5" s="236"/>
      <c r="C5" s="244" t="s">
        <v>4</v>
      </c>
      <c r="D5" s="244"/>
      <c r="E5" s="241"/>
      <c r="IF5" s="238"/>
      <c r="IG5" s="238"/>
      <c r="IH5" s="238"/>
      <c r="II5" s="238"/>
      <c r="IJ5" s="238"/>
      <c r="IK5" s="238"/>
      <c r="IL5" s="238"/>
    </row>
    <row r="6" s="232" customFormat="1" ht="17.1" customHeight="1" spans="1:246">
      <c r="A6" s="246">
        <v>1.3</v>
      </c>
      <c r="B6" s="236"/>
      <c r="C6" s="244" t="s">
        <v>5</v>
      </c>
      <c r="D6" s="244"/>
      <c r="E6" s="241"/>
      <c r="IF6" s="238"/>
      <c r="IG6" s="238"/>
      <c r="IH6" s="238"/>
      <c r="II6" s="238"/>
      <c r="IJ6" s="238"/>
      <c r="IK6" s="238"/>
      <c r="IL6" s="238"/>
    </row>
    <row r="7" s="232" customFormat="1" ht="17.1" customHeight="1" spans="1:246">
      <c r="A7" s="246">
        <v>1.4</v>
      </c>
      <c r="B7" s="236"/>
      <c r="C7" s="244" t="s">
        <v>6</v>
      </c>
      <c r="D7" s="244"/>
      <c r="E7" s="241"/>
      <c r="IF7" s="238"/>
      <c r="IG7" s="238"/>
      <c r="IH7" s="238"/>
      <c r="II7" s="238"/>
      <c r="IJ7" s="238"/>
      <c r="IK7" s="238"/>
      <c r="IL7" s="238"/>
    </row>
    <row r="8" s="232" customFormat="1" ht="17.1" customHeight="1" spans="1:246">
      <c r="A8" s="246">
        <v>1.5</v>
      </c>
      <c r="B8" s="236"/>
      <c r="C8" s="244" t="s">
        <v>7</v>
      </c>
      <c r="D8" s="244"/>
      <c r="E8" s="241"/>
      <c r="IF8" s="238"/>
      <c r="IG8" s="238"/>
      <c r="IH8" s="238"/>
      <c r="II8" s="238"/>
      <c r="IJ8" s="238"/>
      <c r="IK8" s="238"/>
      <c r="IL8" s="238"/>
    </row>
    <row r="9" s="232" customFormat="1" ht="17.1" customHeight="1" spans="1:246">
      <c r="A9" s="246">
        <v>1.6</v>
      </c>
      <c r="B9" s="236"/>
      <c r="C9" s="244" t="s">
        <v>8</v>
      </c>
      <c r="D9" s="244"/>
      <c r="E9" s="241"/>
      <c r="IF9" s="238"/>
      <c r="IG9" s="238"/>
      <c r="IH9" s="238"/>
      <c r="II9" s="238"/>
      <c r="IJ9" s="238"/>
      <c r="IK9" s="238"/>
      <c r="IL9" s="238"/>
    </row>
    <row r="10" s="232" customFormat="1" ht="17.1" customHeight="1" spans="1:246">
      <c r="A10" s="246">
        <v>1.7</v>
      </c>
      <c r="B10" s="236"/>
      <c r="C10" s="244" t="s">
        <v>9</v>
      </c>
      <c r="D10" s="244"/>
      <c r="E10" s="241"/>
      <c r="IF10" s="238"/>
      <c r="IG10" s="238"/>
      <c r="IH10" s="238"/>
      <c r="II10" s="238"/>
      <c r="IJ10" s="238"/>
      <c r="IK10" s="238"/>
      <c r="IL10" s="238"/>
    </row>
    <row r="11" s="232" customFormat="1" ht="17.1" customHeight="1" spans="1:246">
      <c r="B11" s="243" t="s">
        <v>10</v>
      </c>
      <c r="C11" s="243"/>
      <c r="D11" s="243"/>
      <c r="E11" s="241"/>
      <c r="IF11" s="238"/>
      <c r="IG11" s="238"/>
      <c r="IH11" s="238"/>
      <c r="II11" s="238"/>
      <c r="IJ11" s="238"/>
      <c r="IK11" s="238"/>
      <c r="IL11" s="238"/>
    </row>
    <row r="12" s="232" customFormat="1" ht="17.1" customHeight="1" spans="1:246">
      <c r="A12" s="246">
        <v>1.8</v>
      </c>
      <c r="B12" s="243"/>
      <c r="C12" s="244" t="s">
        <v>11</v>
      </c>
      <c r="D12" s="244"/>
      <c r="E12" s="241"/>
      <c r="IF12" s="238"/>
      <c r="IG12" s="238"/>
      <c r="IH12" s="238"/>
      <c r="II12" s="238"/>
      <c r="IJ12" s="238"/>
      <c r="IK12" s="238"/>
      <c r="IL12" s="238"/>
    </row>
    <row r="13" s="232" customFormat="1" ht="17.1" customHeight="1" spans="1:246">
      <c r="B13" s="243" t="s">
        <v>12</v>
      </c>
      <c r="C13" s="243"/>
      <c r="D13" s="243"/>
      <c r="E13" s="241"/>
      <c r="IF13" s="238"/>
      <c r="IG13" s="238"/>
      <c r="IH13" s="238"/>
      <c r="II13" s="238"/>
      <c r="IJ13" s="238"/>
      <c r="IK13" s="238"/>
      <c r="IL13" s="238"/>
    </row>
    <row r="14" s="232" customFormat="1" ht="17.1" customHeight="1" spans="1:246">
      <c r="A14" s="246">
        <v>1.9</v>
      </c>
      <c r="B14" s="236"/>
      <c r="C14" s="244" t="s">
        <v>13</v>
      </c>
      <c r="D14" s="244"/>
      <c r="E14" s="241"/>
      <c r="IF14" s="238"/>
      <c r="IG14" s="238"/>
      <c r="IH14" s="238"/>
      <c r="II14" s="238"/>
      <c r="IJ14" s="238"/>
      <c r="IK14" s="238"/>
      <c r="IL14" s="238"/>
    </row>
    <row r="15" s="232" customFormat="1" ht="17.1" customHeight="1" spans="1:246">
      <c r="A15" s="235"/>
      <c r="B15" s="243" t="s">
        <v>14</v>
      </c>
      <c r="C15" s="243"/>
      <c r="D15" s="243"/>
      <c r="E15" s="241"/>
      <c r="IF15" s="238"/>
      <c r="IG15" s="238"/>
      <c r="IH15" s="238"/>
      <c r="II15" s="238"/>
      <c r="IJ15" s="238"/>
      <c r="IK15" s="238"/>
      <c r="IL15" s="238"/>
    </row>
    <row r="16" s="232" customFormat="1" ht="17.1" customHeight="1" spans="1:246">
      <c r="A16" s="235">
        <v>1.1</v>
      </c>
      <c r="B16" s="236"/>
      <c r="C16" s="244" t="s">
        <v>15</v>
      </c>
      <c r="D16" s="244"/>
      <c r="E16" s="241"/>
      <c r="IF16" s="238"/>
      <c r="IG16" s="238"/>
      <c r="IH16" s="238"/>
      <c r="II16" s="238"/>
      <c r="IJ16" s="238"/>
      <c r="IK16" s="238"/>
      <c r="IL16" s="238"/>
    </row>
    <row r="17" s="232" customFormat="1" ht="17.1" customHeight="1" spans="1:246">
      <c r="A17" s="235">
        <v>1.11</v>
      </c>
      <c r="B17" s="236"/>
      <c r="C17" s="244" t="s">
        <v>16</v>
      </c>
      <c r="D17" s="244"/>
      <c r="E17" s="241"/>
      <c r="IF17" s="238"/>
      <c r="IG17" s="238"/>
      <c r="IH17" s="238"/>
      <c r="II17" s="238"/>
      <c r="IJ17" s="238"/>
      <c r="IK17" s="238"/>
      <c r="IL17" s="238"/>
    </row>
    <row r="18" s="232" customFormat="1" ht="17.1" customHeight="1" spans="1:246">
      <c r="A18" s="235">
        <v>1.12</v>
      </c>
      <c r="B18" s="236"/>
      <c r="C18" s="244" t="s">
        <v>17</v>
      </c>
      <c r="D18" s="244"/>
      <c r="E18" s="241"/>
      <c r="IF18" s="238"/>
      <c r="IG18" s="238"/>
      <c r="IH18" s="238"/>
      <c r="II18" s="238"/>
      <c r="IJ18" s="238"/>
      <c r="IK18" s="238"/>
      <c r="IL18" s="238"/>
    </row>
    <row r="19" s="232" customFormat="1" ht="17.1" customHeight="1" spans="1:246">
      <c r="A19" s="235">
        <v>1.13</v>
      </c>
      <c r="B19" s="236"/>
      <c r="C19" s="244" t="s">
        <v>18</v>
      </c>
      <c r="D19" s="244"/>
      <c r="E19" s="241"/>
      <c r="IF19" s="238"/>
      <c r="IG19" s="238"/>
      <c r="IH19" s="238"/>
      <c r="II19" s="238"/>
      <c r="IJ19" s="238"/>
      <c r="IK19" s="238"/>
      <c r="IL19" s="238"/>
    </row>
    <row r="20" s="233" customFormat="1" ht="17.1" customHeight="1" spans="1:246">
      <c r="A20" s="235">
        <v>1.14</v>
      </c>
      <c r="C20" s="244" t="s">
        <v>19</v>
      </c>
      <c r="D20" s="244"/>
      <c r="E20" s="241"/>
    </row>
    <row r="21" s="234" customFormat="1" ht="17.1" customHeight="1" spans="1:246">
      <c r="A21" s="235">
        <v>1.15</v>
      </c>
      <c r="C21" s="244" t="s">
        <v>20</v>
      </c>
      <c r="D21" s="244"/>
      <c r="E21" s="241"/>
    </row>
    <row r="22" s="232" customFormat="1" ht="17.1" customHeight="1" spans="1:246">
      <c r="A22" s="235">
        <v>1.16</v>
      </c>
      <c r="C22" s="244" t="s">
        <v>21</v>
      </c>
      <c r="D22" s="244"/>
      <c r="E22" s="241"/>
    </row>
    <row r="23" s="232" customFormat="1" ht="17.1" customHeight="1" spans="1:246">
      <c r="A23" s="235">
        <v>1.17</v>
      </c>
      <c r="C23" s="244" t="s">
        <v>22</v>
      </c>
      <c r="D23" s="244"/>
      <c r="E23" s="241"/>
    </row>
    <row r="24" s="232" customFormat="1" ht="17.1" customHeight="1" spans="1:246">
      <c r="A24" s="235">
        <v>1.18</v>
      </c>
      <c r="C24" s="247" t="s">
        <v>23</v>
      </c>
      <c r="D24" s="247"/>
      <c r="E24" s="241"/>
    </row>
    <row r="25" s="232" customFormat="1" ht="17.1" customHeight="1" spans="1:246">
      <c r="A25" s="235">
        <v>1.19</v>
      </c>
      <c r="C25" s="247" t="s">
        <v>24</v>
      </c>
      <c r="D25" s="247"/>
      <c r="E25" s="241"/>
    </row>
    <row r="26" s="232" customFormat="1" ht="17.1" customHeight="1" spans="1:246">
      <c r="A26" s="235">
        <v>1.2</v>
      </c>
      <c r="C26" s="247" t="s">
        <v>25</v>
      </c>
      <c r="D26" s="247"/>
      <c r="E26" s="241"/>
    </row>
    <row r="27" s="232" customFormat="1" ht="17.1" customHeight="1" spans="1:246">
      <c r="A27" s="235">
        <v>1.21</v>
      </c>
      <c r="C27" s="247" t="s">
        <v>26</v>
      </c>
      <c r="D27" s="247"/>
      <c r="E27" s="241"/>
    </row>
    <row r="28" s="232" customFormat="1" ht="17.1" customHeight="1" spans="1:246">
      <c r="A28" s="235">
        <v>1.22</v>
      </c>
      <c r="C28" s="244" t="s">
        <v>27</v>
      </c>
      <c r="D28" s="244"/>
      <c r="E28" s="241"/>
    </row>
    <row r="29" s="232" customFormat="1" ht="17.1" customHeight="1" spans="1:246">
      <c r="A29" s="235">
        <v>1.23</v>
      </c>
      <c r="C29" s="244" t="s">
        <v>28</v>
      </c>
      <c r="D29" s="244"/>
      <c r="E29" s="241"/>
    </row>
    <row r="30" s="232" customFormat="1" ht="17.1" customHeight="1" spans="1:246">
      <c r="A30" s="235">
        <v>1.24</v>
      </c>
      <c r="C30" s="244" t="s">
        <v>29</v>
      </c>
      <c r="D30" s="244"/>
      <c r="E30" s="241"/>
    </row>
    <row r="31" s="232" customFormat="1" ht="17.1" customHeight="1" spans="1:246">
      <c r="A31" s="235">
        <v>1.25</v>
      </c>
      <c r="C31" s="244" t="s">
        <v>30</v>
      </c>
      <c r="D31" s="244"/>
      <c r="E31" s="241"/>
    </row>
    <row r="32" s="232" customFormat="1" ht="17.1" customHeight="1" spans="1:246">
      <c r="A32" s="235">
        <v>1.26</v>
      </c>
      <c r="C32" s="244" t="s">
        <v>31</v>
      </c>
      <c r="D32" s="244"/>
      <c r="E32" s="241"/>
    </row>
    <row r="33" s="232" customFormat="1" ht="17.1" customHeight="1" spans="1:5">
      <c r="A33" s="235">
        <v>1.27</v>
      </c>
      <c r="C33" s="244" t="s">
        <v>32</v>
      </c>
      <c r="D33" s="244"/>
      <c r="E33" s="241"/>
    </row>
    <row r="34" s="232" customFormat="1" ht="17.1" customHeight="1" spans="1:5">
      <c r="A34" s="235">
        <v>1.28</v>
      </c>
      <c r="C34" s="244" t="s">
        <v>33</v>
      </c>
      <c r="D34" s="244"/>
      <c r="E34" s="241"/>
    </row>
    <row r="35" s="232" customFormat="1" ht="17.1" customHeight="1" spans="1:5">
      <c r="A35" s="235">
        <v>1.29</v>
      </c>
      <c r="C35" s="244" t="s">
        <v>34</v>
      </c>
      <c r="D35" s="244"/>
      <c r="E35" s="241"/>
    </row>
    <row r="36" s="232" customFormat="1" ht="17.1" customHeight="1" spans="1:5">
      <c r="A36" s="235">
        <v>1.3</v>
      </c>
      <c r="C36" s="244" t="s">
        <v>35</v>
      </c>
      <c r="D36" s="244"/>
      <c r="E36" s="241"/>
    </row>
    <row r="37" s="232" customFormat="1" ht="17.1" customHeight="1" spans="1:5">
      <c r="A37" s="235">
        <v>1.31</v>
      </c>
      <c r="C37" s="244" t="s">
        <v>36</v>
      </c>
      <c r="D37" s="244"/>
      <c r="E37" s="241"/>
    </row>
    <row r="38" s="232" customFormat="1" ht="17.1" customHeight="1" spans="1:5">
      <c r="B38" s="243" t="s">
        <v>37</v>
      </c>
      <c r="C38" s="243"/>
      <c r="D38" s="243"/>
      <c r="E38" s="241"/>
    </row>
    <row r="39" s="232" customFormat="1" ht="17.1" customHeight="1" spans="1:5">
      <c r="A39" s="235">
        <v>1.32</v>
      </c>
      <c r="C39" s="244" t="s">
        <v>38</v>
      </c>
      <c r="D39" s="244"/>
      <c r="E39" s="241"/>
    </row>
    <row r="40" s="232" customFormat="1" ht="17.1" customHeight="1" spans="1:5">
      <c r="A40" s="235">
        <v>1.33</v>
      </c>
      <c r="C40" s="244" t="s">
        <v>39</v>
      </c>
      <c r="D40" s="244"/>
      <c r="E40" s="241"/>
    </row>
    <row r="41" s="232" customFormat="1" ht="17.1" customHeight="1" spans="1:5">
      <c r="A41" s="248">
        <v>1.34</v>
      </c>
      <c r="B41" s="249"/>
      <c r="C41" s="244" t="s">
        <v>40</v>
      </c>
      <c r="D41" s="244"/>
      <c r="E41" s="241"/>
    </row>
    <row r="42" s="232" customFormat="1" ht="17.1" customHeight="1" spans="1:5">
      <c r="A42" s="235">
        <v>1.35</v>
      </c>
      <c r="B42" s="1"/>
      <c r="C42" s="244" t="s">
        <v>41</v>
      </c>
      <c r="D42" s="244"/>
      <c r="E42" s="241"/>
    </row>
    <row r="43" s="232" customFormat="1" ht="17.1" customHeight="1" spans="1:5">
      <c r="A43" s="235">
        <v>1.36</v>
      </c>
      <c r="B43" s="1"/>
      <c r="C43" s="244" t="s">
        <v>42</v>
      </c>
      <c r="D43" s="244"/>
      <c r="E43" s="241"/>
    </row>
    <row r="44" s="232" customFormat="1" ht="17.1" customHeight="1" spans="1:5">
      <c r="A44" s="248">
        <v>1.37</v>
      </c>
      <c r="B44" s="1"/>
      <c r="C44" s="244" t="s">
        <v>43</v>
      </c>
      <c r="D44" s="244"/>
      <c r="E44" s="241"/>
    </row>
    <row r="45" s="232" customFormat="1" ht="17.1" customHeight="1" spans="1:5">
      <c r="B45" s="243" t="s">
        <v>44</v>
      </c>
      <c r="C45" s="243"/>
      <c r="D45" s="243"/>
      <c r="E45" s="241"/>
    </row>
    <row r="46" s="232" customFormat="1" ht="17.1" customHeight="1" spans="1:5">
      <c r="A46" s="248">
        <v>1.39</v>
      </c>
      <c r="C46" s="244" t="s">
        <v>45</v>
      </c>
      <c r="D46" s="244"/>
      <c r="E46" s="241"/>
    </row>
    <row r="47" s="232" customFormat="1" ht="17.1" customHeight="1" spans="1:5">
      <c r="A47" s="248">
        <v>1.4</v>
      </c>
      <c r="C47" s="244" t="s">
        <v>46</v>
      </c>
      <c r="D47" s="244"/>
      <c r="E47" s="241"/>
    </row>
    <row r="48" s="232" customFormat="1" ht="17.1" customHeight="1" spans="1:5">
      <c r="A48" s="235">
        <v>1.41</v>
      </c>
      <c r="C48" s="244" t="s">
        <v>47</v>
      </c>
      <c r="D48" s="244"/>
      <c r="E48" s="241"/>
    </row>
    <row r="49" s="232" customFormat="1" ht="17.1" customHeight="1" spans="1:5">
      <c r="A49" s="235">
        <v>1.42</v>
      </c>
      <c r="C49" s="244" t="s">
        <v>48</v>
      </c>
      <c r="D49" s="244"/>
      <c r="E49" s="241"/>
    </row>
    <row r="50" s="232" customFormat="1" ht="17.1" customHeight="1" spans="1:5">
      <c r="A50" s="235">
        <v>1.43</v>
      </c>
      <c r="C50" s="244" t="s">
        <v>49</v>
      </c>
      <c r="D50" s="244"/>
      <c r="E50" s="241"/>
    </row>
    <row r="51" s="232" customFormat="1" ht="17.1" customHeight="1" spans="1:5">
      <c r="A51" s="235">
        <v>1.44</v>
      </c>
      <c r="B51" s="241"/>
      <c r="C51" s="244" t="s">
        <v>50</v>
      </c>
      <c r="D51" s="244"/>
      <c r="E51" s="241"/>
    </row>
    <row r="52" s="232" customFormat="1" ht="17.1" customHeight="1" spans="1:5">
      <c r="A52" s="235"/>
      <c r="B52" s="243" t="s">
        <v>51</v>
      </c>
      <c r="C52" s="243"/>
      <c r="D52" s="243"/>
      <c r="E52" s="241"/>
    </row>
    <row r="53" s="232" customFormat="1" ht="17.1" customHeight="1" spans="1:5">
      <c r="A53" s="235">
        <v>1.45</v>
      </c>
      <c r="C53" s="244" t="s">
        <v>52</v>
      </c>
      <c r="D53" s="244"/>
      <c r="E53" s="241"/>
    </row>
    <row r="54" s="232" customFormat="1" ht="17.1" customHeight="1" spans="1:5">
      <c r="A54" s="235">
        <v>1.46</v>
      </c>
      <c r="C54" s="244" t="s">
        <v>53</v>
      </c>
      <c r="D54" s="244"/>
      <c r="E54" s="241"/>
    </row>
    <row r="55" s="232" customFormat="1" ht="17.1" customHeight="1" spans="1:5">
      <c r="A55" s="235">
        <v>1.47</v>
      </c>
      <c r="C55" s="244" t="s">
        <v>54</v>
      </c>
      <c r="D55" s="244"/>
      <c r="E55" s="241"/>
    </row>
    <row r="56" s="232" customFormat="1" ht="17.1" customHeight="1" spans="1:5">
      <c r="A56" s="248">
        <v>1.48</v>
      </c>
      <c r="B56" s="241"/>
      <c r="C56" s="244" t="s">
        <v>55</v>
      </c>
      <c r="D56" s="244"/>
      <c r="E56" s="241"/>
    </row>
    <row r="57" s="232" customFormat="1" ht="17.1" customHeight="1" spans="1:5">
      <c r="B57" s="243" t="s">
        <v>56</v>
      </c>
      <c r="C57" s="243"/>
      <c r="D57" s="243"/>
      <c r="E57" s="241"/>
    </row>
    <row r="58" s="232" customFormat="1" ht="17.1" customHeight="1" spans="1:5">
      <c r="A58" s="248">
        <v>1.49</v>
      </c>
      <c r="C58" s="244" t="s">
        <v>57</v>
      </c>
      <c r="D58" s="244"/>
      <c r="E58" s="241"/>
    </row>
    <row r="59" s="232" customFormat="1" ht="17.1" customHeight="1" spans="1:5">
      <c r="A59" s="248">
        <v>1.5</v>
      </c>
      <c r="C59" s="244" t="s">
        <v>58</v>
      </c>
      <c r="D59" s="244"/>
      <c r="E59" s="241"/>
    </row>
    <row r="60" s="232" customFormat="1" ht="17.1" customHeight="1" spans="1:5">
      <c r="A60" s="235">
        <v>1.51</v>
      </c>
      <c r="C60" s="244" t="s">
        <v>59</v>
      </c>
      <c r="D60" s="244"/>
      <c r="E60" s="241"/>
    </row>
    <row r="61" s="232" customFormat="1" ht="17.1" customHeight="1" spans="1:5">
      <c r="A61" s="248">
        <v>1.52</v>
      </c>
      <c r="B61" s="238"/>
      <c r="C61" s="244" t="s">
        <v>60</v>
      </c>
      <c r="D61" s="244"/>
      <c r="E61" s="241"/>
    </row>
    <row r="62" s="232" customFormat="1" ht="17.1" customHeight="1" spans="1:5">
      <c r="A62" s="248">
        <v>1.53</v>
      </c>
      <c r="B62" s="238"/>
      <c r="C62" s="244" t="s">
        <v>61</v>
      </c>
      <c r="D62" s="244"/>
      <c r="E62" s="241"/>
    </row>
    <row r="63" s="232" customFormat="1" ht="17.1" customHeight="1" spans="1:5">
      <c r="A63" s="248">
        <v>1.54</v>
      </c>
      <c r="B63" s="238"/>
      <c r="C63" s="244" t="s">
        <v>62</v>
      </c>
      <c r="D63" s="244"/>
      <c r="E63" s="241"/>
    </row>
    <row r="64" s="232" customFormat="1" ht="17.1" customHeight="1" spans="1:5">
      <c r="A64" s="248">
        <v>1.55</v>
      </c>
      <c r="B64" s="250"/>
      <c r="C64" s="244" t="s">
        <v>63</v>
      </c>
      <c r="D64" s="244"/>
      <c r="E64" s="241"/>
    </row>
    <row r="65" s="232" customFormat="1" ht="17.1" customHeight="1" spans="1:5">
      <c r="A65" s="248">
        <v>1.56</v>
      </c>
      <c r="B65" s="250"/>
      <c r="C65" s="244" t="s">
        <v>64</v>
      </c>
      <c r="D65" s="244"/>
      <c r="E65" s="241"/>
    </row>
    <row r="66" s="232" customFormat="1" ht="17.1" customHeight="1" spans="1:5">
      <c r="A66" s="248">
        <v>1.57</v>
      </c>
      <c r="B66" s="250"/>
      <c r="C66" s="244" t="s">
        <v>65</v>
      </c>
      <c r="D66" s="244"/>
      <c r="E66" s="241"/>
    </row>
    <row r="67" s="232" customFormat="1" ht="17.1" customHeight="1" spans="1:5">
      <c r="A67" s="248">
        <v>1.58</v>
      </c>
      <c r="B67" s="250"/>
      <c r="C67" s="244" t="s">
        <v>66</v>
      </c>
      <c r="D67" s="244"/>
      <c r="E67" s="241"/>
    </row>
    <row r="68" s="232" customFormat="1" ht="17.1" customHeight="1" spans="1:5">
      <c r="A68" s="235">
        <v>1.59</v>
      </c>
      <c r="B68" s="250"/>
      <c r="C68" s="244" t="s">
        <v>67</v>
      </c>
      <c r="D68" s="244"/>
      <c r="E68" s="241"/>
    </row>
    <row r="69" s="232" customFormat="1" ht="17.1" customHeight="1" spans="1:5">
      <c r="A69" s="248">
        <v>1.6</v>
      </c>
      <c r="B69" s="250"/>
      <c r="C69" s="244" t="s">
        <v>68</v>
      </c>
      <c r="D69" s="244"/>
      <c r="E69" s="241"/>
    </row>
    <row r="70" s="232" customFormat="1" ht="17.1" customHeight="1" spans="1:5">
      <c r="A70" s="248">
        <v>1.61</v>
      </c>
      <c r="B70" s="250"/>
      <c r="C70" s="244" t="s">
        <v>69</v>
      </c>
      <c r="D70" s="244"/>
      <c r="E70" s="241"/>
    </row>
    <row r="71" s="232" customFormat="1" ht="17.1" customHeight="1" spans="1:5">
      <c r="A71" s="235">
        <v>1.62</v>
      </c>
      <c r="B71" s="250"/>
      <c r="C71" s="244" t="s">
        <v>70</v>
      </c>
      <c r="D71" s="244"/>
      <c r="E71" s="241"/>
    </row>
    <row r="72" s="232" customFormat="1" ht="17.1" customHeight="1" spans="1:5">
      <c r="A72" s="235">
        <v>1.63</v>
      </c>
      <c r="B72" s="250"/>
      <c r="C72" s="244" t="s">
        <v>71</v>
      </c>
      <c r="D72" s="244"/>
      <c r="E72" s="241"/>
    </row>
    <row r="73" s="232" customFormat="1" ht="17.1" customHeight="1" spans="1:5">
      <c r="B73" s="243" t="s">
        <v>72</v>
      </c>
      <c r="C73" s="243"/>
      <c r="D73" s="243"/>
      <c r="E73" s="241"/>
    </row>
    <row r="74" s="232" customFormat="1" ht="17.1" customHeight="1" spans="1:5">
      <c r="A74" s="248">
        <v>1.64</v>
      </c>
      <c r="C74" s="244" t="s">
        <v>73</v>
      </c>
      <c r="D74" s="244"/>
      <c r="E74" s="241"/>
    </row>
    <row r="75" s="232" customFormat="1" ht="17.1" customHeight="1" spans="1:5">
      <c r="A75" s="235">
        <v>1.65</v>
      </c>
      <c r="C75" s="244" t="s">
        <v>74</v>
      </c>
      <c r="D75" s="244"/>
      <c r="E75" s="241"/>
    </row>
    <row r="76" s="232" customFormat="1" ht="17.1" customHeight="1" spans="1:5">
      <c r="A76" s="235">
        <v>1.66</v>
      </c>
      <c r="C76" s="244" t="s">
        <v>75</v>
      </c>
      <c r="D76" s="244"/>
      <c r="E76" s="241"/>
    </row>
    <row r="77" s="232" customFormat="1" ht="17.1" customHeight="1" spans="1:5">
      <c r="A77" s="248">
        <v>1.67</v>
      </c>
      <c r="C77" s="244" t="s">
        <v>76</v>
      </c>
      <c r="D77" s="244"/>
      <c r="E77" s="241"/>
    </row>
    <row r="78" s="232" customFormat="1" ht="17.1" customHeight="1" spans="1:5">
      <c r="A78" s="248">
        <v>1.68</v>
      </c>
      <c r="C78" s="244" t="s">
        <v>77</v>
      </c>
      <c r="D78" s="244"/>
      <c r="E78" s="241"/>
    </row>
    <row r="79" s="232" customFormat="1" ht="17.1" customHeight="1" spans="1:5">
      <c r="A79" s="248">
        <v>1.69</v>
      </c>
      <c r="C79" s="244" t="s">
        <v>78</v>
      </c>
      <c r="D79" s="244"/>
      <c r="E79" s="241"/>
    </row>
    <row r="80" s="232" customFormat="1" ht="17.1" customHeight="1" spans="1:5">
      <c r="A80" s="248">
        <v>1.7</v>
      </c>
      <c r="C80" s="244" t="s">
        <v>79</v>
      </c>
      <c r="D80" s="244"/>
      <c r="E80" s="241"/>
    </row>
    <row r="81" s="232" customFormat="1" ht="17.1" customHeight="1" spans="1:5">
      <c r="A81" s="235">
        <v>1.71</v>
      </c>
      <c r="B81" s="241"/>
      <c r="C81" s="244" t="s">
        <v>80</v>
      </c>
      <c r="D81" s="244"/>
      <c r="E81" s="241"/>
    </row>
    <row r="82" s="232" customFormat="1" ht="17.1" customHeight="1" spans="1:5">
      <c r="A82" s="235">
        <v>1.71</v>
      </c>
      <c r="B82" s="241"/>
      <c r="C82" s="244" t="s">
        <v>81</v>
      </c>
      <c r="D82" s="244"/>
      <c r="E82" s="241"/>
    </row>
    <row r="83" s="232" customFormat="1" ht="17.1" customHeight="1" spans="1:5">
      <c r="A83" s="235">
        <v>1.72</v>
      </c>
      <c r="B83" s="241"/>
      <c r="C83" s="247" t="s">
        <v>82</v>
      </c>
      <c r="D83" s="247"/>
      <c r="E83" s="241"/>
    </row>
    <row r="84" s="232" customFormat="1" ht="17.1" customHeight="1" spans="1:5">
      <c r="A84" s="235">
        <v>1.73</v>
      </c>
      <c r="B84" s="241"/>
      <c r="C84" s="244" t="s">
        <v>83</v>
      </c>
      <c r="D84" s="244"/>
      <c r="E84" s="241"/>
    </row>
    <row r="85" s="232" customFormat="1" ht="17.1" customHeight="1" spans="1:5">
      <c r="A85" s="248">
        <v>1.74</v>
      </c>
      <c r="B85" s="241"/>
      <c r="C85" s="244" t="s">
        <v>84</v>
      </c>
      <c r="D85" s="244"/>
      <c r="E85" s="241"/>
    </row>
    <row r="86" s="232" customFormat="1" ht="17.1" customHeight="1" spans="1:5">
      <c r="A86" s="248">
        <v>1.75</v>
      </c>
      <c r="B86" s="243" t="s">
        <v>85</v>
      </c>
      <c r="C86" s="243"/>
      <c r="D86" s="243"/>
      <c r="E86" s="241"/>
    </row>
    <row r="87" s="232" customFormat="1" ht="17.1" customHeight="1" spans="1:5">
      <c r="A87" s="248">
        <v>1.76</v>
      </c>
      <c r="B87" s="241"/>
      <c r="C87" s="244" t="s">
        <v>85</v>
      </c>
      <c r="D87" s="244"/>
      <c r="E87" s="241"/>
    </row>
    <row r="88" s="232" customFormat="1" ht="17.1" customHeight="1" spans="1:5">
      <c r="B88" s="243" t="s">
        <v>86</v>
      </c>
      <c r="C88" s="243"/>
      <c r="D88" s="243"/>
    </row>
    <row r="89" s="232" customFormat="1" ht="17.1" customHeight="1" spans="1:5">
      <c r="A89" s="235">
        <v>1.77</v>
      </c>
      <c r="C89" s="244" t="s">
        <v>87</v>
      </c>
      <c r="D89" s="244"/>
    </row>
    <row r="90" s="232" customFormat="1" ht="17.1" customHeight="1" spans="1:5">
      <c r="A90" s="235">
        <v>1.78</v>
      </c>
      <c r="C90" s="244" t="s">
        <v>88</v>
      </c>
      <c r="D90" s="244"/>
    </row>
    <row r="91" s="232" customFormat="1" ht="17.1" customHeight="1" spans="1:5">
      <c r="A91" s="235">
        <v>1.79</v>
      </c>
      <c r="B91" s="241"/>
      <c r="C91" s="244" t="s">
        <v>89</v>
      </c>
      <c r="D91" s="244"/>
    </row>
    <row r="92" s="232" customFormat="1" ht="17.1" customHeight="1" spans="1:5">
      <c r="A92" s="235">
        <v>1.8</v>
      </c>
      <c r="B92" s="241"/>
      <c r="C92" s="247" t="s">
        <v>90</v>
      </c>
      <c r="D92" s="247"/>
    </row>
    <row r="93" s="232" customFormat="1" ht="17.1" customHeight="1" spans="1:5">
      <c r="B93" s="243" t="s">
        <v>91</v>
      </c>
      <c r="C93" s="243"/>
      <c r="D93" s="243"/>
    </row>
    <row r="94" s="232" customFormat="1" ht="17.1" customHeight="1" spans="1:5">
      <c r="A94" s="235">
        <v>1.81</v>
      </c>
      <c r="C94" s="244" t="s">
        <v>92</v>
      </c>
      <c r="D94" s="244"/>
    </row>
    <row r="95" s="232" customFormat="1" ht="17.1" customHeight="1" spans="1:5">
      <c r="B95" s="243" t="s">
        <v>93</v>
      </c>
      <c r="C95" s="243"/>
      <c r="D95" s="243"/>
    </row>
    <row r="96" s="232" customFormat="1" ht="17.1" customHeight="1" spans="1:5">
      <c r="A96" s="235">
        <v>1.82</v>
      </c>
      <c r="C96" s="244" t="s">
        <v>94</v>
      </c>
      <c r="D96" s="244"/>
    </row>
    <row r="97" s="232" customFormat="1" ht="17.1" customHeight="1" spans="1:4">
      <c r="A97" s="235">
        <v>1.83</v>
      </c>
      <c r="B97" s="241"/>
      <c r="C97" s="244" t="s">
        <v>95</v>
      </c>
      <c r="D97" s="244"/>
    </row>
    <row r="98" s="232" customFormat="1" ht="17.1" customHeight="1" spans="1:4">
      <c r="B98" s="243" t="s">
        <v>96</v>
      </c>
      <c r="C98" s="243"/>
      <c r="D98" s="243"/>
    </row>
    <row r="99" s="232" customFormat="1" ht="17.1" customHeight="1" spans="1:4">
      <c r="A99" s="235">
        <v>1.84</v>
      </c>
      <c r="C99" s="244" t="s">
        <v>97</v>
      </c>
      <c r="D99" s="244"/>
    </row>
    <row r="100" s="232" customFormat="1" ht="17.1" customHeight="1" spans="1:4">
      <c r="A100" s="235">
        <v>1.85</v>
      </c>
      <c r="C100" s="244" t="s">
        <v>98</v>
      </c>
      <c r="D100" s="244"/>
    </row>
    <row r="101" s="232" customFormat="1" ht="17.1" customHeight="1" spans="1:4">
      <c r="A101" s="235">
        <v>1.86</v>
      </c>
      <c r="C101" s="244" t="s">
        <v>99</v>
      </c>
      <c r="D101" s="244"/>
    </row>
    <row r="102" s="232" customFormat="1" ht="17.1" customHeight="1" spans="1:4">
      <c r="A102" s="235">
        <v>1.87</v>
      </c>
      <c r="B102" s="241"/>
      <c r="C102" s="244" t="s">
        <v>100</v>
      </c>
      <c r="D102" s="244"/>
    </row>
    <row r="103" s="232" customFormat="1" ht="17.1" customHeight="1" spans="1:4">
      <c r="A103" s="235">
        <v>1.88</v>
      </c>
      <c r="B103" s="241"/>
      <c r="C103" s="244" t="s">
        <v>101</v>
      </c>
      <c r="D103" s="244"/>
    </row>
    <row r="104" s="232" customFormat="1" ht="17.1" customHeight="1" spans="1:4">
      <c r="A104" s="235">
        <v>1.89</v>
      </c>
      <c r="B104" s="241"/>
      <c r="C104" s="244" t="s">
        <v>102</v>
      </c>
      <c r="D104" s="244"/>
    </row>
    <row r="105" s="232" customFormat="1" ht="17.1" customHeight="1" spans="1:4">
      <c r="B105" s="243" t="s">
        <v>103</v>
      </c>
      <c r="C105" s="243"/>
      <c r="D105" s="243"/>
    </row>
    <row r="106" s="232" customFormat="1" ht="17.1" customHeight="1" spans="1:4">
      <c r="A106" s="235">
        <v>1.9</v>
      </c>
      <c r="C106" s="244" t="s">
        <v>104</v>
      </c>
      <c r="D106" s="244"/>
    </row>
    <row r="107" s="232" customFormat="1" ht="17.1" customHeight="1" spans="1:4">
      <c r="B107" s="243" t="s">
        <v>105</v>
      </c>
      <c r="C107" s="243"/>
      <c r="D107" s="243"/>
    </row>
    <row r="108" s="232" customFormat="1" ht="17.1" customHeight="1" spans="1:4">
      <c r="A108" s="235">
        <v>1.91</v>
      </c>
      <c r="C108" s="244" t="s">
        <v>105</v>
      </c>
      <c r="D108" s="244"/>
    </row>
    <row r="109" s="232" customFormat="1" ht="17.1" customHeight="1" spans="1:4">
      <c r="A109" s="248">
        <v>1.92</v>
      </c>
      <c r="B109" s="241"/>
      <c r="C109" s="247" t="s">
        <v>106</v>
      </c>
      <c r="D109" s="247"/>
    </row>
    <row r="110" s="232" customFormat="1" ht="18.95" customHeight="1" spans="1:4">
      <c r="A110" s="240" t="s">
        <v>107</v>
      </c>
      <c r="B110" s="240"/>
      <c r="C110" s="240"/>
      <c r="D110" s="240"/>
    </row>
    <row r="111" s="232" customFormat="1" ht="17.1" customHeight="1" spans="1:4">
      <c r="B111" s="243" t="s">
        <v>108</v>
      </c>
      <c r="C111" s="243"/>
      <c r="D111" s="243"/>
    </row>
    <row r="112" s="232" customFormat="1" ht="17.1" customHeight="1" spans="1:4">
      <c r="A112" s="246">
        <v>2.1</v>
      </c>
      <c r="C112" s="244" t="s">
        <v>109</v>
      </c>
      <c r="D112" s="244"/>
    </row>
    <row r="113" s="232" customFormat="1" ht="17.1" customHeight="1" spans="1:4">
      <c r="A113" s="246">
        <v>2.2</v>
      </c>
      <c r="C113" s="244" t="s">
        <v>110</v>
      </c>
      <c r="D113" s="244"/>
    </row>
    <row r="114" s="232" customFormat="1" ht="17.1" customHeight="1" spans="1:4">
      <c r="A114" s="246">
        <v>2.3</v>
      </c>
      <c r="C114" s="244" t="s">
        <v>111</v>
      </c>
      <c r="D114" s="244"/>
    </row>
    <row r="115" s="232" customFormat="1" ht="17.1" customHeight="1" spans="1:4">
      <c r="A115" s="246">
        <v>2.4</v>
      </c>
      <c r="C115" s="247" t="s">
        <v>112</v>
      </c>
      <c r="D115" s="247"/>
    </row>
    <row r="116" s="232" customFormat="1" ht="17.1" customHeight="1" spans="1:4">
      <c r="A116" s="246">
        <v>2.5</v>
      </c>
      <c r="C116" s="247" t="s">
        <v>113</v>
      </c>
      <c r="D116" s="247"/>
    </row>
    <row r="117" s="232" customFormat="1" ht="17.1" customHeight="1" spans="1:4">
      <c r="A117" s="246">
        <v>2.6</v>
      </c>
      <c r="C117" s="247" t="s">
        <v>114</v>
      </c>
      <c r="D117" s="247"/>
    </row>
    <row r="118" s="232" customFormat="1" ht="17.1" customHeight="1" spans="1:4">
      <c r="A118" s="246">
        <v>2.7</v>
      </c>
      <c r="C118" s="244" t="s">
        <v>115</v>
      </c>
      <c r="D118" s="244"/>
    </row>
    <row r="119" s="232" customFormat="1" ht="17.1" customHeight="1" spans="1:4">
      <c r="A119" s="246">
        <v>2.8</v>
      </c>
      <c r="C119" s="244" t="s">
        <v>116</v>
      </c>
      <c r="D119" s="244"/>
    </row>
    <row r="120" s="232" customFormat="1" ht="17.1" customHeight="1" spans="1:4">
      <c r="A120" s="246">
        <v>2.9</v>
      </c>
      <c r="C120" s="244" t="s">
        <v>117</v>
      </c>
      <c r="D120" s="244"/>
    </row>
    <row r="121" s="232" customFormat="1" ht="17.1" customHeight="1" spans="1:4">
      <c r="A121" s="235">
        <v>2.1</v>
      </c>
      <c r="C121" s="244" t="s">
        <v>118</v>
      </c>
      <c r="D121" s="244"/>
    </row>
    <row r="122" s="232" customFormat="1" ht="17.1" customHeight="1" spans="1:4">
      <c r="A122" s="235">
        <v>2.11</v>
      </c>
      <c r="B122" s="241"/>
      <c r="C122" s="244" t="s">
        <v>119</v>
      </c>
      <c r="D122" s="244"/>
    </row>
    <row r="123" s="232" customFormat="1" ht="17.1" customHeight="1" spans="1:4">
      <c r="B123" s="243" t="s">
        <v>120</v>
      </c>
      <c r="C123" s="243"/>
      <c r="D123" s="243"/>
    </row>
    <row r="124" s="232" customFormat="1" ht="17.1" customHeight="1" spans="1:4">
      <c r="A124" s="235">
        <v>2.12</v>
      </c>
      <c r="C124" s="244" t="s">
        <v>121</v>
      </c>
      <c r="D124" s="244"/>
    </row>
    <row r="125" s="232" customFormat="1" ht="17.1" customHeight="1" spans="1:4">
      <c r="A125" s="235">
        <v>2.13</v>
      </c>
      <c r="C125" s="244" t="s">
        <v>122</v>
      </c>
      <c r="D125" s="244"/>
    </row>
    <row r="126" s="232" customFormat="1" ht="17.1" customHeight="1" spans="1:4">
      <c r="A126" s="235">
        <v>2.14</v>
      </c>
      <c r="C126" s="247" t="s">
        <v>123</v>
      </c>
      <c r="D126" s="247"/>
    </row>
    <row r="127" s="232" customFormat="1" ht="17.1" customHeight="1" spans="1:4">
      <c r="A127" s="235">
        <v>2.15</v>
      </c>
      <c r="C127" s="247" t="s">
        <v>124</v>
      </c>
      <c r="D127" s="247"/>
    </row>
    <row r="128" s="232" customFormat="1" ht="17.1" customHeight="1" spans="1:4">
      <c r="A128" s="235">
        <v>2.16</v>
      </c>
      <c r="C128" s="247" t="s">
        <v>125</v>
      </c>
      <c r="D128" s="247"/>
    </row>
    <row r="129" s="232" customFormat="1" ht="17.1" customHeight="1" spans="1:4">
      <c r="A129" s="235">
        <v>2.17</v>
      </c>
      <c r="C129" s="244" t="s">
        <v>126</v>
      </c>
      <c r="D129" s="244"/>
    </row>
    <row r="130" s="232" customFormat="1" ht="17.1" customHeight="1" spans="1:4">
      <c r="A130" s="235">
        <v>2.18</v>
      </c>
      <c r="C130" s="244" t="s">
        <v>127</v>
      </c>
      <c r="D130" s="244"/>
    </row>
    <row r="131" s="232" customFormat="1" ht="17.1" customHeight="1" spans="1:4">
      <c r="A131" s="235">
        <v>2.19</v>
      </c>
      <c r="C131" s="244" t="s">
        <v>128</v>
      </c>
      <c r="D131" s="244"/>
    </row>
    <row r="132" s="232" customFormat="1" ht="17.1" customHeight="1" spans="1:4">
      <c r="A132" s="235">
        <v>2.2</v>
      </c>
      <c r="C132" s="244" t="s">
        <v>129</v>
      </c>
      <c r="D132" s="244"/>
    </row>
    <row r="133" s="232" customFormat="1" ht="17.1" customHeight="1" spans="1:4">
      <c r="A133" s="235">
        <v>2.21</v>
      </c>
      <c r="C133" s="244" t="s">
        <v>130</v>
      </c>
      <c r="D133" s="244"/>
    </row>
    <row r="134" s="232" customFormat="1" ht="17.1" customHeight="1" spans="1:4">
      <c r="A134" s="235">
        <v>2.22</v>
      </c>
      <c r="C134" s="244" t="s">
        <v>131</v>
      </c>
      <c r="D134" s="244"/>
    </row>
    <row r="135" s="232" customFormat="1" ht="17.1" customHeight="1" spans="1:4">
      <c r="A135" s="235">
        <v>2.23</v>
      </c>
      <c r="C135" s="244" t="s">
        <v>132</v>
      </c>
      <c r="D135" s="244"/>
    </row>
    <row r="136" s="232" customFormat="1" ht="17.1" customHeight="1" spans="1:4">
      <c r="A136" s="235">
        <v>2.24</v>
      </c>
      <c r="C136" s="247" t="s">
        <v>133</v>
      </c>
      <c r="D136" s="247"/>
    </row>
    <row r="137" s="232" customFormat="1" ht="17.1" customHeight="1" spans="1:4">
      <c r="A137" s="235">
        <v>2.25</v>
      </c>
      <c r="C137" s="244" t="s">
        <v>134</v>
      </c>
      <c r="D137" s="244"/>
    </row>
    <row r="138" s="232" customFormat="1" ht="17.1" customHeight="1" spans="1:4">
      <c r="A138" s="235">
        <v>2.26</v>
      </c>
      <c r="C138" s="244" t="s">
        <v>135</v>
      </c>
      <c r="D138" s="244"/>
    </row>
    <row r="139" s="232" customFormat="1" ht="17.1" customHeight="1" spans="1:4">
      <c r="A139" s="235">
        <v>2.27</v>
      </c>
      <c r="C139" s="244" t="s">
        <v>136</v>
      </c>
      <c r="D139" s="244"/>
    </row>
    <row r="140" s="232" customFormat="1" ht="17.1" customHeight="1" spans="1:4">
      <c r="A140" s="235">
        <v>2.28</v>
      </c>
      <c r="C140" s="244" t="s">
        <v>137</v>
      </c>
      <c r="D140" s="244"/>
    </row>
    <row r="141" s="232" customFormat="1" ht="17.1" customHeight="1" spans="1:4">
      <c r="A141" s="235">
        <v>2.29</v>
      </c>
      <c r="C141" s="244" t="s">
        <v>138</v>
      </c>
      <c r="D141" s="244"/>
    </row>
    <row r="142" s="232" customFormat="1" ht="17.1" customHeight="1" spans="1:4">
      <c r="A142" s="251">
        <v>2.3</v>
      </c>
      <c r="C142" s="247" t="s">
        <v>139</v>
      </c>
      <c r="D142" s="247"/>
    </row>
    <row r="143" s="232" customFormat="1" ht="17.1" customHeight="1" spans="1:4">
      <c r="A143" s="251">
        <v>2.31</v>
      </c>
      <c r="C143" s="247" t="s">
        <v>140</v>
      </c>
      <c r="D143" s="247"/>
    </row>
    <row r="144" s="232" customFormat="1" ht="17.1" customHeight="1" spans="1:4">
      <c r="A144" s="251">
        <v>2.32</v>
      </c>
      <c r="C144" s="244" t="s">
        <v>141</v>
      </c>
      <c r="D144" s="244"/>
    </row>
    <row r="145" s="232" customFormat="1" ht="17.1" customHeight="1" spans="1:4">
      <c r="A145" s="251">
        <v>2.33</v>
      </c>
      <c r="C145" s="244" t="s">
        <v>142</v>
      </c>
      <c r="D145" s="244"/>
    </row>
    <row r="146" s="232" customFormat="1" ht="17.1" customHeight="1" spans="1:4">
      <c r="A146" s="252">
        <v>2.34</v>
      </c>
      <c r="C146" s="244" t="s">
        <v>143</v>
      </c>
      <c r="D146" s="244"/>
    </row>
    <row r="147" s="232" customFormat="1" ht="17.1" customHeight="1" spans="1:4">
      <c r="A147" s="252">
        <v>2.35</v>
      </c>
      <c r="C147" s="244" t="s">
        <v>144</v>
      </c>
      <c r="D147" s="244"/>
    </row>
    <row r="148" s="232" customFormat="1" ht="17.1" customHeight="1" spans="1:4">
      <c r="A148" s="253">
        <v>2.36</v>
      </c>
      <c r="C148" s="244" t="s">
        <v>145</v>
      </c>
      <c r="D148" s="244"/>
    </row>
    <row r="149" s="232" customFormat="1" ht="17.1" customHeight="1" spans="1:4">
      <c r="A149" s="253">
        <v>2.37</v>
      </c>
      <c r="B149" s="241"/>
      <c r="C149" s="244" t="s">
        <v>146</v>
      </c>
      <c r="D149" s="244"/>
    </row>
    <row r="150" s="232" customFormat="1" ht="17.1" customHeight="1" spans="1:4">
      <c r="A150" s="253">
        <v>2.38</v>
      </c>
      <c r="B150" s="241"/>
      <c r="C150" s="244" t="s">
        <v>147</v>
      </c>
      <c r="D150" s="244"/>
    </row>
    <row r="151" s="232" customFormat="1" ht="17.1" customHeight="1" spans="1:4">
      <c r="A151" s="254"/>
      <c r="B151" s="243" t="s">
        <v>148</v>
      </c>
      <c r="C151" s="243"/>
      <c r="D151" s="243"/>
    </row>
    <row r="152" s="232" customFormat="1" ht="17.1" customHeight="1" spans="1:4">
      <c r="A152" s="253">
        <v>2.39</v>
      </c>
      <c r="B152" s="238"/>
      <c r="C152" s="244" t="s">
        <v>149</v>
      </c>
      <c r="D152" s="244"/>
    </row>
    <row r="153" s="232" customFormat="1" ht="17.1" customHeight="1" spans="1:4">
      <c r="A153" s="253">
        <v>2.4</v>
      </c>
      <c r="B153" s="238"/>
      <c r="C153" s="244" t="s">
        <v>150</v>
      </c>
      <c r="D153" s="244"/>
    </row>
    <row r="154" s="232" customFormat="1" ht="17.1" customHeight="1" spans="1:4">
      <c r="A154" s="253">
        <v>2.41</v>
      </c>
      <c r="B154" s="238"/>
      <c r="C154" s="244" t="s">
        <v>151</v>
      </c>
      <c r="D154" s="244"/>
    </row>
    <row r="155" s="232" customFormat="1" ht="17.1" customHeight="1" spans="1:4">
      <c r="A155" s="253">
        <v>2.42</v>
      </c>
      <c r="B155" s="238"/>
      <c r="C155" s="244" t="s">
        <v>152</v>
      </c>
      <c r="D155" s="244"/>
    </row>
    <row r="156" s="232" customFormat="1" ht="17.1" customHeight="1" spans="1:4">
      <c r="A156" s="254"/>
      <c r="B156" s="243" t="s">
        <v>153</v>
      </c>
      <c r="C156" s="243"/>
      <c r="D156" s="243"/>
    </row>
    <row r="157" s="232" customFormat="1" ht="17.1" customHeight="1" spans="1:4">
      <c r="A157" s="253">
        <v>2.43</v>
      </c>
      <c r="C157" s="244" t="s">
        <v>154</v>
      </c>
      <c r="D157" s="244"/>
    </row>
    <row r="158" s="232" customFormat="1" ht="17.1" customHeight="1" spans="1:4">
      <c r="A158" s="253">
        <v>2.44</v>
      </c>
      <c r="C158" s="244" t="s">
        <v>155</v>
      </c>
      <c r="D158" s="244"/>
    </row>
    <row r="159" s="232" customFormat="1" ht="17.1" customHeight="1" spans="1:4">
      <c r="A159" s="253">
        <v>2.45</v>
      </c>
      <c r="C159" s="244" t="s">
        <v>156</v>
      </c>
      <c r="D159" s="244"/>
    </row>
    <row r="160" s="232" customFormat="1" ht="17.1" customHeight="1" spans="1:4">
      <c r="A160" s="253">
        <v>2.46</v>
      </c>
      <c r="C160" s="244" t="s">
        <v>157</v>
      </c>
      <c r="D160" s="244"/>
    </row>
    <row r="161" s="232" customFormat="1" ht="17.1" customHeight="1" spans="1:4">
      <c r="A161" s="253">
        <v>2.47</v>
      </c>
      <c r="C161" s="244" t="s">
        <v>158</v>
      </c>
      <c r="D161" s="244"/>
    </row>
    <row r="162" s="232" customFormat="1" ht="17.1" customHeight="1" spans="1:4">
      <c r="A162" s="253">
        <v>2.48</v>
      </c>
      <c r="C162" s="244" t="s">
        <v>159</v>
      </c>
      <c r="D162" s="244"/>
    </row>
    <row r="163" s="232" customFormat="1" ht="17.1" customHeight="1" spans="1:4">
      <c r="A163" s="252">
        <v>2.49</v>
      </c>
      <c r="C163" s="244" t="s">
        <v>160</v>
      </c>
      <c r="D163" s="244"/>
    </row>
    <row r="164" s="232" customFormat="1" ht="17.1" customHeight="1" spans="1:4">
      <c r="A164" s="252">
        <v>2.5</v>
      </c>
      <c r="C164" s="244" t="s">
        <v>161</v>
      </c>
      <c r="D164" s="244"/>
    </row>
    <row r="165" s="232" customFormat="1" ht="17.1" customHeight="1" spans="1:4">
      <c r="A165" s="252">
        <v>2.51</v>
      </c>
      <c r="C165" s="244" t="s">
        <v>162</v>
      </c>
      <c r="D165" s="244"/>
    </row>
    <row r="166" s="232" customFormat="1" ht="17.1" customHeight="1" spans="1:4">
      <c r="A166" s="252">
        <v>2.52</v>
      </c>
      <c r="C166" s="244" t="s">
        <v>163</v>
      </c>
      <c r="D166" s="244"/>
    </row>
    <row r="167" s="232" customFormat="1" ht="17.1" customHeight="1" spans="1:4">
      <c r="A167" s="252">
        <v>2.53</v>
      </c>
      <c r="C167" s="244" t="s">
        <v>164</v>
      </c>
      <c r="D167" s="244"/>
    </row>
    <row r="168" s="232" customFormat="1" ht="17.1" customHeight="1" spans="1:4">
      <c r="A168" s="252">
        <v>2.54</v>
      </c>
      <c r="B168" s="241"/>
      <c r="C168" s="244" t="s">
        <v>165</v>
      </c>
      <c r="D168" s="244"/>
    </row>
    <row r="169" s="232" customFormat="1" ht="17.1" customHeight="1" spans="1:4">
      <c r="A169" s="253">
        <v>2.55</v>
      </c>
      <c r="B169" s="241"/>
      <c r="C169" s="244" t="s">
        <v>166</v>
      </c>
      <c r="D169" s="244"/>
    </row>
    <row r="170" s="232" customFormat="1" ht="17.1" customHeight="1" spans="1:4">
      <c r="A170" s="252">
        <v>2.56</v>
      </c>
      <c r="B170" s="241"/>
      <c r="C170" s="244" t="s">
        <v>167</v>
      </c>
      <c r="D170" s="244"/>
    </row>
    <row r="171" s="232" customFormat="1" ht="17.1" customHeight="1" spans="1:4">
      <c r="A171" s="252">
        <v>2.57</v>
      </c>
      <c r="B171" s="241"/>
      <c r="C171" s="244" t="s">
        <v>168</v>
      </c>
      <c r="D171" s="244"/>
    </row>
    <row r="172" s="232" customFormat="1" ht="17.1" customHeight="1" spans="1:4">
      <c r="A172" s="252">
        <v>2.58</v>
      </c>
      <c r="B172" s="241"/>
      <c r="C172" s="244" t="s">
        <v>169</v>
      </c>
      <c r="D172" s="244"/>
    </row>
    <row r="173" s="232" customFormat="1" ht="17.1" customHeight="1" spans="1:4">
      <c r="A173" s="253">
        <v>2.59</v>
      </c>
      <c r="B173" s="241"/>
      <c r="C173" s="244" t="s">
        <v>170</v>
      </c>
      <c r="D173" s="244"/>
    </row>
    <row r="174" s="232" customFormat="1" ht="17.1" customHeight="1" spans="1:4">
      <c r="A174" s="253">
        <v>2.6</v>
      </c>
      <c r="B174" s="241"/>
      <c r="C174" s="244" t="s">
        <v>171</v>
      </c>
      <c r="D174" s="244"/>
    </row>
    <row r="175" s="232" customFormat="1" ht="17.1" customHeight="1" spans="1:4">
      <c r="A175" s="253">
        <v>2.61</v>
      </c>
      <c r="B175" s="241"/>
      <c r="C175" s="244" t="s">
        <v>172</v>
      </c>
      <c r="D175" s="244"/>
    </row>
    <row r="176" s="232" customFormat="1" ht="17.1" customHeight="1" spans="1:4">
      <c r="A176" s="253">
        <v>2.62</v>
      </c>
      <c r="B176" s="241"/>
      <c r="C176" s="244" t="s">
        <v>173</v>
      </c>
      <c r="D176" s="244"/>
    </row>
    <row r="177" s="232" customFormat="1" ht="17.1" customHeight="1" spans="1:4">
      <c r="A177" s="253">
        <v>2.63</v>
      </c>
      <c r="B177" s="241"/>
      <c r="C177" s="244" t="s">
        <v>174</v>
      </c>
      <c r="D177" s="244"/>
    </row>
    <row r="178" s="232" customFormat="1" ht="17.1" customHeight="1" spans="1:4">
      <c r="A178" s="253">
        <v>2.64</v>
      </c>
      <c r="B178" s="241"/>
      <c r="C178" s="244" t="s">
        <v>175</v>
      </c>
      <c r="D178" s="244"/>
    </row>
    <row r="179" s="232" customFormat="1" ht="17.1" customHeight="1" spans="1:4">
      <c r="A179" s="253">
        <v>2.65</v>
      </c>
      <c r="B179" s="241"/>
      <c r="C179" s="244" t="s">
        <v>176</v>
      </c>
      <c r="D179" s="244"/>
    </row>
    <row r="180" s="232" customFormat="1" ht="17.1" customHeight="1" spans="1:4">
      <c r="A180" s="253">
        <v>2.66</v>
      </c>
      <c r="B180" s="241"/>
      <c r="C180" s="244" t="s">
        <v>177</v>
      </c>
      <c r="D180" s="244"/>
    </row>
    <row r="181" s="232" customFormat="1" ht="17.1" customHeight="1" spans="1:4">
      <c r="A181" s="253">
        <v>2.67</v>
      </c>
      <c r="B181" s="241"/>
      <c r="C181" s="244" t="s">
        <v>178</v>
      </c>
      <c r="D181" s="244"/>
    </row>
    <row r="182" s="232" customFormat="1" ht="17.1" customHeight="1" spans="1:4">
      <c r="A182" s="253">
        <v>2.68</v>
      </c>
      <c r="B182" s="241"/>
      <c r="C182" s="244" t="s">
        <v>179</v>
      </c>
      <c r="D182" s="244"/>
    </row>
    <row r="183" s="232" customFormat="1" ht="17.1" customHeight="1" spans="1:4">
      <c r="A183" s="253">
        <v>2.69</v>
      </c>
      <c r="B183" s="241"/>
      <c r="C183" s="244" t="s">
        <v>180</v>
      </c>
      <c r="D183" s="244"/>
    </row>
    <row r="184" s="232" customFormat="1" ht="17.1" customHeight="1" spans="1:4">
      <c r="A184" s="253">
        <v>2.7</v>
      </c>
      <c r="B184" s="241"/>
      <c r="C184" s="244" t="s">
        <v>181</v>
      </c>
      <c r="D184" s="244"/>
    </row>
    <row r="185" s="232" customFormat="1" ht="17.1" customHeight="1" spans="1:4">
      <c r="A185" s="253">
        <v>2.71</v>
      </c>
      <c r="B185" s="241"/>
      <c r="C185" s="244" t="s">
        <v>182</v>
      </c>
      <c r="D185" s="244"/>
    </row>
    <row r="186" s="232" customFormat="1" ht="17.1" customHeight="1" spans="1:4">
      <c r="A186" s="253">
        <v>2.72</v>
      </c>
      <c r="B186" s="241"/>
      <c r="C186" s="244" t="s">
        <v>183</v>
      </c>
      <c r="D186" s="244"/>
    </row>
    <row r="187" s="232" customFormat="1" ht="17.1" customHeight="1" spans="1:4">
      <c r="A187" s="253">
        <v>2.73</v>
      </c>
      <c r="B187" s="241"/>
      <c r="C187" s="244" t="s">
        <v>184</v>
      </c>
      <c r="D187" s="244"/>
    </row>
    <row r="188" s="232" customFormat="1" ht="17.1" customHeight="1" spans="1:4">
      <c r="B188" s="243" t="s">
        <v>185</v>
      </c>
      <c r="C188" s="243"/>
      <c r="D188" s="243"/>
    </row>
    <row r="189" s="232" customFormat="1" ht="17.1" customHeight="1" spans="1:4">
      <c r="A189" s="253">
        <v>2.74</v>
      </c>
      <c r="C189" s="244" t="s">
        <v>186</v>
      </c>
      <c r="D189" s="244"/>
    </row>
    <row r="190" s="232" customFormat="1" ht="17.1" customHeight="1" spans="1:4">
      <c r="A190" s="253">
        <v>2.75</v>
      </c>
      <c r="C190" s="244" t="s">
        <v>187</v>
      </c>
      <c r="D190" s="244"/>
    </row>
    <row r="191" s="232" customFormat="1" ht="17.1" customHeight="1" spans="1:4">
      <c r="A191" s="253">
        <v>2.76</v>
      </c>
      <c r="C191" s="244" t="s">
        <v>188</v>
      </c>
      <c r="D191" s="244"/>
    </row>
    <row r="192" s="232" customFormat="1" ht="17.1" customHeight="1" spans="1:4">
      <c r="A192" s="253">
        <v>2.77</v>
      </c>
      <c r="B192" s="241"/>
      <c r="C192" s="244" t="s">
        <v>189</v>
      </c>
      <c r="D192" s="244"/>
    </row>
    <row r="193" s="232" customFormat="1" ht="17.1" customHeight="1" spans="1:5">
      <c r="A193" s="253">
        <v>2.78</v>
      </c>
      <c r="B193" s="241"/>
      <c r="C193" s="247" t="s">
        <v>190</v>
      </c>
      <c r="D193" s="247"/>
    </row>
    <row r="194" s="232" customFormat="1" ht="17.1" customHeight="1" spans="1:5">
      <c r="A194" s="253">
        <v>2.79</v>
      </c>
      <c r="B194" s="241"/>
      <c r="C194" s="255" t="s">
        <v>191</v>
      </c>
      <c r="D194" s="255"/>
    </row>
    <row r="195" s="232" customFormat="1" ht="17.1" customHeight="1" spans="1:5">
      <c r="A195" s="254"/>
      <c r="B195" s="243" t="s">
        <v>192</v>
      </c>
      <c r="C195" s="243"/>
      <c r="D195" s="243"/>
    </row>
    <row r="196" s="232" customFormat="1" ht="17.1" customHeight="1" spans="1:5">
      <c r="A196" s="253">
        <v>2.8</v>
      </c>
      <c r="C196" s="244" t="s">
        <v>193</v>
      </c>
      <c r="D196" s="244"/>
    </row>
    <row r="197" s="232" customFormat="1" ht="17.1" customHeight="1" spans="1:5">
      <c r="A197" s="253">
        <v>2.81</v>
      </c>
      <c r="C197" s="244" t="s">
        <v>194</v>
      </c>
      <c r="D197" s="244"/>
      <c r="E197" s="241"/>
    </row>
    <row r="198" s="232" customFormat="1" ht="17.1" customHeight="1" spans="1:5">
      <c r="A198" s="253">
        <v>2.82</v>
      </c>
      <c r="C198" s="244" t="s">
        <v>195</v>
      </c>
      <c r="D198" s="244"/>
      <c r="E198" s="241"/>
    </row>
    <row r="199" s="232" customFormat="1" ht="17.1" customHeight="1" spans="1:5">
      <c r="A199" s="253">
        <v>2.83</v>
      </c>
      <c r="B199" s="241"/>
      <c r="C199" s="244" t="s">
        <v>196</v>
      </c>
      <c r="D199" s="244"/>
      <c r="E199" s="241"/>
    </row>
    <row r="200" s="232" customFormat="1" ht="17.1" customHeight="1" spans="1:5">
      <c r="A200" s="253">
        <v>2.84</v>
      </c>
      <c r="B200" s="241"/>
      <c r="C200" s="244" t="s">
        <v>197</v>
      </c>
      <c r="D200" s="244"/>
      <c r="E200" s="241"/>
    </row>
    <row r="201" s="232" customFormat="1" ht="17.1" customHeight="1" spans="1:5">
      <c r="A201" s="253">
        <v>2.85</v>
      </c>
      <c r="B201" s="241"/>
      <c r="C201" s="244" t="s">
        <v>198</v>
      </c>
      <c r="D201" s="244"/>
      <c r="E201" s="241"/>
    </row>
    <row r="202" s="232" customFormat="1" ht="17.1" customHeight="1" spans="1:5">
      <c r="A202" s="253">
        <v>2.86</v>
      </c>
      <c r="B202" s="241"/>
      <c r="C202" s="244" t="s">
        <v>199</v>
      </c>
      <c r="D202" s="244"/>
      <c r="E202" s="241"/>
    </row>
    <row r="203" s="232" customFormat="1" ht="17.1" customHeight="1" spans="1:5">
      <c r="A203" s="253">
        <v>2.87</v>
      </c>
      <c r="B203" s="241"/>
      <c r="C203" s="244" t="s">
        <v>200</v>
      </c>
      <c r="D203" s="244"/>
      <c r="E203" s="241"/>
    </row>
    <row r="204" s="232" customFormat="1" ht="17.1" customHeight="1" spans="1:5">
      <c r="A204" s="253">
        <v>2.89</v>
      </c>
      <c r="B204" s="241"/>
      <c r="C204" s="244" t="s">
        <v>201</v>
      </c>
      <c r="D204" s="244"/>
      <c r="E204" s="241"/>
    </row>
    <row r="205" s="232" customFormat="1" ht="17.1" customHeight="1" spans="1:5">
      <c r="A205" s="253">
        <v>2.9</v>
      </c>
      <c r="B205" s="241"/>
      <c r="C205" s="244" t="s">
        <v>202</v>
      </c>
      <c r="D205" s="244"/>
      <c r="E205" s="241"/>
    </row>
    <row r="206" s="232" customFormat="1" ht="17.1" customHeight="1" spans="1:5">
      <c r="A206" s="253"/>
      <c r="B206" s="243" t="s">
        <v>203</v>
      </c>
      <c r="C206" s="243"/>
      <c r="D206" s="243"/>
      <c r="E206" s="241"/>
    </row>
    <row r="207" s="232" customFormat="1" ht="17.1" customHeight="1" spans="1:5">
      <c r="A207" s="253">
        <v>2.91</v>
      </c>
      <c r="B207" s="241"/>
      <c r="C207" s="244" t="s">
        <v>203</v>
      </c>
      <c r="D207" s="244"/>
      <c r="E207" s="241"/>
    </row>
    <row r="208" s="232" customFormat="1" ht="24.95" customHeight="1" spans="1:5">
      <c r="A208" s="240" t="s">
        <v>204</v>
      </c>
      <c r="B208" s="240"/>
      <c r="C208" s="240"/>
      <c r="D208" s="240"/>
      <c r="E208" s="241"/>
    </row>
    <row r="209" s="232" customFormat="1" ht="17.1" customHeight="1" spans="1:5">
      <c r="B209" s="243" t="s">
        <v>205</v>
      </c>
      <c r="C209" s="243"/>
      <c r="D209" s="243"/>
      <c r="E209" s="241"/>
    </row>
    <row r="210" s="232" customFormat="1" ht="17.1" customHeight="1" spans="1:5">
      <c r="A210" s="246">
        <v>3.1</v>
      </c>
      <c r="C210" s="244" t="s">
        <v>206</v>
      </c>
      <c r="D210" s="244"/>
      <c r="E210" s="241"/>
    </row>
    <row r="211" s="232" customFormat="1" ht="17.1" customHeight="1" spans="1:5">
      <c r="A211" s="246">
        <v>3.2</v>
      </c>
      <c r="C211" s="244" t="s">
        <v>207</v>
      </c>
      <c r="D211" s="244"/>
      <c r="E211" s="241"/>
    </row>
    <row r="212" s="232" customFormat="1" ht="17.1" customHeight="1" spans="1:5">
      <c r="A212" s="246">
        <v>3.3</v>
      </c>
      <c r="B212" s="238"/>
      <c r="C212" s="244" t="s">
        <v>208</v>
      </c>
      <c r="D212" s="244"/>
      <c r="E212" s="241"/>
    </row>
    <row r="213" s="232" customFormat="1" ht="17.1" customHeight="1" spans="1:5">
      <c r="A213" s="256">
        <v>3.4</v>
      </c>
      <c r="B213" s="250"/>
      <c r="C213" s="244" t="s">
        <v>209</v>
      </c>
      <c r="D213" s="244"/>
      <c r="E213" s="241"/>
    </row>
    <row r="214" s="232" customFormat="1" ht="17.1" customHeight="1" spans="1:5">
      <c r="B214" s="243" t="s">
        <v>210</v>
      </c>
      <c r="C214" s="243"/>
      <c r="D214" s="243"/>
      <c r="E214" s="241"/>
    </row>
    <row r="215" s="232" customFormat="1" ht="17.1" customHeight="1" spans="1:5">
      <c r="A215" s="246">
        <v>3.5</v>
      </c>
      <c r="C215" s="244" t="s">
        <v>211</v>
      </c>
      <c r="D215" s="244"/>
      <c r="E215" s="241"/>
    </row>
    <row r="216" s="232" customFormat="1" ht="17.1" customHeight="1" spans="1:5">
      <c r="A216" s="246">
        <v>3.6</v>
      </c>
      <c r="C216" s="244" t="s">
        <v>212</v>
      </c>
      <c r="D216" s="244"/>
      <c r="E216" s="241"/>
    </row>
    <row r="217" s="232" customFormat="1" ht="17.1" customHeight="1" spans="1:5">
      <c r="A217" s="246">
        <v>3.7</v>
      </c>
      <c r="C217" s="244" t="s">
        <v>213</v>
      </c>
      <c r="D217" s="244"/>
      <c r="E217" s="241"/>
    </row>
    <row r="218" s="232" customFormat="1" ht="17.1" customHeight="1" spans="1:5">
      <c r="A218" s="246">
        <v>3.8</v>
      </c>
      <c r="C218" s="244" t="s">
        <v>214</v>
      </c>
      <c r="D218" s="244"/>
      <c r="E218" s="241"/>
    </row>
    <row r="219" s="232" customFormat="1" ht="17.1" customHeight="1" spans="1:5">
      <c r="A219" s="246">
        <v>3.9</v>
      </c>
      <c r="C219" s="244" t="s">
        <v>215</v>
      </c>
      <c r="D219" s="244"/>
      <c r="E219" s="241"/>
    </row>
    <row r="220" s="232" customFormat="1" ht="17.1" customHeight="1" spans="1:5">
      <c r="A220" s="235">
        <v>3.1</v>
      </c>
      <c r="C220" s="244" t="s">
        <v>216</v>
      </c>
      <c r="D220" s="244"/>
      <c r="E220" s="241"/>
    </row>
    <row r="221" s="232" customFormat="1" ht="17.1" customHeight="1" spans="1:5">
      <c r="B221" s="243" t="s">
        <v>217</v>
      </c>
      <c r="C221" s="243"/>
      <c r="D221" s="243"/>
      <c r="E221" s="241"/>
    </row>
    <row r="222" s="232" customFormat="1" ht="17.1" customHeight="1" spans="1:5">
      <c r="A222" s="235">
        <v>3.11</v>
      </c>
      <c r="C222" s="244" t="s">
        <v>218</v>
      </c>
      <c r="D222" s="244"/>
      <c r="E222" s="241"/>
    </row>
    <row r="223" s="232" customFormat="1" ht="17.1" customHeight="1" spans="1:5">
      <c r="A223" s="235">
        <v>3.12</v>
      </c>
      <c r="C223" s="244" t="s">
        <v>219</v>
      </c>
      <c r="D223" s="244"/>
      <c r="E223" s="241"/>
    </row>
    <row r="224" s="232" customFormat="1" ht="17.1" customHeight="1" spans="1:5">
      <c r="A224" s="235">
        <v>3.13</v>
      </c>
      <c r="C224" s="244" t="s">
        <v>220</v>
      </c>
      <c r="D224" s="244"/>
      <c r="E224" s="241"/>
    </row>
    <row r="225" s="232" customFormat="1" ht="17.1" customHeight="1" spans="1:5">
      <c r="A225" s="235">
        <v>3.14</v>
      </c>
      <c r="C225" s="244" t="s">
        <v>221</v>
      </c>
      <c r="D225" s="244"/>
      <c r="E225" s="241"/>
    </row>
    <row r="226" s="232" customFormat="1" ht="17.1" customHeight="1" spans="1:5">
      <c r="A226" s="235">
        <v>3.15</v>
      </c>
      <c r="C226" s="244" t="s">
        <v>222</v>
      </c>
      <c r="D226" s="244"/>
      <c r="E226" s="241"/>
    </row>
    <row r="227" s="232" customFormat="1" ht="17.1" customHeight="1" spans="1:5">
      <c r="A227" s="235">
        <v>3.16</v>
      </c>
      <c r="C227" s="244" t="s">
        <v>223</v>
      </c>
      <c r="D227" s="244"/>
      <c r="E227" s="241"/>
    </row>
    <row r="228" s="232" customFormat="1" ht="17.1" customHeight="1" spans="1:5">
      <c r="A228" s="235">
        <v>3.17</v>
      </c>
      <c r="C228" s="244" t="s">
        <v>224</v>
      </c>
      <c r="D228" s="244"/>
      <c r="E228" s="241"/>
    </row>
    <row r="229" s="232" customFormat="1" ht="17.1" customHeight="1" spans="1:5">
      <c r="A229" s="235">
        <v>3.18</v>
      </c>
      <c r="C229" s="244" t="s">
        <v>225</v>
      </c>
      <c r="D229" s="244"/>
      <c r="E229" s="241"/>
    </row>
    <row r="230" s="232" customFormat="1" ht="17.1" customHeight="1" spans="1:5">
      <c r="A230" s="235">
        <v>3.19</v>
      </c>
      <c r="C230" s="244" t="s">
        <v>226</v>
      </c>
      <c r="D230" s="244"/>
      <c r="E230" s="241"/>
    </row>
    <row r="231" s="232" customFormat="1" ht="17.1" customHeight="1" spans="1:5">
      <c r="A231" s="235">
        <v>3.2</v>
      </c>
      <c r="C231" s="244" t="s">
        <v>227</v>
      </c>
      <c r="D231" s="244"/>
      <c r="E231" s="241"/>
    </row>
    <row r="232" s="232" customFormat="1" ht="17.1" customHeight="1" spans="1:5">
      <c r="A232" s="235">
        <v>3.21</v>
      </c>
      <c r="C232" s="244" t="s">
        <v>228</v>
      </c>
      <c r="D232" s="244"/>
      <c r="E232" s="241"/>
    </row>
    <row r="233" s="232" customFormat="1" ht="17.1" customHeight="1" spans="1:5">
      <c r="A233" s="235">
        <v>3.22</v>
      </c>
      <c r="C233" s="244" t="s">
        <v>229</v>
      </c>
      <c r="D233" s="244"/>
      <c r="E233" s="241"/>
    </row>
    <row r="234" s="232" customFormat="1" ht="17.1" customHeight="1" spans="1:5">
      <c r="A234" s="235">
        <v>3.23</v>
      </c>
      <c r="C234" s="244" t="s">
        <v>230</v>
      </c>
      <c r="D234" s="244"/>
      <c r="E234" s="241"/>
    </row>
    <row r="235" s="232" customFormat="1" ht="17.1" customHeight="1" spans="1:5">
      <c r="A235" s="235">
        <v>3.24</v>
      </c>
      <c r="C235" s="244" t="s">
        <v>231</v>
      </c>
      <c r="D235" s="244"/>
      <c r="E235" s="241"/>
    </row>
    <row r="236" s="232" customFormat="1" ht="17.1" customHeight="1" spans="1:5">
      <c r="A236" s="235">
        <v>3.25</v>
      </c>
      <c r="C236" s="244" t="s">
        <v>232</v>
      </c>
      <c r="D236" s="244"/>
      <c r="E236" s="241"/>
    </row>
    <row r="237" s="232" customFormat="1" ht="17.1" customHeight="1" spans="1:5">
      <c r="A237" s="235">
        <v>3.26</v>
      </c>
      <c r="C237" s="244" t="s">
        <v>233</v>
      </c>
      <c r="D237" s="244"/>
      <c r="E237" s="241"/>
    </row>
    <row r="238" s="232" customFormat="1" ht="17.1" customHeight="1" spans="1:5">
      <c r="A238" s="235">
        <v>3.27</v>
      </c>
      <c r="C238" s="244" t="s">
        <v>234</v>
      </c>
      <c r="D238" s="244"/>
      <c r="E238" s="241"/>
    </row>
    <row r="239" s="232" customFormat="1" ht="17.1" customHeight="1" spans="1:5">
      <c r="A239" s="235">
        <v>3.28</v>
      </c>
      <c r="C239" s="244" t="s">
        <v>235</v>
      </c>
      <c r="D239" s="244"/>
      <c r="E239" s="241"/>
    </row>
    <row r="240" s="232" customFormat="1" ht="17.1" customHeight="1" spans="1:5">
      <c r="A240" s="235">
        <v>3.29</v>
      </c>
      <c r="C240" s="244" t="s">
        <v>236</v>
      </c>
      <c r="D240" s="244"/>
      <c r="E240" s="241"/>
    </row>
    <row r="241" s="232" customFormat="1" ht="17.1" customHeight="1" spans="1:5">
      <c r="A241" s="235">
        <v>3.3</v>
      </c>
      <c r="C241" s="244" t="s">
        <v>237</v>
      </c>
      <c r="D241" s="244"/>
      <c r="E241" s="241"/>
    </row>
    <row r="242" s="232" customFormat="1" ht="17.1" customHeight="1" spans="1:5">
      <c r="A242" s="235">
        <v>3.31</v>
      </c>
      <c r="C242" s="244" t="s">
        <v>238</v>
      </c>
      <c r="D242" s="244"/>
      <c r="E242" s="241"/>
    </row>
    <row r="243" s="232" customFormat="1" ht="17.1" customHeight="1" spans="1:5">
      <c r="A243" s="235">
        <v>3.32</v>
      </c>
      <c r="C243" s="244" t="s">
        <v>239</v>
      </c>
      <c r="D243" s="244"/>
      <c r="E243" s="241"/>
    </row>
    <row r="244" s="232" customFormat="1" ht="17.1" customHeight="1" spans="1:5">
      <c r="A244" s="235">
        <v>3.33</v>
      </c>
      <c r="C244" s="244" t="s">
        <v>240</v>
      </c>
      <c r="D244" s="244"/>
      <c r="E244" s="241"/>
    </row>
    <row r="245" s="232" customFormat="1" ht="17.1" customHeight="1" spans="1:5">
      <c r="A245" s="248">
        <v>3.34</v>
      </c>
      <c r="B245" s="241"/>
      <c r="C245" s="247" t="s">
        <v>241</v>
      </c>
      <c r="D245" s="247"/>
      <c r="E245" s="241"/>
    </row>
    <row r="246" s="232" customFormat="1" ht="17.1" customHeight="1" spans="1:5">
      <c r="A246" s="248">
        <v>3.35</v>
      </c>
      <c r="B246" s="241"/>
      <c r="C246" s="247" t="s">
        <v>242</v>
      </c>
      <c r="D246" s="247"/>
      <c r="E246" s="241"/>
    </row>
    <row r="247" s="232" customFormat="1" ht="17.1" customHeight="1" spans="1:5">
      <c r="A247" s="248">
        <v>3.36</v>
      </c>
      <c r="B247" s="241"/>
      <c r="C247" s="247" t="s">
        <v>243</v>
      </c>
      <c r="D247" s="247"/>
      <c r="E247" s="241"/>
    </row>
    <row r="248" s="232" customFormat="1" ht="17.1" customHeight="1" spans="1:5">
      <c r="A248" s="248">
        <v>3.37</v>
      </c>
      <c r="B248" s="241"/>
      <c r="C248" s="247" t="s">
        <v>244</v>
      </c>
      <c r="D248" s="247"/>
      <c r="E248" s="241"/>
    </row>
    <row r="249" s="232" customFormat="1" ht="17.1" customHeight="1" spans="1:5">
      <c r="A249" s="248">
        <v>3.38</v>
      </c>
      <c r="B249" s="241"/>
      <c r="C249" s="244" t="s">
        <v>245</v>
      </c>
      <c r="D249" s="244"/>
      <c r="E249" s="241"/>
    </row>
    <row r="250" s="232" customFormat="1" ht="17.1" customHeight="1" spans="1:5">
      <c r="A250" s="248">
        <v>3.39</v>
      </c>
      <c r="B250" s="241"/>
      <c r="C250" s="244" t="s">
        <v>246</v>
      </c>
      <c r="D250" s="244"/>
      <c r="E250" s="241"/>
    </row>
    <row r="251" s="232" customFormat="1" ht="18.95" customHeight="1" spans="1:5">
      <c r="A251" s="240" t="s">
        <v>247</v>
      </c>
      <c r="B251" s="240"/>
      <c r="C251" s="240"/>
      <c r="D251" s="240"/>
      <c r="E251" s="241"/>
    </row>
    <row r="252" s="232" customFormat="1" ht="17.1" customHeight="1" spans="1:5">
      <c r="B252" s="243" t="s">
        <v>248</v>
      </c>
      <c r="C252" s="243"/>
      <c r="D252" s="243"/>
      <c r="E252" s="241"/>
    </row>
    <row r="253" s="232" customFormat="1" ht="17.1" customHeight="1" spans="1:5">
      <c r="A253" s="246">
        <v>4.1</v>
      </c>
      <c r="C253" s="244" t="s">
        <v>249</v>
      </c>
      <c r="D253" s="244"/>
      <c r="E253" s="241"/>
    </row>
    <row r="254" s="232" customFormat="1" ht="17.1" customHeight="1" spans="1:5">
      <c r="A254" s="246">
        <v>4.2</v>
      </c>
      <c r="C254" s="244" t="s">
        <v>250</v>
      </c>
      <c r="D254" s="244"/>
      <c r="E254" s="241"/>
    </row>
    <row r="255" s="232" customFormat="1" ht="17.1" customHeight="1" spans="1:5">
      <c r="A255" s="246">
        <v>4.3</v>
      </c>
      <c r="C255" s="244" t="s">
        <v>251</v>
      </c>
      <c r="D255" s="244"/>
      <c r="E255" s="241"/>
    </row>
    <row r="256" s="232" customFormat="1" ht="17.1" customHeight="1" spans="1:5">
      <c r="A256" s="246">
        <v>4.4</v>
      </c>
      <c r="C256" s="244" t="s">
        <v>252</v>
      </c>
      <c r="D256" s="244"/>
      <c r="E256" s="241"/>
    </row>
    <row r="257" s="232" customFormat="1" ht="17.1" customHeight="1" spans="1:5">
      <c r="A257" s="246">
        <v>4.5</v>
      </c>
      <c r="C257" s="244" t="s">
        <v>253</v>
      </c>
      <c r="D257" s="244"/>
      <c r="E257" s="241"/>
    </row>
    <row r="258" s="232" customFormat="1" ht="17.1" customHeight="1" spans="1:5">
      <c r="A258" s="246">
        <v>4.6</v>
      </c>
      <c r="C258" s="244" t="s">
        <v>254</v>
      </c>
      <c r="D258" s="244"/>
      <c r="E258" s="241"/>
    </row>
    <row r="259" s="232" customFormat="1" ht="17.1" customHeight="1" spans="1:5">
      <c r="A259" s="246">
        <v>4.7</v>
      </c>
      <c r="C259" s="244" t="s">
        <v>255</v>
      </c>
      <c r="D259" s="244"/>
      <c r="E259" s="241"/>
    </row>
    <row r="260" s="232" customFormat="1" ht="17.1" customHeight="1" spans="1:5">
      <c r="A260" s="256">
        <v>4.8</v>
      </c>
      <c r="B260" s="241"/>
      <c r="C260" s="244" t="s">
        <v>256</v>
      </c>
      <c r="D260" s="244"/>
      <c r="E260" s="241"/>
    </row>
    <row r="261" s="232" customFormat="1" ht="17.1" customHeight="1" spans="1:5">
      <c r="B261" s="243" t="s">
        <v>257</v>
      </c>
      <c r="C261" s="243"/>
      <c r="D261" s="243"/>
      <c r="E261" s="241"/>
    </row>
    <row r="262" s="232" customFormat="1" ht="17.1" customHeight="1" spans="1:5">
      <c r="A262" s="246">
        <v>4.9</v>
      </c>
      <c r="C262" s="244" t="s">
        <v>258</v>
      </c>
      <c r="D262" s="244"/>
      <c r="E262" s="241"/>
    </row>
    <row r="263" s="232" customFormat="1" ht="17.1" customHeight="1" spans="1:5">
      <c r="A263" s="252">
        <v>4.1</v>
      </c>
      <c r="C263" s="244" t="s">
        <v>259</v>
      </c>
      <c r="D263" s="244"/>
      <c r="E263" s="241"/>
    </row>
    <row r="264" s="232" customFormat="1" ht="17.1" customHeight="1" spans="1:5">
      <c r="A264" s="235">
        <v>4.11</v>
      </c>
      <c r="C264" s="244" t="s">
        <v>260</v>
      </c>
      <c r="D264" s="244"/>
      <c r="E264" s="241"/>
    </row>
    <row r="265" s="232" customFormat="1" ht="17.1" customHeight="1" spans="1:5">
      <c r="A265" s="235">
        <v>4.12</v>
      </c>
      <c r="C265" s="244" t="s">
        <v>261</v>
      </c>
      <c r="D265" s="244"/>
      <c r="E265" s="241"/>
    </row>
    <row r="266" s="232" customFormat="1" ht="17.1" customHeight="1" spans="1:5">
      <c r="B266" s="243" t="s">
        <v>262</v>
      </c>
      <c r="C266" s="243"/>
      <c r="D266" s="243"/>
      <c r="E266" s="241"/>
    </row>
    <row r="267" s="232" customFormat="1" ht="17.1" customHeight="1" spans="1:5">
      <c r="A267" s="235">
        <v>4.13</v>
      </c>
      <c r="C267" s="244" t="s">
        <v>262</v>
      </c>
      <c r="D267" s="244"/>
      <c r="E267" s="241"/>
    </row>
    <row r="268" s="232" customFormat="1" ht="17.1" customHeight="1" spans="1:5">
      <c r="A268" s="248">
        <v>4.14</v>
      </c>
      <c r="B268" s="241"/>
      <c r="C268" s="247" t="s">
        <v>263</v>
      </c>
      <c r="D268" s="247"/>
      <c r="E268" s="241"/>
    </row>
    <row r="269" s="232" customFormat="1" ht="18.95" customHeight="1" spans="1:5">
      <c r="A269" s="240" t="s">
        <v>264</v>
      </c>
      <c r="B269" s="240"/>
      <c r="C269" s="240"/>
      <c r="D269" s="240"/>
      <c r="E269" s="241"/>
    </row>
    <row r="270" s="232" customFormat="1" ht="18" customHeight="1" spans="1:5">
      <c r="A270" s="246">
        <v>5.1</v>
      </c>
      <c r="C270" s="244" t="s">
        <v>265</v>
      </c>
      <c r="D270" s="244"/>
      <c r="E270" s="241"/>
    </row>
    <row r="271" s="232" customFormat="1" ht="18" customHeight="1" spans="1:5">
      <c r="A271" s="246">
        <v>5.2</v>
      </c>
      <c r="C271" s="244" t="s">
        <v>266</v>
      </c>
      <c r="D271" s="244"/>
      <c r="E271" s="241"/>
    </row>
    <row r="272" s="232" customFormat="1" ht="18" customHeight="1" spans="1:5">
      <c r="A272" s="256">
        <v>5.3</v>
      </c>
      <c r="B272" s="241"/>
      <c r="C272" s="244" t="s">
        <v>267</v>
      </c>
      <c r="D272" s="244"/>
      <c r="E272" s="241"/>
    </row>
    <row r="273" s="232" customFormat="1" ht="18" customHeight="1" spans="1:5">
      <c r="A273" s="256">
        <v>5.4</v>
      </c>
      <c r="B273" s="241"/>
      <c r="C273" s="244" t="s">
        <v>268</v>
      </c>
      <c r="D273" s="244"/>
      <c r="E273" s="241"/>
    </row>
    <row r="274" s="232" customFormat="1" ht="18" customHeight="1" spans="1:5">
      <c r="A274" s="256">
        <v>5.5</v>
      </c>
      <c r="B274" s="241"/>
      <c r="C274" s="244" t="s">
        <v>269</v>
      </c>
      <c r="D274" s="244"/>
      <c r="E274" s="241"/>
    </row>
    <row r="275" s="232" customFormat="1" ht="18" customHeight="1" spans="1:5">
      <c r="A275" s="256">
        <v>5.6</v>
      </c>
      <c r="B275" s="241"/>
      <c r="C275" s="244" t="s">
        <v>270</v>
      </c>
      <c r="D275" s="244"/>
      <c r="E275" s="241"/>
    </row>
    <row r="276" s="232" customFormat="1" ht="18" customHeight="1" spans="1:5">
      <c r="A276" s="256">
        <v>5.7</v>
      </c>
      <c r="B276" s="241"/>
      <c r="C276" s="244" t="s">
        <v>271</v>
      </c>
      <c r="D276" s="244"/>
      <c r="E276" s="241"/>
    </row>
    <row r="277" s="232" customFormat="1" ht="18" customHeight="1" spans="1:5">
      <c r="A277" s="256">
        <v>5.8</v>
      </c>
      <c r="B277" s="241"/>
      <c r="C277" s="244" t="s">
        <v>272</v>
      </c>
      <c r="D277" s="244"/>
      <c r="E277" s="241"/>
    </row>
    <row r="278" s="232" customFormat="1" ht="18.95" customHeight="1" spans="1:5">
      <c r="A278" s="257" t="s">
        <v>273</v>
      </c>
      <c r="B278" s="257"/>
      <c r="C278" s="257"/>
      <c r="D278" s="257"/>
      <c r="E278" s="241"/>
    </row>
    <row r="279" s="232" customFormat="1" ht="18.95" customHeight="1" spans="1:5">
      <c r="B279" s="243" t="s">
        <v>274</v>
      </c>
      <c r="C279" s="243"/>
      <c r="D279" s="243"/>
      <c r="E279" s="241"/>
    </row>
    <row r="280" s="232" customFormat="1" ht="17.1" customHeight="1" spans="1:5">
      <c r="A280" s="246">
        <v>6.1</v>
      </c>
      <c r="C280" s="244" t="s">
        <v>275</v>
      </c>
      <c r="D280" s="244"/>
      <c r="E280" s="241"/>
    </row>
    <row r="281" s="232" customFormat="1" ht="17.1" customHeight="1" spans="1:5">
      <c r="A281" s="246">
        <v>6.2</v>
      </c>
      <c r="B281" s="241"/>
      <c r="C281" s="244" t="s">
        <v>276</v>
      </c>
      <c r="D281" s="244"/>
      <c r="E281" s="241"/>
    </row>
    <row r="282" s="232" customFormat="1" ht="17.1" customHeight="1" spans="1:5">
      <c r="A282" s="246">
        <v>6.3</v>
      </c>
      <c r="B282" s="241"/>
      <c r="C282" s="244" t="s">
        <v>277</v>
      </c>
      <c r="D282" s="244"/>
      <c r="E282" s="241"/>
    </row>
    <row r="283" s="232" customFormat="1" ht="17.1" customHeight="1" spans="1:5">
      <c r="A283" s="246">
        <v>6.4</v>
      </c>
      <c r="B283" s="241"/>
      <c r="C283" s="247" t="s">
        <v>278</v>
      </c>
      <c r="D283" s="247"/>
      <c r="E283" s="241"/>
    </row>
    <row r="284" s="232" customFormat="1" ht="18.95" customHeight="1" spans="1:5">
      <c r="B284" s="243" t="s">
        <v>279</v>
      </c>
      <c r="C284" s="243"/>
      <c r="D284" s="243"/>
      <c r="E284" s="241"/>
    </row>
    <row r="285" s="232" customFormat="1" ht="17.1" customHeight="1" spans="1:5">
      <c r="A285" s="246">
        <v>6.5</v>
      </c>
      <c r="B285" s="241"/>
      <c r="C285" s="244" t="s">
        <v>280</v>
      </c>
      <c r="D285" s="244"/>
      <c r="E285" s="241"/>
    </row>
    <row r="286" s="232" customFormat="1" ht="17.1" customHeight="1" spans="1:5">
      <c r="A286" s="246">
        <v>6.6</v>
      </c>
      <c r="C286" s="244" t="s">
        <v>281</v>
      </c>
      <c r="D286" s="244"/>
      <c r="E286" s="241"/>
    </row>
    <row r="287" s="232" customFormat="1" ht="17.1" customHeight="1" spans="1:5">
      <c r="A287" s="246">
        <v>6.7</v>
      </c>
      <c r="C287" s="244" t="s">
        <v>282</v>
      </c>
      <c r="D287" s="244"/>
      <c r="E287" s="241"/>
    </row>
    <row r="288" s="232" customFormat="1" ht="17.1" customHeight="1" spans="1:5">
      <c r="A288" s="246">
        <v>6.8</v>
      </c>
      <c r="C288" s="244" t="s">
        <v>283</v>
      </c>
      <c r="D288" s="244"/>
      <c r="E288" s="241"/>
    </row>
    <row r="289" s="232" customFormat="1" ht="17.1" customHeight="1" spans="1:5">
      <c r="A289" s="258">
        <v>6.9</v>
      </c>
      <c r="C289" s="244" t="s">
        <v>284</v>
      </c>
      <c r="D289" s="244"/>
      <c r="E289" s="241"/>
    </row>
    <row r="290" s="232" customFormat="1" ht="17.1" customHeight="1" spans="1:5">
      <c r="A290" s="252">
        <v>6.1</v>
      </c>
      <c r="C290" s="244" t="s">
        <v>285</v>
      </c>
      <c r="D290" s="244"/>
      <c r="E290" s="241"/>
    </row>
    <row r="291" s="232" customFormat="1" ht="17.1" customHeight="1" spans="1:5">
      <c r="A291" s="252">
        <v>6.11</v>
      </c>
      <c r="C291" s="244" t="s">
        <v>286</v>
      </c>
      <c r="D291" s="244"/>
      <c r="E291" s="241"/>
    </row>
    <row r="292" s="232" customFormat="1" ht="17.1" customHeight="1" spans="1:5">
      <c r="A292" s="253">
        <v>6.12</v>
      </c>
      <c r="C292" s="244" t="s">
        <v>287</v>
      </c>
      <c r="D292" s="244"/>
      <c r="E292" s="241"/>
    </row>
    <row r="293" s="232" customFormat="1" ht="17.1" customHeight="1" spans="1:5">
      <c r="A293" s="252">
        <v>4.13</v>
      </c>
      <c r="C293" s="244" t="s">
        <v>288</v>
      </c>
      <c r="D293" s="244"/>
      <c r="E293" s="241"/>
    </row>
    <row r="294" s="232" customFormat="1" ht="17.1" customHeight="1" spans="1:5">
      <c r="A294" s="252">
        <v>6.14</v>
      </c>
      <c r="B294" s="241"/>
      <c r="C294" s="244" t="s">
        <v>289</v>
      </c>
      <c r="D294" s="244"/>
      <c r="E294" s="241"/>
    </row>
    <row r="295" s="232" customFormat="1" ht="18.95" customHeight="1" spans="1:5">
      <c r="B295" s="243" t="s">
        <v>290</v>
      </c>
      <c r="C295" s="243"/>
      <c r="D295" s="243"/>
      <c r="E295" s="241"/>
    </row>
    <row r="296" s="232" customFormat="1" ht="17.1" customHeight="1" spans="1:5">
      <c r="A296" s="252">
        <v>6.15</v>
      </c>
      <c r="C296" s="244" t="s">
        <v>290</v>
      </c>
      <c r="D296" s="244"/>
      <c r="E296" s="241"/>
    </row>
    <row r="297" s="232" customFormat="1" ht="17.1" customHeight="1" spans="1:5">
      <c r="A297" s="253">
        <v>6.16</v>
      </c>
      <c r="B297" s="241"/>
      <c r="C297" s="244" t="s">
        <v>291</v>
      </c>
      <c r="D297" s="244"/>
      <c r="E297" s="241"/>
    </row>
    <row r="298" s="232" customFormat="1" ht="18.95" customHeight="1" spans="1:5">
      <c r="B298" s="243" t="s">
        <v>292</v>
      </c>
      <c r="C298" s="243"/>
      <c r="D298" s="243"/>
      <c r="E298" s="241"/>
    </row>
    <row r="299" s="232" customFormat="1" ht="17.1" customHeight="1" spans="1:5">
      <c r="A299" s="253">
        <v>6.17</v>
      </c>
      <c r="C299" s="244" t="s">
        <v>293</v>
      </c>
      <c r="D299" s="244"/>
      <c r="E299" s="241"/>
    </row>
    <row r="300" s="232" customFormat="1" ht="17.1" customHeight="1" spans="1:5">
      <c r="A300" s="253">
        <v>6.18</v>
      </c>
      <c r="B300" s="241"/>
      <c r="C300" s="244" t="s">
        <v>294</v>
      </c>
      <c r="D300" s="244"/>
      <c r="E300" s="241"/>
    </row>
    <row r="301" s="232" customFormat="1" ht="17.1" customHeight="1" spans="1:5">
      <c r="A301" s="258"/>
      <c r="B301" s="243" t="s">
        <v>295</v>
      </c>
      <c r="C301" s="243"/>
      <c r="D301" s="243"/>
      <c r="E301" s="241"/>
    </row>
    <row r="302" s="232" customFormat="1" ht="17.1" customHeight="1" spans="1:5">
      <c r="A302" s="253">
        <v>6.19</v>
      </c>
      <c r="B302" s="243"/>
      <c r="C302" s="244" t="s">
        <v>296</v>
      </c>
      <c r="D302" s="244"/>
      <c r="E302" s="241"/>
    </row>
    <row r="303" s="232" customFormat="1" ht="17.1" customHeight="1" spans="1:5">
      <c r="A303" s="253">
        <v>6.2</v>
      </c>
      <c r="B303" s="243"/>
      <c r="C303" s="244" t="s">
        <v>297</v>
      </c>
      <c r="D303" s="244"/>
      <c r="E303" s="241"/>
    </row>
    <row r="304" s="232" customFormat="1" ht="17.1" customHeight="1" spans="1:5">
      <c r="A304" s="253">
        <v>6.2</v>
      </c>
      <c r="B304" s="243"/>
      <c r="C304" s="247" t="s">
        <v>298</v>
      </c>
      <c r="D304" s="247"/>
      <c r="E304" s="241"/>
    </row>
    <row r="305" s="232" customFormat="1" ht="17.1" customHeight="1" spans="1:5">
      <c r="A305" s="253">
        <v>6.21</v>
      </c>
      <c r="B305" s="243" t="s">
        <v>299</v>
      </c>
      <c r="C305" s="243"/>
      <c r="D305" s="243"/>
      <c r="E305" s="241"/>
    </row>
    <row r="306" s="232" customFormat="1" ht="17.1" customHeight="1" spans="1:5">
      <c r="A306" s="253">
        <v>6.22</v>
      </c>
      <c r="C306" s="244" t="s">
        <v>300</v>
      </c>
      <c r="D306" s="244"/>
      <c r="E306" s="241"/>
    </row>
    <row r="307" s="232" customFormat="1" ht="17.1" customHeight="1" spans="1:5">
      <c r="A307" s="257" t="s">
        <v>301</v>
      </c>
      <c r="B307" s="257"/>
      <c r="C307" s="257"/>
      <c r="D307" s="257"/>
      <c r="E307" s="241"/>
    </row>
    <row r="308" s="232" customFormat="1" ht="17.1" customHeight="1" spans="1:5">
      <c r="A308" s="259">
        <v>7.1</v>
      </c>
      <c r="B308" s="241"/>
      <c r="C308" s="244" t="s">
        <v>302</v>
      </c>
      <c r="D308" s="244"/>
      <c r="E308" s="241"/>
    </row>
    <row r="309" s="232" customFormat="1" ht="17.1" customHeight="1" spans="1:5">
      <c r="A309" s="259">
        <v>7.2</v>
      </c>
      <c r="B309" s="241"/>
      <c r="C309" s="244" t="s">
        <v>302</v>
      </c>
      <c r="D309" s="244"/>
      <c r="E309" s="241"/>
    </row>
    <row r="310" s="232" customFormat="1" ht="17.1" customHeight="1" spans="1:5">
      <c r="A310" s="259">
        <v>7.3</v>
      </c>
      <c r="B310" s="257"/>
      <c r="C310" s="244" t="s">
        <v>303</v>
      </c>
      <c r="D310" s="244"/>
      <c r="E310" s="241"/>
    </row>
    <row r="311" s="232" customFormat="1" ht="17.1" customHeight="1" spans="1:5">
      <c r="A311" s="259">
        <v>7.4</v>
      </c>
      <c r="B311" s="257"/>
      <c r="C311" s="247" t="s">
        <v>304</v>
      </c>
      <c r="D311" s="247"/>
      <c r="E311" s="241"/>
    </row>
    <row r="312" s="232" customFormat="1" ht="17.1" customHeight="1" spans="1:5">
      <c r="A312" s="259">
        <v>7.5</v>
      </c>
      <c r="B312" s="257"/>
      <c r="C312" s="247" t="s">
        <v>305</v>
      </c>
      <c r="D312" s="247"/>
      <c r="E312" s="241"/>
    </row>
    <row r="313" s="232" customFormat="1" ht="17.1" customHeight="1" spans="1:5">
      <c r="A313" s="259">
        <v>7.6</v>
      </c>
      <c r="B313" s="257"/>
      <c r="C313" s="247" t="s">
        <v>306</v>
      </c>
      <c r="D313" s="247"/>
      <c r="E313" s="241"/>
    </row>
    <row r="314" s="232" customFormat="1" ht="17.1" customHeight="1" spans="1:5">
      <c r="A314" s="259">
        <v>7.7</v>
      </c>
      <c r="B314" s="257"/>
      <c r="C314" s="247" t="s">
        <v>307</v>
      </c>
      <c r="D314" s="247"/>
      <c r="E314" s="241"/>
    </row>
    <row r="315" s="232" customFormat="1" ht="17.1" customHeight="1" spans="1:5">
      <c r="A315" s="259">
        <v>7.8</v>
      </c>
      <c r="B315" s="257"/>
      <c r="C315" s="247" t="s">
        <v>308</v>
      </c>
      <c r="D315" s="247"/>
      <c r="E315" s="241"/>
    </row>
    <row r="316" s="232" customFormat="1" ht="17.1" customHeight="1" spans="1:5">
      <c r="A316" s="259"/>
      <c r="B316" s="257"/>
      <c r="C316" s="247" t="s">
        <v>309</v>
      </c>
      <c r="D316" s="247"/>
      <c r="E316" s="241"/>
    </row>
    <row r="317" s="232" customFormat="1" ht="17.1" customHeight="1" spans="1:5">
      <c r="A317" s="257" t="s">
        <v>310</v>
      </c>
      <c r="B317" s="257"/>
      <c r="C317" s="257"/>
      <c r="D317" s="257"/>
      <c r="E317" s="241"/>
    </row>
    <row r="318" s="232" customFormat="1" ht="17.1" customHeight="1" spans="1:5">
      <c r="A318" s="258">
        <v>7.1</v>
      </c>
      <c r="C318" s="244" t="s">
        <v>311</v>
      </c>
      <c r="D318" s="244"/>
      <c r="E318" s="241"/>
    </row>
    <row r="319" s="232" customFormat="1" ht="17.1" customHeight="1" spans="1:5">
      <c r="A319" s="258">
        <v>7.2</v>
      </c>
      <c r="C319" s="244" t="s">
        <v>312</v>
      </c>
      <c r="D319" s="244"/>
      <c r="E319" s="241"/>
    </row>
    <row r="320" s="232" customFormat="1" ht="17.1" customHeight="1" spans="1:5">
      <c r="A320" s="258">
        <v>7.3</v>
      </c>
      <c r="C320" s="244" t="s">
        <v>313</v>
      </c>
      <c r="D320" s="244"/>
      <c r="E320" s="241"/>
    </row>
    <row r="321" s="232" customFormat="1" ht="17.1" customHeight="1" spans="1:5">
      <c r="A321" s="258">
        <v>7.4</v>
      </c>
      <c r="C321" s="244" t="s">
        <v>314</v>
      </c>
      <c r="D321" s="244"/>
      <c r="E321" s="241"/>
    </row>
    <row r="322" s="232" customFormat="1" ht="17.1" customHeight="1" spans="1:5">
      <c r="A322" s="258">
        <v>7.5</v>
      </c>
      <c r="C322" s="244" t="s">
        <v>315</v>
      </c>
      <c r="D322" s="244"/>
      <c r="E322" s="241"/>
    </row>
    <row r="323" s="232" customFormat="1" ht="17.1" customHeight="1" spans="1:5">
      <c r="A323" s="258">
        <v>7.6</v>
      </c>
      <c r="C323" s="244" t="s">
        <v>316</v>
      </c>
      <c r="D323" s="244"/>
      <c r="E323" s="241"/>
    </row>
    <row r="324" s="232" customFormat="1" ht="17.1" customHeight="1" spans="1:5">
      <c r="A324" s="258">
        <v>7.7</v>
      </c>
      <c r="C324" s="244" t="s">
        <v>317</v>
      </c>
      <c r="D324" s="244"/>
      <c r="E324" s="241"/>
    </row>
    <row r="325" s="232" customFormat="1" ht="17.1" customHeight="1" spans="1:5">
      <c r="A325" s="258">
        <v>7.8</v>
      </c>
      <c r="C325" s="244" t="s">
        <v>318</v>
      </c>
      <c r="D325" s="244"/>
      <c r="E325" s="241"/>
    </row>
    <row r="326" s="232" customFormat="1" ht="17.1" customHeight="1" spans="1:5">
      <c r="A326" s="258">
        <v>7.9</v>
      </c>
      <c r="C326" s="244" t="s">
        <v>319</v>
      </c>
      <c r="D326" s="244"/>
      <c r="E326" s="241"/>
    </row>
    <row r="327" s="232" customFormat="1" ht="17.1" customHeight="1" spans="1:5">
      <c r="A327" s="252">
        <v>7.1</v>
      </c>
      <c r="C327" s="244" t="s">
        <v>320</v>
      </c>
      <c r="D327" s="244"/>
      <c r="E327" s="241"/>
    </row>
    <row r="328" s="232" customFormat="1" ht="17.1" customHeight="1" spans="1:5">
      <c r="A328" s="252">
        <v>7.11</v>
      </c>
      <c r="C328" s="244" t="s">
        <v>321</v>
      </c>
      <c r="D328" s="244"/>
      <c r="E328" s="241"/>
    </row>
    <row r="329" s="232" customFormat="1" spans="1:5">
      <c r="A329" s="252">
        <v>7.12</v>
      </c>
      <c r="B329" s="236"/>
      <c r="C329" s="244" t="s">
        <v>322</v>
      </c>
      <c r="D329" s="244"/>
      <c r="E329" s="241"/>
    </row>
    <row r="330" s="232" customFormat="1" spans="1:5">
      <c r="A330" s="252">
        <v>7.13</v>
      </c>
      <c r="B330" s="260"/>
      <c r="C330" s="244" t="s">
        <v>323</v>
      </c>
      <c r="D330" s="244"/>
      <c r="E330" s="241"/>
    </row>
    <row r="331" s="232" customFormat="1" spans="1:5">
      <c r="A331" s="252">
        <v>7.14</v>
      </c>
      <c r="B331" s="260"/>
      <c r="C331" s="244" t="s">
        <v>324</v>
      </c>
      <c r="D331" s="244"/>
      <c r="E331" s="241"/>
    </row>
    <row r="332" s="232" customFormat="1" spans="1:5">
      <c r="A332" s="252">
        <v>7.15</v>
      </c>
      <c r="B332" s="260"/>
      <c r="C332" s="244" t="s">
        <v>325</v>
      </c>
      <c r="D332" s="244"/>
      <c r="E332" s="241"/>
    </row>
    <row r="333" s="232" customFormat="1" ht="44.1" customHeight="1" spans="1:5">
      <c r="A333" s="261" t="s">
        <v>326</v>
      </c>
      <c r="B333" s="261"/>
      <c r="C333" s="261"/>
      <c r="D333" s="261"/>
      <c r="E333" s="241"/>
    </row>
    <row r="334" s="232" customFormat="1" hidden="1" spans="1:5">
      <c r="A334" s="235"/>
      <c r="B334" s="236"/>
      <c r="C334" s="237"/>
    </row>
    <row r="335" s="232" customFormat="1" hidden="1" spans="1:5">
      <c r="A335" s="235"/>
      <c r="B335" s="236"/>
      <c r="C335" s="237"/>
    </row>
    <row r="336" s="232" customFormat="1" hidden="1" spans="1:5">
      <c r="A336" s="235"/>
      <c r="B336" s="236"/>
      <c r="C336" s="237"/>
    </row>
    <row r="337" s="232" customFormat="1" hidden="1" spans="1:3">
      <c r="A337" s="235"/>
      <c r="B337" s="236"/>
      <c r="C337" s="237"/>
    </row>
    <row r="338" s="232" customFormat="1" hidden="1" spans="1:3">
      <c r="A338" s="235"/>
      <c r="B338" s="236"/>
      <c r="C338" s="237"/>
    </row>
    <row r="339" s="232" customFormat="1" hidden="1" spans="1:3">
      <c r="A339" s="235"/>
      <c r="B339" s="236"/>
      <c r="C339" s="237"/>
    </row>
    <row r="340" s="232" customFormat="1" hidden="1" spans="1:3">
      <c r="A340" s="235"/>
      <c r="B340" s="236"/>
      <c r="C340" s="237"/>
    </row>
    <row r="341" s="232" customFormat="1" hidden="1" spans="1:3">
      <c r="A341" s="235"/>
      <c r="B341" s="236"/>
      <c r="C341" s="237"/>
    </row>
    <row r="342" s="232" customFormat="1" hidden="1" spans="1:3">
      <c r="A342" s="235"/>
      <c r="B342" s="236"/>
      <c r="C342" s="237"/>
    </row>
    <row r="343" s="232" customFormat="1" hidden="1" spans="1:3">
      <c r="A343" s="235"/>
      <c r="B343" s="236"/>
      <c r="C343" s="237"/>
    </row>
    <row r="344" s="232" customFormat="1" hidden="1" spans="1:3">
      <c r="A344" s="235"/>
      <c r="B344" s="236"/>
      <c r="C344" s="237"/>
    </row>
    <row r="345" s="232" customFormat="1" hidden="1" spans="1:3">
      <c r="A345" s="235"/>
      <c r="B345" s="236"/>
      <c r="C345" s="237"/>
    </row>
    <row r="346" s="232" customFormat="1" hidden="1" spans="1:3">
      <c r="A346" s="235"/>
      <c r="B346" s="236"/>
      <c r="C346" s="237"/>
    </row>
    <row r="347" s="232" customFormat="1" hidden="1" spans="1:3">
      <c r="A347" s="235"/>
      <c r="B347" s="236"/>
      <c r="C347" s="237"/>
    </row>
    <row r="348" s="232" customFormat="1" hidden="1" spans="1:3">
      <c r="A348" s="235"/>
      <c r="B348" s="236"/>
      <c r="C348" s="237"/>
    </row>
    <row r="349" s="232" customFormat="1" hidden="1" spans="1:3">
      <c r="A349" s="235"/>
      <c r="B349" s="236"/>
      <c r="C349" s="237"/>
    </row>
    <row r="350" s="232" customFormat="1" hidden="1" spans="1:3">
      <c r="A350" s="235"/>
      <c r="B350" s="236"/>
      <c r="C350" s="237"/>
    </row>
    <row r="351" s="232" customFormat="1" hidden="1" spans="1:3">
      <c r="A351" s="235"/>
      <c r="B351" s="236"/>
      <c r="C351" s="237"/>
    </row>
    <row r="352" s="232" customFormat="1" hidden="1" spans="1:3">
      <c r="A352" s="235"/>
      <c r="B352" s="236"/>
      <c r="C352" s="237"/>
    </row>
    <row r="353" s="232" customFormat="1" hidden="1" spans="1:3">
      <c r="A353" s="235"/>
      <c r="B353" s="236"/>
      <c r="C353" s="237"/>
    </row>
    <row r="354" s="232" customFormat="1" hidden="1" spans="1:3">
      <c r="A354" s="235"/>
      <c r="B354" s="236"/>
      <c r="C354" s="237"/>
    </row>
    <row r="355" s="232" customFormat="1" hidden="1" spans="1:3">
      <c r="A355" s="235"/>
      <c r="B355" s="236"/>
      <c r="C355" s="237"/>
    </row>
    <row r="356" s="232" customFormat="1" hidden="1" spans="1:3">
      <c r="A356" s="235"/>
      <c r="B356" s="236"/>
      <c r="C356" s="237"/>
    </row>
    <row r="357" s="232" customFormat="1" hidden="1" spans="1:3">
      <c r="A357" s="235"/>
      <c r="B357" s="236"/>
      <c r="C357" s="237"/>
    </row>
    <row r="358" s="232" customFormat="1" hidden="1" spans="1:3">
      <c r="A358" s="235"/>
      <c r="B358" s="236"/>
      <c r="C358" s="237"/>
    </row>
    <row r="359" s="232" customFormat="1" hidden="1" spans="1:3">
      <c r="A359" s="235"/>
      <c r="B359" s="236"/>
      <c r="C359" s="237"/>
    </row>
    <row r="360" s="232" customFormat="1" hidden="1" spans="1:3">
      <c r="A360" s="235"/>
      <c r="B360" s="236"/>
      <c r="C360" s="237"/>
    </row>
    <row r="361" s="232" customFormat="1" hidden="1" spans="1:3">
      <c r="A361" s="235"/>
      <c r="B361" s="236"/>
      <c r="C361" s="237"/>
    </row>
    <row r="362" s="232" customFormat="1" hidden="1" spans="1:3">
      <c r="A362" s="235"/>
      <c r="B362" s="236"/>
      <c r="C362" s="237"/>
    </row>
    <row r="363" s="232" customFormat="1" hidden="1" spans="1:3">
      <c r="A363" s="235"/>
      <c r="B363" s="236"/>
      <c r="C363" s="237"/>
    </row>
    <row r="364" s="232" customFormat="1" hidden="1" spans="1:3">
      <c r="A364" s="235"/>
      <c r="B364" s="236"/>
      <c r="C364" s="237"/>
    </row>
    <row r="365" s="232" customFormat="1" hidden="1" spans="1:3">
      <c r="A365" s="235"/>
      <c r="B365" s="236"/>
      <c r="C365" s="237"/>
    </row>
    <row r="366" s="232" customFormat="1" hidden="1" spans="1:3">
      <c r="A366" s="235"/>
      <c r="B366" s="236"/>
      <c r="C366" s="237"/>
    </row>
    <row r="367" s="232" customFormat="1" hidden="1" spans="1:3">
      <c r="A367" s="235"/>
      <c r="B367" s="236"/>
      <c r="C367" s="237"/>
    </row>
    <row r="368" s="232" customFormat="1" hidden="1" spans="1:3">
      <c r="A368" s="235"/>
      <c r="B368" s="236"/>
      <c r="C368" s="237"/>
    </row>
    <row r="369" s="232" customFormat="1" hidden="1" spans="1:3">
      <c r="A369" s="235"/>
      <c r="B369" s="236"/>
      <c r="C369" s="237"/>
    </row>
    <row r="370" s="232" customFormat="1" hidden="1" spans="1:3">
      <c r="A370" s="235"/>
      <c r="B370" s="236"/>
      <c r="C370" s="237"/>
    </row>
    <row r="371" s="232" customFormat="1" hidden="1" spans="1:3">
      <c r="A371" s="235"/>
      <c r="B371" s="236"/>
      <c r="C371" s="237"/>
    </row>
    <row r="372" s="232" customFormat="1" hidden="1" spans="1:3">
      <c r="A372" s="235"/>
      <c r="B372" s="236"/>
      <c r="C372" s="237"/>
    </row>
    <row r="373" s="232" customFormat="1" hidden="1" spans="1:3">
      <c r="A373" s="235"/>
      <c r="B373" s="236"/>
      <c r="C373" s="237"/>
    </row>
    <row r="374" s="232" customFormat="1" hidden="1" spans="1:3">
      <c r="A374" s="235"/>
      <c r="B374" s="236"/>
      <c r="C374" s="237"/>
    </row>
    <row r="375" s="232" customFormat="1" hidden="1" spans="1:3">
      <c r="A375" s="235"/>
      <c r="B375" s="236"/>
      <c r="C375" s="237"/>
    </row>
    <row r="376" s="232" customFormat="1" hidden="1" spans="1:3">
      <c r="A376" s="235"/>
      <c r="B376" s="236"/>
      <c r="C376" s="237"/>
    </row>
    <row r="377" s="232" customFormat="1" hidden="1" spans="1:3">
      <c r="A377" s="235"/>
      <c r="B377" s="236"/>
      <c r="C377" s="237"/>
    </row>
    <row r="378" s="232" customFormat="1" hidden="1" spans="1:3">
      <c r="A378" s="235"/>
      <c r="B378" s="236"/>
      <c r="C378" s="237"/>
    </row>
    <row r="379" s="232" customFormat="1" hidden="1" spans="1:3">
      <c r="A379" s="235"/>
      <c r="B379" s="236"/>
      <c r="C379" s="237"/>
    </row>
    <row r="380" s="232" customFormat="1" hidden="1" spans="1:3">
      <c r="A380" s="235"/>
      <c r="B380" s="236"/>
      <c r="C380" s="237"/>
    </row>
    <row r="381" s="232" customFormat="1" hidden="1" spans="1:3">
      <c r="A381" s="235"/>
      <c r="B381" s="236"/>
      <c r="C381" s="237"/>
    </row>
    <row r="382" s="232" customFormat="1" hidden="1" spans="1:3">
      <c r="A382" s="235"/>
      <c r="B382" s="236"/>
      <c r="C382" s="237"/>
    </row>
    <row r="383" s="232" customFormat="1" hidden="1" spans="1:3">
      <c r="A383" s="235"/>
      <c r="B383" s="236"/>
      <c r="C383" s="237"/>
    </row>
    <row r="384" s="232" customFormat="1" hidden="1" spans="1:3">
      <c r="A384" s="235"/>
      <c r="B384" s="236"/>
      <c r="C384" s="237"/>
    </row>
    <row r="385" s="232" customFormat="1" hidden="1" spans="1:3">
      <c r="A385" s="235"/>
      <c r="B385" s="236"/>
      <c r="C385" s="237"/>
    </row>
    <row r="386" s="232" customFormat="1" hidden="1" spans="1:3">
      <c r="A386" s="235"/>
      <c r="B386" s="236"/>
      <c r="C386" s="237"/>
    </row>
    <row r="387" s="232" customFormat="1" hidden="1" spans="1:3">
      <c r="A387" s="235"/>
      <c r="B387" s="236"/>
      <c r="C387" s="237"/>
    </row>
    <row r="388" s="232" customFormat="1" hidden="1" spans="1:3">
      <c r="A388" s="235"/>
      <c r="B388" s="236"/>
      <c r="C388" s="237"/>
    </row>
    <row r="389" s="232" customFormat="1" hidden="1" spans="1:3">
      <c r="A389" s="235"/>
      <c r="B389" s="236"/>
      <c r="C389" s="237"/>
    </row>
    <row r="390" s="232" customFormat="1" hidden="1" spans="1:3">
      <c r="A390" s="235"/>
      <c r="B390" s="236"/>
      <c r="C390" s="237"/>
    </row>
    <row r="391" s="232" customFormat="1" hidden="1" spans="1:3">
      <c r="A391" s="235"/>
      <c r="B391" s="236"/>
      <c r="C391" s="237"/>
    </row>
    <row r="392" s="232" customFormat="1" hidden="1" spans="1:3">
      <c r="A392" s="235"/>
      <c r="B392" s="236"/>
      <c r="C392" s="237"/>
    </row>
    <row r="393" s="232" customFormat="1" hidden="1" spans="1:3">
      <c r="A393" s="235"/>
      <c r="B393" s="236"/>
      <c r="C393" s="237"/>
    </row>
    <row r="394" s="232" customFormat="1" hidden="1" spans="1:3">
      <c r="A394" s="235"/>
      <c r="B394" s="236"/>
      <c r="C394" s="237"/>
    </row>
    <row r="395" s="232" customFormat="1" hidden="1" spans="1:3">
      <c r="A395" s="235"/>
      <c r="B395" s="236"/>
      <c r="C395" s="237"/>
    </row>
    <row r="396" s="232" customFormat="1" hidden="1" spans="1:3">
      <c r="A396" s="235"/>
      <c r="B396" s="236"/>
      <c r="C396" s="237"/>
    </row>
    <row r="397" s="232" customFormat="1" hidden="1" spans="1:3">
      <c r="A397" s="235"/>
      <c r="B397" s="236"/>
      <c r="C397" s="237"/>
    </row>
    <row r="398" s="232" customFormat="1" hidden="1" spans="1:3">
      <c r="A398" s="235"/>
      <c r="B398" s="236"/>
      <c r="C398" s="237"/>
    </row>
    <row r="399" s="232" customFormat="1" hidden="1" spans="1:3">
      <c r="A399" s="235"/>
      <c r="B399" s="236"/>
      <c r="C399" s="237"/>
    </row>
    <row r="400" s="232" customFormat="1" hidden="1" spans="1:3">
      <c r="A400" s="235"/>
      <c r="B400" s="236"/>
      <c r="C400" s="237"/>
    </row>
    <row r="401" s="232" customFormat="1" hidden="1" spans="1:3">
      <c r="A401" s="235"/>
      <c r="B401" s="236"/>
      <c r="C401" s="237"/>
    </row>
    <row r="402" s="232" customFormat="1" hidden="1" spans="1:3">
      <c r="A402" s="235"/>
      <c r="B402" s="236"/>
      <c r="C402" s="237"/>
    </row>
    <row r="403" s="232" customFormat="1" hidden="1" spans="1:3">
      <c r="A403" s="235"/>
      <c r="B403" s="236"/>
      <c r="C403" s="237"/>
    </row>
    <row r="404" s="232" customFormat="1" hidden="1" spans="1:3">
      <c r="A404" s="235"/>
      <c r="B404" s="236"/>
      <c r="C404" s="237"/>
    </row>
    <row r="405" s="232" customFormat="1" hidden="1" spans="1:3">
      <c r="A405" s="235"/>
      <c r="B405" s="236"/>
      <c r="C405" s="237"/>
    </row>
    <row r="406" s="232" customFormat="1" hidden="1" spans="1:3">
      <c r="A406" s="235"/>
      <c r="B406" s="236"/>
      <c r="C406" s="237"/>
    </row>
    <row r="407" s="232" customFormat="1" hidden="1" spans="1:3">
      <c r="A407" s="235"/>
      <c r="B407" s="236"/>
      <c r="C407" s="237"/>
    </row>
    <row r="408" s="232" customFormat="1" hidden="1" spans="1:3">
      <c r="A408" s="235"/>
      <c r="B408" s="236"/>
      <c r="C408" s="237"/>
    </row>
    <row r="409" s="232" customFormat="1" hidden="1" spans="1:3">
      <c r="A409" s="235"/>
      <c r="B409" s="236"/>
      <c r="C409" s="237"/>
    </row>
    <row r="410" s="232" customFormat="1" hidden="1" spans="1:3">
      <c r="A410" s="235"/>
      <c r="B410" s="236"/>
      <c r="C410" s="237"/>
    </row>
    <row r="411" s="232" customFormat="1" hidden="1" spans="1:3">
      <c r="A411" s="235"/>
      <c r="B411" s="236"/>
      <c r="C411" s="237"/>
    </row>
    <row r="412" s="232" customFormat="1" hidden="1" spans="1:3">
      <c r="A412" s="235"/>
      <c r="B412" s="236"/>
      <c r="C412" s="237"/>
    </row>
    <row r="413" s="232" customFormat="1" hidden="1" spans="1:3">
      <c r="A413" s="235"/>
      <c r="B413" s="236"/>
      <c r="C413" s="237"/>
    </row>
    <row r="414" s="232" customFormat="1" hidden="1" spans="1:3">
      <c r="A414" s="235"/>
      <c r="B414" s="236"/>
      <c r="C414" s="237"/>
    </row>
    <row r="415" s="232" customFormat="1" hidden="1" spans="1:3">
      <c r="A415" s="235"/>
      <c r="B415" s="236"/>
      <c r="C415" s="237"/>
    </row>
    <row r="416" s="232" customFormat="1" hidden="1" spans="1:3">
      <c r="A416" s="235"/>
      <c r="B416" s="236"/>
      <c r="C416" s="237"/>
    </row>
    <row r="417" s="232" customFormat="1" hidden="1" spans="1:3">
      <c r="A417" s="235"/>
      <c r="B417" s="236"/>
      <c r="C417" s="237"/>
    </row>
    <row r="418" s="232" customFormat="1" hidden="1" spans="1:3">
      <c r="A418" s="235"/>
      <c r="B418" s="236"/>
      <c r="C418" s="237"/>
    </row>
    <row r="419" s="232" customFormat="1" hidden="1" spans="1:3">
      <c r="A419" s="235"/>
      <c r="B419" s="236"/>
      <c r="C419" s="237"/>
    </row>
    <row r="420" s="232" customFormat="1" hidden="1" spans="1:3">
      <c r="A420" s="235"/>
      <c r="B420" s="236"/>
      <c r="C420" s="237"/>
    </row>
    <row r="421" s="232" customFormat="1" hidden="1" spans="1:3">
      <c r="A421" s="235"/>
      <c r="B421" s="236"/>
      <c r="C421" s="237"/>
    </row>
    <row r="422" s="232" customFormat="1" hidden="1" spans="1:3">
      <c r="A422" s="235"/>
      <c r="B422" s="236"/>
      <c r="C422" s="237"/>
    </row>
    <row r="423" s="232" customFormat="1" hidden="1" spans="1:3">
      <c r="A423" s="235"/>
      <c r="B423" s="236"/>
      <c r="C423" s="237"/>
    </row>
    <row r="424" s="232" customFormat="1" hidden="1" spans="1:3">
      <c r="A424" s="235"/>
      <c r="B424" s="236"/>
      <c r="C424" s="237"/>
    </row>
    <row r="425" s="232" customFormat="1" hidden="1" spans="1:3">
      <c r="A425" s="235"/>
      <c r="B425" s="236"/>
      <c r="C425" s="237"/>
    </row>
    <row r="426" s="232" customFormat="1" hidden="1" spans="1:3">
      <c r="A426" s="235"/>
      <c r="B426" s="236"/>
      <c r="C426" s="237"/>
    </row>
    <row r="427" s="232" customFormat="1" hidden="1" spans="1:3">
      <c r="A427" s="235"/>
      <c r="B427" s="236"/>
      <c r="C427" s="237"/>
    </row>
    <row r="428" s="232" customFormat="1" hidden="1" spans="1:3">
      <c r="A428" s="235"/>
      <c r="B428" s="236"/>
      <c r="C428" s="237"/>
    </row>
    <row r="429" s="232" customFormat="1" hidden="1" spans="1:3">
      <c r="A429" s="235"/>
      <c r="B429" s="236"/>
      <c r="C429" s="237"/>
    </row>
    <row r="430" s="232" customFormat="1" hidden="1" spans="1:3">
      <c r="A430" s="235"/>
      <c r="B430" s="236"/>
      <c r="C430" s="237"/>
    </row>
    <row r="431" s="232" customFormat="1" hidden="1" spans="1:3">
      <c r="A431" s="235"/>
      <c r="B431" s="236"/>
      <c r="C431" s="237"/>
    </row>
    <row r="432" s="232" customFormat="1" hidden="1" spans="1:3">
      <c r="A432" s="235"/>
      <c r="B432" s="236"/>
      <c r="C432" s="237"/>
    </row>
    <row r="433" s="232" customFormat="1" hidden="1" spans="1:3">
      <c r="A433" s="235"/>
      <c r="B433" s="236"/>
      <c r="C433" s="237"/>
    </row>
    <row r="434" s="232" customFormat="1" hidden="1" spans="1:3">
      <c r="A434" s="235"/>
      <c r="B434" s="236"/>
      <c r="C434" s="237"/>
    </row>
    <row r="435" s="232" customFormat="1" hidden="1" spans="1:3">
      <c r="A435" s="235"/>
      <c r="B435" s="236"/>
      <c r="C435" s="237"/>
    </row>
    <row r="436" s="232" customFormat="1" hidden="1" spans="1:3">
      <c r="A436" s="235"/>
      <c r="B436" s="236"/>
      <c r="C436" s="237"/>
    </row>
    <row r="437" s="232" customFormat="1" hidden="1" spans="1:3">
      <c r="A437" s="235"/>
      <c r="B437" s="236"/>
      <c r="C437" s="237"/>
    </row>
    <row r="438" s="232" customFormat="1" hidden="1" spans="1:3">
      <c r="A438" s="235"/>
      <c r="B438" s="236"/>
      <c r="C438" s="237"/>
    </row>
    <row r="439" s="232" customFormat="1" hidden="1" spans="1:3">
      <c r="A439" s="235"/>
      <c r="B439" s="236"/>
      <c r="C439" s="237"/>
    </row>
    <row r="440" s="232" customFormat="1" hidden="1" spans="1:3">
      <c r="A440" s="235"/>
      <c r="B440" s="236"/>
      <c r="C440" s="237"/>
    </row>
    <row r="441" s="232" customFormat="1" hidden="1" spans="1:3">
      <c r="A441" s="235"/>
      <c r="B441" s="236"/>
      <c r="C441" s="237"/>
    </row>
    <row r="442" s="232" customFormat="1" hidden="1" spans="1:3">
      <c r="A442" s="235"/>
      <c r="B442" s="236"/>
      <c r="C442" s="237"/>
    </row>
    <row r="443" s="232" customFormat="1" hidden="1" spans="1:3">
      <c r="A443" s="235"/>
      <c r="B443" s="236"/>
      <c r="C443" s="237"/>
    </row>
    <row r="444" s="232" customFormat="1" hidden="1" spans="1:3">
      <c r="A444" s="235"/>
      <c r="B444" s="236"/>
      <c r="C444" s="237"/>
    </row>
    <row r="445" s="232" customFormat="1" hidden="1" spans="1:3">
      <c r="A445" s="235"/>
      <c r="B445" s="236"/>
      <c r="C445" s="237"/>
    </row>
    <row r="446" s="232" customFormat="1" hidden="1" spans="1:3">
      <c r="A446" s="235"/>
      <c r="B446" s="236"/>
      <c r="C446" s="237"/>
    </row>
    <row r="447" s="232" customFormat="1" hidden="1" spans="1:3">
      <c r="A447" s="235"/>
      <c r="B447" s="236"/>
      <c r="C447" s="237"/>
    </row>
    <row r="448" s="232" customFormat="1" hidden="1" spans="1:3">
      <c r="A448" s="235"/>
      <c r="B448" s="236"/>
      <c r="C448" s="237"/>
    </row>
    <row r="449" s="232" customFormat="1" hidden="1" spans="1:3">
      <c r="A449" s="235"/>
      <c r="B449" s="236"/>
      <c r="C449" s="237"/>
    </row>
    <row r="450" s="232" customFormat="1" hidden="1" spans="1:3">
      <c r="A450" s="235"/>
      <c r="B450" s="236"/>
      <c r="C450" s="237"/>
    </row>
    <row r="451" s="232" customFormat="1" hidden="1" spans="1:3">
      <c r="A451" s="235"/>
      <c r="B451" s="236"/>
      <c r="C451" s="237"/>
    </row>
    <row r="452" s="232" customFormat="1" hidden="1" spans="1:3">
      <c r="A452" s="235"/>
      <c r="B452" s="236"/>
      <c r="C452" s="237"/>
    </row>
    <row r="453" s="232" customFormat="1" hidden="1" spans="1:3">
      <c r="A453" s="235"/>
      <c r="B453" s="236"/>
      <c r="C453" s="237"/>
    </row>
    <row r="454" s="232" customFormat="1" hidden="1" spans="1:3">
      <c r="A454" s="235"/>
      <c r="B454" s="236"/>
      <c r="C454" s="237"/>
    </row>
    <row r="455" s="232" customFormat="1" hidden="1" spans="1:3">
      <c r="A455" s="235"/>
      <c r="B455" s="236"/>
      <c r="C455" s="237"/>
    </row>
    <row r="456" s="232" customFormat="1" hidden="1" spans="1:3">
      <c r="A456" s="235"/>
      <c r="B456" s="236"/>
      <c r="C456" s="237"/>
    </row>
    <row r="457" s="232" customFormat="1" hidden="1" spans="1:3">
      <c r="A457" s="235"/>
      <c r="B457" s="236"/>
      <c r="C457" s="237"/>
    </row>
    <row r="458" s="232" customFormat="1" hidden="1" spans="1:3">
      <c r="A458" s="235"/>
      <c r="B458" s="236"/>
      <c r="C458" s="237"/>
    </row>
    <row r="459" s="232" customFormat="1" hidden="1" spans="1:3">
      <c r="A459" s="235"/>
      <c r="B459" s="236"/>
      <c r="C459" s="237"/>
    </row>
    <row r="460" s="232" customFormat="1" hidden="1" spans="1:3">
      <c r="A460" s="235"/>
      <c r="B460" s="236"/>
      <c r="C460" s="237"/>
    </row>
    <row r="461" s="232" customFormat="1" hidden="1" spans="1:3">
      <c r="A461" s="235"/>
      <c r="B461" s="236"/>
      <c r="C461" s="237"/>
    </row>
    <row r="462" s="232" customFormat="1" hidden="1" spans="1:3">
      <c r="A462" s="235"/>
      <c r="B462" s="236"/>
      <c r="C462" s="237"/>
    </row>
    <row r="463" s="232" customFormat="1" hidden="1" spans="1:3">
      <c r="A463" s="235"/>
      <c r="B463" s="236"/>
      <c r="C463" s="237"/>
    </row>
    <row r="464" s="232" customFormat="1" hidden="1" spans="1:3">
      <c r="A464" s="235"/>
      <c r="B464" s="236"/>
      <c r="C464" s="237"/>
    </row>
    <row r="465" s="232" customFormat="1" hidden="1" spans="1:3">
      <c r="A465" s="235"/>
      <c r="B465" s="236"/>
      <c r="C465" s="237"/>
    </row>
    <row r="466" s="232" customFormat="1" hidden="1" spans="1:3">
      <c r="A466" s="235"/>
      <c r="B466" s="236"/>
      <c r="C466" s="237"/>
    </row>
    <row r="467" s="232" customFormat="1" hidden="1" spans="1:3">
      <c r="A467" s="235"/>
      <c r="B467" s="236"/>
      <c r="C467" s="237"/>
    </row>
    <row r="468" s="232" customFormat="1" hidden="1" spans="1:3">
      <c r="A468" s="235"/>
      <c r="B468" s="236"/>
      <c r="C468" s="237"/>
    </row>
    <row r="469" s="232" customFormat="1" hidden="1" spans="1:3">
      <c r="A469" s="235"/>
      <c r="B469" s="236"/>
      <c r="C469" s="237"/>
    </row>
    <row r="470" s="232" customFormat="1" hidden="1" spans="1:3">
      <c r="A470" s="235"/>
      <c r="B470" s="236"/>
      <c r="C470" s="237"/>
    </row>
    <row r="471" s="232" customFormat="1" hidden="1" spans="1:3">
      <c r="A471" s="235"/>
      <c r="B471" s="236"/>
      <c r="C471" s="237"/>
    </row>
    <row r="472" s="232" customFormat="1" hidden="1" spans="1:3">
      <c r="A472" s="235"/>
      <c r="B472" s="236"/>
      <c r="C472" s="237"/>
    </row>
    <row r="473" s="232" customFormat="1" hidden="1" spans="1:3">
      <c r="A473" s="235"/>
      <c r="B473" s="236"/>
      <c r="C473" s="237"/>
    </row>
    <row r="474" s="232" customFormat="1" hidden="1" spans="1:3">
      <c r="A474" s="235"/>
      <c r="B474" s="236"/>
      <c r="C474" s="237"/>
    </row>
    <row r="475" s="232" customFormat="1" hidden="1" spans="1:3">
      <c r="A475" s="235"/>
      <c r="B475" s="236"/>
      <c r="C475" s="237"/>
    </row>
    <row r="476" s="232" customFormat="1" hidden="1" spans="1:3">
      <c r="A476" s="235"/>
      <c r="B476" s="236"/>
      <c r="C476" s="237"/>
    </row>
    <row r="477" s="232" customFormat="1" hidden="1" spans="1:3">
      <c r="A477" s="235"/>
      <c r="B477" s="236"/>
      <c r="C477" s="237"/>
    </row>
    <row r="478" s="232" customFormat="1" hidden="1" spans="1:3">
      <c r="A478" s="235"/>
      <c r="B478" s="236"/>
      <c r="C478" s="237"/>
    </row>
    <row r="479" s="232" customFormat="1" hidden="1" spans="1:3">
      <c r="A479" s="235"/>
      <c r="B479" s="236"/>
      <c r="C479" s="237"/>
    </row>
    <row r="480" s="232" customFormat="1" hidden="1" spans="1:3">
      <c r="A480" s="235"/>
      <c r="B480" s="236"/>
      <c r="C480" s="237"/>
    </row>
    <row r="481" s="232" customFormat="1" hidden="1" spans="1:3">
      <c r="A481" s="235"/>
      <c r="B481" s="236"/>
      <c r="C481" s="237"/>
    </row>
    <row r="482" s="232" customFormat="1" hidden="1" spans="1:3">
      <c r="A482" s="235"/>
      <c r="B482" s="236"/>
      <c r="C482" s="237"/>
    </row>
    <row r="483" s="232" customFormat="1" hidden="1" spans="1:3">
      <c r="A483" s="235"/>
      <c r="B483" s="236"/>
      <c r="C483" s="237"/>
    </row>
    <row r="484" s="232" customFormat="1" hidden="1" spans="1:3">
      <c r="A484" s="235"/>
      <c r="B484" s="236"/>
      <c r="C484" s="237"/>
    </row>
    <row r="485" s="232" customFormat="1" hidden="1" spans="1:3">
      <c r="A485" s="235"/>
      <c r="B485" s="236"/>
      <c r="C485" s="237"/>
    </row>
    <row r="486" s="232" customFormat="1" hidden="1" spans="1:3">
      <c r="A486" s="235"/>
      <c r="B486" s="236"/>
      <c r="C486" s="237"/>
    </row>
    <row r="487" s="232" customFormat="1" hidden="1" spans="1:3">
      <c r="A487" s="235"/>
      <c r="B487" s="236"/>
      <c r="C487" s="237"/>
    </row>
    <row r="488" s="232" customFormat="1" hidden="1" spans="1:3">
      <c r="A488" s="235"/>
      <c r="B488" s="236"/>
      <c r="C488" s="237"/>
    </row>
    <row r="489" s="232" customFormat="1" hidden="1" spans="1:3">
      <c r="A489" s="235"/>
      <c r="B489" s="236"/>
      <c r="C489" s="237"/>
    </row>
    <row r="490" s="232" customFormat="1" hidden="1" spans="1:3">
      <c r="A490" s="235"/>
      <c r="B490" s="236"/>
      <c r="C490" s="237"/>
    </row>
    <row r="491" s="232" customFormat="1" hidden="1" spans="1:3">
      <c r="A491" s="235"/>
      <c r="B491" s="236"/>
      <c r="C491" s="237"/>
    </row>
    <row r="492" s="232" customFormat="1" hidden="1" spans="1:3">
      <c r="A492" s="235"/>
      <c r="B492" s="236"/>
      <c r="C492" s="237"/>
    </row>
    <row r="493" s="232" customFormat="1" hidden="1" spans="1:3">
      <c r="A493" s="235"/>
      <c r="B493" s="236"/>
      <c r="C493" s="237"/>
    </row>
    <row r="494" s="232" customFormat="1" hidden="1" spans="1:3">
      <c r="A494" s="235"/>
      <c r="B494" s="236"/>
      <c r="C494" s="237"/>
    </row>
    <row r="495" s="232" customFormat="1" hidden="1" spans="1:3">
      <c r="A495" s="235"/>
      <c r="B495" s="236"/>
      <c r="C495" s="237"/>
    </row>
    <row r="496" s="232" customFormat="1" hidden="1" spans="1:3">
      <c r="A496" s="235"/>
      <c r="B496" s="236"/>
      <c r="C496" s="237"/>
    </row>
    <row r="497" s="232" customFormat="1" hidden="1" spans="1:3">
      <c r="A497" s="235"/>
      <c r="B497" s="236"/>
      <c r="C497" s="237"/>
    </row>
    <row r="498" s="232" customFormat="1" hidden="1" spans="1:3">
      <c r="A498" s="235"/>
      <c r="B498" s="236"/>
      <c r="C498" s="237"/>
    </row>
    <row r="499" s="232" customFormat="1" hidden="1" spans="1:3">
      <c r="A499" s="235"/>
      <c r="B499" s="236"/>
      <c r="C499" s="237"/>
    </row>
    <row r="500" s="232" customFormat="1" hidden="1" spans="1:3">
      <c r="A500" s="235"/>
      <c r="B500" s="236"/>
      <c r="C500" s="237"/>
    </row>
    <row r="501" s="232" customFormat="1" hidden="1" spans="1:3">
      <c r="A501" s="235"/>
      <c r="B501" s="236"/>
      <c r="C501" s="237"/>
    </row>
    <row r="502" s="232" customFormat="1" hidden="1" spans="1:3">
      <c r="A502" s="235"/>
      <c r="B502" s="236"/>
      <c r="C502" s="237"/>
    </row>
    <row r="503" s="232" customFormat="1" hidden="1" spans="1:3">
      <c r="A503" s="235"/>
      <c r="B503" s="236"/>
      <c r="C503" s="237"/>
    </row>
    <row r="504" s="232" customFormat="1" hidden="1" spans="1:3">
      <c r="A504" s="235"/>
      <c r="B504" s="236"/>
      <c r="C504" s="237"/>
    </row>
    <row r="505" s="232" customFormat="1" hidden="1" spans="1:3">
      <c r="A505" s="235"/>
      <c r="B505" s="236"/>
      <c r="C505" s="237"/>
    </row>
    <row r="506" s="232" customFormat="1" hidden="1" spans="1:3">
      <c r="A506" s="235"/>
      <c r="B506" s="236"/>
      <c r="C506" s="237"/>
    </row>
    <row r="507" s="232" customFormat="1" hidden="1" spans="1:3">
      <c r="A507" s="235"/>
      <c r="B507" s="236"/>
      <c r="C507" s="237"/>
    </row>
    <row r="508" s="232" customFormat="1" hidden="1" spans="1:3">
      <c r="A508" s="235"/>
      <c r="B508" s="236"/>
      <c r="C508" s="237"/>
    </row>
    <row r="509" s="232" customFormat="1" hidden="1" spans="1:3">
      <c r="A509" s="235"/>
      <c r="B509" s="236"/>
      <c r="C509" s="237"/>
    </row>
    <row r="510" s="232" customFormat="1" hidden="1" spans="1:3">
      <c r="A510" s="235"/>
      <c r="B510" s="236"/>
      <c r="C510" s="237"/>
    </row>
    <row r="511" s="232" customFormat="1" hidden="1" spans="1:3">
      <c r="A511" s="235"/>
      <c r="B511" s="236"/>
      <c r="C511" s="237"/>
    </row>
    <row r="512" s="232" customFormat="1" hidden="1" spans="1:3">
      <c r="A512" s="235"/>
      <c r="B512" s="236"/>
      <c r="C512" s="237"/>
    </row>
    <row r="513" s="232" customFormat="1" hidden="1" spans="1:3">
      <c r="A513" s="235"/>
      <c r="B513" s="236"/>
      <c r="C513" s="237"/>
    </row>
    <row r="514" s="232" customFormat="1" hidden="1" spans="1:3">
      <c r="A514" s="235"/>
      <c r="B514" s="236"/>
      <c r="C514" s="237"/>
    </row>
    <row r="515" s="232" customFormat="1" hidden="1" spans="1:3">
      <c r="A515" s="235"/>
      <c r="B515" s="236"/>
      <c r="C515" s="237"/>
    </row>
    <row r="516" s="232" customFormat="1" hidden="1" spans="1:3">
      <c r="A516" s="235"/>
      <c r="B516" s="236"/>
      <c r="C516" s="237"/>
    </row>
    <row r="517" s="232" customFormat="1" hidden="1" spans="1:3">
      <c r="A517" s="235"/>
      <c r="B517" s="236"/>
      <c r="C517" s="237"/>
    </row>
    <row r="518" s="232" customFormat="1" hidden="1" spans="1:3">
      <c r="A518" s="235"/>
      <c r="B518" s="236"/>
      <c r="C518" s="237"/>
    </row>
    <row r="519" s="232" customFormat="1" hidden="1" spans="1:3">
      <c r="A519" s="235"/>
      <c r="B519" s="236"/>
      <c r="C519" s="237"/>
    </row>
    <row r="520" s="232" customFormat="1" hidden="1" spans="1:3">
      <c r="A520" s="235"/>
      <c r="B520" s="236"/>
      <c r="C520" s="237"/>
    </row>
    <row r="521" s="232" customFormat="1" hidden="1" spans="1:3">
      <c r="A521" s="235"/>
      <c r="B521" s="236"/>
      <c r="C521" s="237"/>
    </row>
    <row r="522" s="232" customFormat="1" hidden="1" spans="1:3">
      <c r="A522" s="235"/>
      <c r="B522" s="236"/>
      <c r="C522" s="237"/>
    </row>
    <row r="523" s="232" customFormat="1" hidden="1" spans="1:3">
      <c r="A523" s="235"/>
      <c r="B523" s="236"/>
      <c r="C523" s="237"/>
    </row>
    <row r="524" s="232" customFormat="1" hidden="1" spans="1:3">
      <c r="A524" s="235"/>
      <c r="B524" s="236"/>
      <c r="C524" s="237"/>
    </row>
    <row r="525" s="232" customFormat="1" hidden="1" spans="1:3">
      <c r="A525" s="235"/>
      <c r="B525" s="236"/>
      <c r="C525" s="237"/>
    </row>
    <row r="526" s="232" customFormat="1" hidden="1" spans="1:3">
      <c r="A526" s="235"/>
      <c r="B526" s="236"/>
      <c r="C526" s="237"/>
    </row>
    <row r="527" s="232" customFormat="1" hidden="1" spans="1:3">
      <c r="A527" s="235"/>
      <c r="B527" s="236"/>
      <c r="C527" s="237"/>
    </row>
    <row r="528" s="232" customFormat="1" hidden="1" spans="1:3">
      <c r="A528" s="235"/>
      <c r="B528" s="236"/>
      <c r="C528" s="237"/>
    </row>
    <row r="529" s="232" customFormat="1" hidden="1" spans="1:3">
      <c r="A529" s="235"/>
      <c r="B529" s="236"/>
      <c r="C529" s="237"/>
    </row>
    <row r="530" s="232" customFormat="1" hidden="1" spans="1:3">
      <c r="A530" s="235"/>
      <c r="B530" s="236"/>
      <c r="C530" s="237"/>
    </row>
    <row r="531" s="232" customFormat="1" hidden="1" spans="1:3">
      <c r="A531" s="235"/>
      <c r="B531" s="236"/>
      <c r="C531" s="237"/>
    </row>
    <row r="532" s="232" customFormat="1" hidden="1" spans="1:3">
      <c r="A532" s="235"/>
      <c r="B532" s="236"/>
      <c r="C532" s="237"/>
    </row>
    <row r="533" s="232" customFormat="1" hidden="1" spans="1:3">
      <c r="A533" s="235"/>
      <c r="B533" s="236"/>
      <c r="C533" s="237"/>
    </row>
    <row r="534" s="232" customFormat="1" hidden="1" spans="1:3">
      <c r="A534" s="235"/>
      <c r="B534" s="236"/>
      <c r="C534" s="237"/>
    </row>
    <row r="535" s="232" customFormat="1" hidden="1" spans="1:3">
      <c r="A535" s="235"/>
      <c r="B535" s="236"/>
      <c r="C535" s="237"/>
    </row>
    <row r="536" s="232" customFormat="1" hidden="1" spans="1:3">
      <c r="A536" s="235"/>
      <c r="B536" s="236"/>
      <c r="C536" s="237"/>
    </row>
    <row r="537" s="232" customFormat="1" hidden="1" spans="1:3">
      <c r="A537" s="235"/>
      <c r="B537" s="236"/>
      <c r="C537" s="237"/>
    </row>
    <row r="538" s="232" customFormat="1" hidden="1" spans="1:3">
      <c r="A538" s="235"/>
      <c r="B538" s="236"/>
      <c r="C538" s="237"/>
    </row>
    <row r="539" s="232" customFormat="1" hidden="1" spans="1:3">
      <c r="A539" s="235"/>
      <c r="B539" s="236"/>
      <c r="C539" s="237"/>
    </row>
    <row r="540" s="232" customFormat="1" hidden="1" spans="1:3">
      <c r="A540" s="235"/>
      <c r="B540" s="236"/>
      <c r="C540" s="237"/>
    </row>
    <row r="541" s="232" customFormat="1" hidden="1" spans="1:3">
      <c r="A541" s="235"/>
      <c r="B541" s="236"/>
      <c r="C541" s="237"/>
    </row>
    <row r="542" s="232" customFormat="1" hidden="1" spans="1:3">
      <c r="A542" s="235"/>
      <c r="B542" s="236"/>
      <c r="C542" s="237"/>
    </row>
    <row r="543" s="232" customFormat="1" hidden="1" spans="1:3">
      <c r="A543" s="235"/>
      <c r="B543" s="236"/>
      <c r="C543" s="237"/>
    </row>
    <row r="544" s="232" customFormat="1" hidden="1" spans="1:3">
      <c r="A544" s="235"/>
      <c r="B544" s="236"/>
      <c r="C544" s="237"/>
    </row>
    <row r="545" s="232" customFormat="1" hidden="1" spans="1:3">
      <c r="A545" s="235"/>
      <c r="B545" s="236"/>
      <c r="C545" s="237"/>
    </row>
    <row r="546" s="232" customFormat="1" hidden="1" spans="1:3">
      <c r="A546" s="235"/>
      <c r="B546" s="236"/>
      <c r="C546" s="237"/>
    </row>
    <row r="547" s="232" customFormat="1" hidden="1" spans="1:3">
      <c r="A547" s="235"/>
      <c r="B547" s="236"/>
      <c r="C547" s="237"/>
    </row>
    <row r="548" s="232" customFormat="1" hidden="1" spans="1:3">
      <c r="A548" s="235"/>
      <c r="B548" s="236"/>
      <c r="C548" s="237"/>
    </row>
    <row r="549" s="232" customFormat="1" hidden="1" spans="1:3">
      <c r="A549" s="235"/>
      <c r="B549" s="236"/>
      <c r="C549" s="237"/>
    </row>
    <row r="550" s="232" customFormat="1" hidden="1" spans="1:3">
      <c r="A550" s="235"/>
      <c r="B550" s="236"/>
      <c r="C550" s="237"/>
    </row>
    <row r="551" s="232" customFormat="1" hidden="1" spans="1:3">
      <c r="A551" s="235"/>
      <c r="B551" s="236"/>
      <c r="C551" s="237"/>
    </row>
    <row r="552" s="232" customFormat="1" hidden="1" spans="1:3">
      <c r="A552" s="235"/>
      <c r="B552" s="236"/>
      <c r="C552" s="237"/>
    </row>
    <row r="553" s="232" customFormat="1" hidden="1" spans="1:3">
      <c r="A553" s="235"/>
      <c r="B553" s="236"/>
      <c r="C553" s="237"/>
    </row>
    <row r="554" s="232" customFormat="1" hidden="1" spans="1:3">
      <c r="A554" s="235"/>
      <c r="B554" s="236"/>
      <c r="C554" s="237"/>
    </row>
    <row r="555" s="232" customFormat="1" hidden="1" spans="1:3">
      <c r="A555" s="235"/>
      <c r="B555" s="236"/>
      <c r="C555" s="237"/>
    </row>
    <row r="556" s="232" customFormat="1" hidden="1" spans="1:3">
      <c r="A556" s="235"/>
      <c r="B556" s="236"/>
      <c r="C556" s="237"/>
    </row>
    <row r="557" s="232" customFormat="1" hidden="1" spans="1:3">
      <c r="A557" s="235"/>
      <c r="B557" s="236"/>
      <c r="C557" s="237"/>
    </row>
    <row r="558" s="232" customFormat="1" hidden="1" spans="1:3">
      <c r="A558" s="235"/>
      <c r="B558" s="236"/>
      <c r="C558" s="237"/>
    </row>
    <row r="559" s="232" customFormat="1" hidden="1" spans="1:3">
      <c r="A559" s="235"/>
      <c r="B559" s="236"/>
      <c r="C559" s="237"/>
    </row>
    <row r="560" s="232" customFormat="1" hidden="1" spans="1:3">
      <c r="A560" s="235"/>
      <c r="B560" s="236"/>
      <c r="C560" s="237"/>
    </row>
    <row r="561" s="232" customFormat="1" hidden="1" spans="1:3">
      <c r="A561" s="235"/>
      <c r="B561" s="236"/>
      <c r="C561" s="237"/>
    </row>
    <row r="562" s="232" customFormat="1" hidden="1" spans="1:3">
      <c r="A562" s="235"/>
      <c r="B562" s="236"/>
      <c r="C562" s="237"/>
    </row>
    <row r="563" s="232" customFormat="1" hidden="1" spans="1:3">
      <c r="A563" s="235"/>
      <c r="B563" s="236"/>
      <c r="C563" s="237"/>
    </row>
    <row r="564" s="232" customFormat="1" hidden="1" spans="1:3">
      <c r="A564" s="235"/>
      <c r="B564" s="236"/>
      <c r="C564" s="237"/>
    </row>
    <row r="565" s="232" customFormat="1" hidden="1" spans="1:3">
      <c r="A565" s="235"/>
      <c r="B565" s="236"/>
      <c r="C565" s="237"/>
    </row>
    <row r="566" s="232" customFormat="1" hidden="1" spans="1:3">
      <c r="A566" s="235"/>
      <c r="B566" s="236"/>
      <c r="C566" s="237"/>
    </row>
    <row r="567" s="232" customFormat="1" hidden="1" spans="1:3">
      <c r="A567" s="235"/>
      <c r="B567" s="236"/>
      <c r="C567" s="237"/>
    </row>
    <row r="568" s="232" customFormat="1" hidden="1" spans="1:3">
      <c r="A568" s="235"/>
      <c r="B568" s="236"/>
      <c r="C568" s="237"/>
    </row>
    <row r="569" s="232" customFormat="1" hidden="1" spans="1:3">
      <c r="A569" s="235"/>
      <c r="B569" s="236"/>
      <c r="C569" s="237"/>
    </row>
    <row r="570" s="232" customFormat="1" hidden="1" spans="1:3">
      <c r="A570" s="235"/>
      <c r="B570" s="236"/>
      <c r="C570" s="237"/>
    </row>
    <row r="571" s="232" customFormat="1" hidden="1" spans="1:3">
      <c r="A571" s="235"/>
      <c r="B571" s="236"/>
      <c r="C571" s="237"/>
    </row>
    <row r="572" s="232" customFormat="1" hidden="1" spans="1:3">
      <c r="A572" s="235"/>
      <c r="B572" s="236"/>
      <c r="C572" s="237"/>
    </row>
    <row r="573" s="232" customFormat="1" hidden="1" spans="1:3">
      <c r="A573" s="235"/>
      <c r="B573" s="236"/>
      <c r="C573" s="237"/>
    </row>
    <row r="574" s="232" customFormat="1" hidden="1" spans="1:3">
      <c r="A574" s="235"/>
      <c r="B574" s="236"/>
      <c r="C574" s="237"/>
    </row>
    <row r="575" s="232" customFormat="1" hidden="1" spans="1:3">
      <c r="A575" s="235"/>
      <c r="B575" s="236"/>
      <c r="C575" s="237"/>
    </row>
    <row r="576" s="232" customFormat="1" hidden="1" spans="1:3">
      <c r="A576" s="235"/>
      <c r="B576" s="236"/>
      <c r="C576" s="237"/>
    </row>
    <row r="577" s="232" customFormat="1" hidden="1" spans="1:3">
      <c r="A577" s="235"/>
      <c r="B577" s="236"/>
      <c r="C577" s="237"/>
    </row>
    <row r="578" s="232" customFormat="1" hidden="1" spans="1:3">
      <c r="A578" s="235"/>
      <c r="B578" s="236"/>
      <c r="C578" s="237"/>
    </row>
    <row r="579" s="232" customFormat="1" hidden="1" spans="1:3">
      <c r="A579" s="235"/>
      <c r="B579" s="236"/>
      <c r="C579" s="237"/>
    </row>
    <row r="580" s="232" customFormat="1" hidden="1" spans="1:3">
      <c r="A580" s="235"/>
      <c r="B580" s="236"/>
      <c r="C580" s="237"/>
    </row>
    <row r="581" s="232" customFormat="1" hidden="1" spans="1:3">
      <c r="A581" s="235"/>
      <c r="B581" s="236"/>
      <c r="C581" s="237"/>
    </row>
    <row r="582" s="232" customFormat="1" hidden="1" spans="1:3">
      <c r="A582" s="235"/>
      <c r="B582" s="236"/>
      <c r="C582" s="237"/>
    </row>
    <row r="583" s="232" customFormat="1" hidden="1" spans="1:3">
      <c r="A583" s="235"/>
      <c r="B583" s="236"/>
      <c r="C583" s="237"/>
    </row>
    <row r="584" s="232" customFormat="1" hidden="1" spans="1:3">
      <c r="A584" s="235"/>
      <c r="B584" s="236"/>
      <c r="C584" s="237"/>
    </row>
    <row r="585" s="232" customFormat="1" hidden="1" spans="1:3">
      <c r="A585" s="235"/>
      <c r="B585" s="236"/>
      <c r="C585" s="237"/>
    </row>
    <row r="586" s="232" customFormat="1" hidden="1" spans="1:3">
      <c r="A586" s="235"/>
      <c r="B586" s="236"/>
      <c r="C586" s="237"/>
    </row>
    <row r="587" s="232" customFormat="1" hidden="1" spans="1:3">
      <c r="A587" s="235"/>
      <c r="B587" s="236"/>
      <c r="C587" s="237"/>
    </row>
    <row r="588" s="232" customFormat="1" hidden="1" spans="1:3">
      <c r="A588" s="235"/>
      <c r="B588" s="236"/>
      <c r="C588" s="237"/>
    </row>
    <row r="589" s="232" customFormat="1" hidden="1" spans="1:3">
      <c r="A589" s="235"/>
      <c r="B589" s="236"/>
      <c r="C589" s="237"/>
    </row>
    <row r="590" s="232" customFormat="1" hidden="1" spans="1:3">
      <c r="A590" s="235"/>
      <c r="B590" s="236"/>
      <c r="C590" s="237"/>
    </row>
    <row r="591" s="232" customFormat="1" hidden="1" spans="1:3">
      <c r="A591" s="235"/>
      <c r="B591" s="236"/>
      <c r="C591" s="237"/>
    </row>
    <row r="592" s="232" customFormat="1" hidden="1" spans="1:3">
      <c r="A592" s="235"/>
      <c r="B592" s="236"/>
      <c r="C592" s="237"/>
    </row>
    <row r="593" s="232" customFormat="1" hidden="1" spans="1:3">
      <c r="A593" s="235"/>
      <c r="B593" s="236"/>
      <c r="C593" s="237"/>
    </row>
    <row r="594" s="232" customFormat="1" hidden="1" spans="1:3">
      <c r="A594" s="235"/>
      <c r="B594" s="236"/>
      <c r="C594" s="237"/>
    </row>
    <row r="595" s="232" customFormat="1" hidden="1" spans="1:3">
      <c r="A595" s="235"/>
      <c r="B595" s="236"/>
      <c r="C595" s="237"/>
    </row>
    <row r="596" s="232" customFormat="1" hidden="1" spans="1:3">
      <c r="A596" s="235"/>
      <c r="B596" s="236"/>
      <c r="C596" s="237"/>
    </row>
    <row r="597" s="232" customFormat="1" hidden="1" spans="1:3">
      <c r="A597" s="235"/>
      <c r="B597" s="236"/>
      <c r="C597" s="237"/>
    </row>
    <row r="598" s="232" customFormat="1" hidden="1" spans="1:3">
      <c r="A598" s="235"/>
      <c r="B598" s="236"/>
      <c r="C598" s="237"/>
    </row>
    <row r="599" s="232" customFormat="1" hidden="1" spans="1:3">
      <c r="A599" s="235"/>
      <c r="B599" s="236"/>
      <c r="C599" s="237"/>
    </row>
    <row r="600" s="232" customFormat="1" hidden="1" spans="1:3">
      <c r="A600" s="235"/>
      <c r="B600" s="236"/>
      <c r="C600" s="237"/>
    </row>
    <row r="601" s="232" customFormat="1" hidden="1" spans="1:3">
      <c r="A601" s="235"/>
      <c r="B601" s="236"/>
      <c r="C601" s="237"/>
    </row>
    <row r="602" s="232" customFormat="1" hidden="1" spans="1:3">
      <c r="A602" s="235"/>
      <c r="B602" s="236"/>
      <c r="C602" s="237"/>
    </row>
    <row r="603" s="232" customFormat="1" hidden="1" spans="1:3">
      <c r="A603" s="235"/>
      <c r="B603" s="236"/>
      <c r="C603" s="237"/>
    </row>
    <row r="604" s="232" customFormat="1" hidden="1" spans="1:3">
      <c r="A604" s="235"/>
      <c r="B604" s="236"/>
      <c r="C604" s="237"/>
    </row>
    <row r="605" s="232" customFormat="1" hidden="1" spans="1:3">
      <c r="A605" s="235"/>
      <c r="B605" s="236"/>
      <c r="C605" s="237"/>
    </row>
    <row r="606" s="232" customFormat="1" hidden="1" spans="1:3">
      <c r="A606" s="235"/>
      <c r="B606" s="236"/>
      <c r="C606" s="237"/>
    </row>
    <row r="607" s="232" customFormat="1" hidden="1" spans="1:3">
      <c r="A607" s="235"/>
      <c r="B607" s="236"/>
      <c r="C607" s="237"/>
    </row>
    <row r="608" s="232" customFormat="1" hidden="1" spans="1:3">
      <c r="A608" s="235"/>
      <c r="B608" s="236"/>
      <c r="C608" s="237"/>
    </row>
    <row r="609" s="232" customFormat="1" hidden="1" spans="1:3">
      <c r="A609" s="235"/>
      <c r="B609" s="236"/>
      <c r="C609" s="237"/>
    </row>
    <row r="610" s="232" customFormat="1" hidden="1" spans="1:3">
      <c r="A610" s="235"/>
      <c r="B610" s="236"/>
      <c r="C610" s="237"/>
    </row>
    <row r="611" s="232" customFormat="1" hidden="1" spans="1:3">
      <c r="A611" s="235"/>
      <c r="B611" s="236"/>
      <c r="C611" s="237"/>
    </row>
    <row r="612" s="232" customFormat="1" hidden="1" spans="1:3">
      <c r="A612" s="235"/>
      <c r="B612" s="236"/>
      <c r="C612" s="237"/>
    </row>
    <row r="613" s="232" customFormat="1" hidden="1" spans="1:3">
      <c r="A613" s="235"/>
      <c r="B613" s="236"/>
      <c r="C613" s="237"/>
    </row>
    <row r="614" s="232" customFormat="1" hidden="1" spans="1:3">
      <c r="A614" s="235"/>
      <c r="B614" s="236"/>
      <c r="C614" s="237"/>
    </row>
    <row r="615" s="232" customFormat="1" hidden="1" spans="1:3">
      <c r="A615" s="235"/>
      <c r="B615" s="236"/>
      <c r="C615" s="237"/>
    </row>
    <row r="616" s="232" customFormat="1" hidden="1" spans="1:3">
      <c r="A616" s="235"/>
      <c r="B616" s="236"/>
      <c r="C616" s="237"/>
    </row>
    <row r="617" s="232" customFormat="1" hidden="1" spans="1:3">
      <c r="A617" s="235"/>
      <c r="B617" s="236"/>
      <c r="C617" s="237"/>
    </row>
    <row r="618" s="232" customFormat="1" hidden="1" spans="1:3">
      <c r="A618" s="235"/>
      <c r="B618" s="236"/>
      <c r="C618" s="237"/>
    </row>
    <row r="619" s="232" customFormat="1" hidden="1" spans="1:3">
      <c r="A619" s="235"/>
      <c r="B619" s="236"/>
      <c r="C619" s="237"/>
    </row>
    <row r="620" s="232" customFormat="1" hidden="1" spans="1:3">
      <c r="A620" s="235"/>
      <c r="B620" s="236"/>
      <c r="C620" s="237"/>
    </row>
    <row r="621" s="232" customFormat="1" hidden="1" spans="1:3">
      <c r="A621" s="235"/>
      <c r="B621" s="236"/>
      <c r="C621" s="237"/>
    </row>
    <row r="622" s="232" customFormat="1" hidden="1" spans="1:3">
      <c r="A622" s="235"/>
      <c r="B622" s="236"/>
      <c r="C622" s="237"/>
    </row>
    <row r="623" s="232" customFormat="1" hidden="1" spans="1:3">
      <c r="A623" s="235"/>
      <c r="B623" s="236"/>
      <c r="C623" s="237"/>
    </row>
    <row r="624" s="232" customFormat="1" hidden="1" spans="1:3">
      <c r="A624" s="235"/>
      <c r="B624" s="236"/>
      <c r="C624" s="237"/>
    </row>
    <row r="625" s="232" customFormat="1" hidden="1" spans="1:3">
      <c r="A625" s="235"/>
      <c r="B625" s="236"/>
      <c r="C625" s="237"/>
    </row>
    <row r="626" s="232" customFormat="1" hidden="1" spans="1:3">
      <c r="A626" s="235"/>
      <c r="B626" s="236"/>
      <c r="C626" s="237"/>
    </row>
    <row r="627" s="232" customFormat="1" hidden="1" spans="1:3">
      <c r="A627" s="235"/>
      <c r="B627" s="236"/>
      <c r="C627" s="237"/>
    </row>
    <row r="628" s="232" customFormat="1" hidden="1" spans="1:3">
      <c r="A628" s="235"/>
      <c r="B628" s="236"/>
      <c r="C628" s="237"/>
    </row>
    <row r="629" s="232" customFormat="1" hidden="1" spans="1:3">
      <c r="A629" s="235"/>
      <c r="B629" s="236"/>
      <c r="C629" s="237"/>
    </row>
    <row r="630" s="232" customFormat="1" hidden="1" spans="1:3">
      <c r="A630" s="235"/>
      <c r="B630" s="236"/>
      <c r="C630" s="237"/>
    </row>
    <row r="631" s="232" customFormat="1" hidden="1" spans="1:3">
      <c r="A631" s="235"/>
      <c r="B631" s="236"/>
      <c r="C631" s="237"/>
    </row>
    <row r="632" s="232" customFormat="1" hidden="1" spans="1:3">
      <c r="A632" s="235"/>
      <c r="B632" s="236"/>
      <c r="C632" s="237"/>
    </row>
    <row r="633" s="232" customFormat="1" hidden="1" spans="1:3">
      <c r="A633" s="235"/>
      <c r="B633" s="236"/>
      <c r="C633" s="237"/>
    </row>
    <row r="634" s="232" customFormat="1" hidden="1" spans="1:3">
      <c r="A634" s="235"/>
      <c r="B634" s="236"/>
      <c r="C634" s="237"/>
    </row>
    <row r="635" s="232" customFormat="1" hidden="1" spans="1:3">
      <c r="A635" s="235"/>
      <c r="B635" s="236"/>
      <c r="C635" s="237"/>
    </row>
    <row r="636" s="232" customFormat="1" hidden="1" spans="1:3">
      <c r="A636" s="235"/>
      <c r="B636" s="236"/>
      <c r="C636" s="237"/>
    </row>
    <row r="637" s="232" customFormat="1" hidden="1" spans="1:3">
      <c r="A637" s="235"/>
      <c r="B637" s="236"/>
      <c r="C637" s="237"/>
    </row>
    <row r="638" s="232" customFormat="1" hidden="1" spans="1:3">
      <c r="A638" s="235"/>
      <c r="B638" s="236"/>
      <c r="C638" s="237"/>
    </row>
    <row r="639" s="232" customFormat="1" hidden="1" spans="1:3">
      <c r="A639" s="235"/>
      <c r="B639" s="236"/>
      <c r="C639" s="237"/>
    </row>
    <row r="640" s="232" customFormat="1" hidden="1" spans="1:3">
      <c r="A640" s="235"/>
      <c r="B640" s="236"/>
      <c r="C640" s="237"/>
    </row>
    <row r="641" s="232" customFormat="1" hidden="1" spans="1:3">
      <c r="A641" s="235"/>
      <c r="B641" s="236"/>
      <c r="C641" s="237"/>
    </row>
    <row r="642" s="232" customFormat="1" hidden="1" spans="1:3">
      <c r="A642" s="235"/>
      <c r="B642" s="236"/>
      <c r="C642" s="237"/>
    </row>
    <row r="643" s="232" customFormat="1" hidden="1" spans="1:3">
      <c r="A643" s="235"/>
      <c r="B643" s="236"/>
      <c r="C643" s="237"/>
    </row>
    <row r="644" s="232" customFormat="1" hidden="1" spans="1:3">
      <c r="A644" s="235"/>
      <c r="B644" s="236"/>
      <c r="C644" s="237"/>
    </row>
    <row r="645" s="232" customFormat="1" hidden="1" spans="1:3">
      <c r="A645" s="235"/>
      <c r="B645" s="236"/>
      <c r="C645" s="237"/>
    </row>
    <row r="646" s="232" customFormat="1" hidden="1" spans="1:3">
      <c r="A646" s="235"/>
      <c r="B646" s="236"/>
      <c r="C646" s="237"/>
    </row>
    <row r="647" s="232" customFormat="1" hidden="1" spans="1:3">
      <c r="A647" s="235"/>
      <c r="B647" s="236"/>
      <c r="C647" s="237"/>
    </row>
    <row r="648" s="232" customFormat="1" hidden="1" spans="1:3">
      <c r="A648" s="235"/>
      <c r="B648" s="236"/>
      <c r="C648" s="237"/>
    </row>
    <row r="649" s="232" customFormat="1" hidden="1" spans="1:3">
      <c r="A649" s="235"/>
      <c r="B649" s="236"/>
      <c r="C649" s="237"/>
    </row>
    <row r="650" s="232" customFormat="1" hidden="1" spans="1:3">
      <c r="A650" s="235"/>
      <c r="B650" s="236"/>
      <c r="C650" s="237"/>
    </row>
    <row r="651" s="232" customFormat="1" hidden="1" spans="1:3">
      <c r="A651" s="235"/>
      <c r="B651" s="236"/>
      <c r="C651" s="237"/>
    </row>
    <row r="652" s="232" customFormat="1" hidden="1" spans="1:3">
      <c r="A652" s="235"/>
      <c r="B652" s="236"/>
      <c r="C652" s="237"/>
    </row>
    <row r="653" s="232" customFormat="1" hidden="1" spans="1:3">
      <c r="A653" s="235"/>
      <c r="B653" s="236"/>
      <c r="C653" s="237"/>
    </row>
    <row r="654" s="232" customFormat="1" hidden="1" spans="1:3">
      <c r="A654" s="235"/>
      <c r="B654" s="236"/>
      <c r="C654" s="237"/>
    </row>
    <row r="655" s="232" customFormat="1" hidden="1" spans="1:3">
      <c r="A655" s="235"/>
      <c r="B655" s="236"/>
      <c r="C655" s="237"/>
    </row>
    <row r="656" s="232" customFormat="1" hidden="1" spans="1:3">
      <c r="A656" s="235"/>
      <c r="B656" s="236"/>
      <c r="C656" s="237"/>
    </row>
    <row r="657" s="232" customFormat="1" hidden="1" spans="1:3">
      <c r="A657" s="235"/>
      <c r="B657" s="236"/>
      <c r="C657" s="237"/>
    </row>
    <row r="658" s="232" customFormat="1" hidden="1" spans="1:3">
      <c r="A658" s="235"/>
      <c r="B658" s="236"/>
      <c r="C658" s="237"/>
    </row>
    <row r="659" s="232" customFormat="1" hidden="1" spans="1:3">
      <c r="A659" s="235"/>
      <c r="B659" s="236"/>
      <c r="C659" s="237"/>
    </row>
    <row r="660" s="232" customFormat="1" hidden="1" spans="1:3">
      <c r="A660" s="235"/>
      <c r="B660" s="236"/>
      <c r="C660" s="237"/>
    </row>
    <row r="661" s="232" customFormat="1" hidden="1" spans="1:3">
      <c r="A661" s="235"/>
      <c r="B661" s="236"/>
      <c r="C661" s="237"/>
    </row>
    <row r="662" s="232" customFormat="1" hidden="1" spans="1:3">
      <c r="A662" s="235"/>
      <c r="B662" s="236"/>
      <c r="C662" s="237"/>
    </row>
    <row r="663" s="232" customFormat="1" hidden="1" spans="1:3">
      <c r="A663" s="235"/>
      <c r="B663" s="236"/>
      <c r="C663" s="237"/>
    </row>
    <row r="664" s="232" customFormat="1" hidden="1" spans="1:3">
      <c r="A664" s="235"/>
      <c r="B664" s="236"/>
      <c r="C664" s="237"/>
    </row>
    <row r="665" s="232" customFormat="1" hidden="1" spans="1:3">
      <c r="A665" s="235"/>
      <c r="B665" s="236"/>
      <c r="C665" s="237"/>
    </row>
    <row r="666" s="232" customFormat="1" hidden="1" spans="1:3">
      <c r="A666" s="235"/>
      <c r="B666" s="236"/>
      <c r="C666" s="237"/>
    </row>
    <row r="667" s="232" customFormat="1" hidden="1" spans="1:3">
      <c r="A667" s="235"/>
      <c r="B667" s="236"/>
      <c r="C667" s="237"/>
    </row>
    <row r="668" s="232" customFormat="1" hidden="1" spans="1:3">
      <c r="A668" s="235"/>
      <c r="B668" s="236"/>
      <c r="C668" s="237"/>
    </row>
    <row r="669" s="232" customFormat="1" hidden="1" spans="1:3">
      <c r="A669" s="235"/>
      <c r="B669" s="236"/>
      <c r="C669" s="237"/>
    </row>
    <row r="670" s="232" customFormat="1" hidden="1" spans="1:3">
      <c r="A670" s="235"/>
      <c r="B670" s="236"/>
      <c r="C670" s="237"/>
    </row>
    <row r="671" s="232" customFormat="1" hidden="1" spans="1:3">
      <c r="A671" s="235"/>
      <c r="B671" s="236"/>
      <c r="C671" s="237"/>
    </row>
    <row r="672" s="232" customFormat="1" hidden="1" spans="1:3">
      <c r="A672" s="235"/>
      <c r="B672" s="236"/>
      <c r="C672" s="237"/>
    </row>
    <row r="673" s="232" customFormat="1" hidden="1" spans="1:3">
      <c r="A673" s="235"/>
      <c r="B673" s="236"/>
      <c r="C673" s="237"/>
    </row>
    <row r="674" s="232" customFormat="1" hidden="1" spans="1:3">
      <c r="A674" s="235"/>
      <c r="B674" s="236"/>
      <c r="C674" s="237"/>
    </row>
    <row r="675" s="232" customFormat="1" hidden="1" spans="1:3">
      <c r="A675" s="235"/>
      <c r="B675" s="236"/>
      <c r="C675" s="237"/>
    </row>
    <row r="676" s="232" customFormat="1" hidden="1" spans="1:3">
      <c r="A676" s="235"/>
      <c r="B676" s="236"/>
      <c r="C676" s="237"/>
    </row>
    <row r="677" s="232" customFormat="1" hidden="1" spans="1:3">
      <c r="A677" s="235"/>
      <c r="B677" s="236"/>
      <c r="C677" s="237"/>
    </row>
    <row r="678" s="232" customFormat="1" hidden="1" spans="1:3">
      <c r="A678" s="235"/>
      <c r="B678" s="236"/>
      <c r="C678" s="237"/>
    </row>
    <row r="679" s="232" customFormat="1" hidden="1" spans="1:3">
      <c r="A679" s="235"/>
      <c r="B679" s="236"/>
      <c r="C679" s="237"/>
    </row>
    <row r="680" s="232" customFormat="1" hidden="1" spans="1:3">
      <c r="A680" s="235"/>
      <c r="B680" s="236"/>
      <c r="C680" s="237"/>
    </row>
    <row r="681" s="232" customFormat="1" hidden="1" spans="1:3">
      <c r="A681" s="235"/>
      <c r="B681" s="236"/>
      <c r="C681" s="237"/>
    </row>
    <row r="682" s="232" customFormat="1" hidden="1" spans="1:3">
      <c r="A682" s="235"/>
      <c r="B682" s="236"/>
      <c r="C682" s="237"/>
    </row>
    <row r="683" s="232" customFormat="1" hidden="1" spans="1:3">
      <c r="A683" s="235"/>
      <c r="B683" s="236"/>
      <c r="C683" s="237"/>
    </row>
    <row r="684" s="232" customFormat="1" hidden="1" spans="1:3">
      <c r="A684" s="235"/>
      <c r="B684" s="236"/>
      <c r="C684" s="237"/>
    </row>
    <row r="685" s="232" customFormat="1" hidden="1" spans="1:3">
      <c r="A685" s="235"/>
      <c r="B685" s="236"/>
      <c r="C685" s="237"/>
    </row>
    <row r="686" s="232" customFormat="1" hidden="1" spans="1:3">
      <c r="A686" s="235"/>
      <c r="B686" s="236"/>
      <c r="C686" s="237"/>
    </row>
    <row r="687" s="232" customFormat="1" hidden="1" spans="1:3">
      <c r="A687" s="235"/>
      <c r="B687" s="236"/>
      <c r="C687" s="237"/>
    </row>
    <row r="688" s="232" customFormat="1" hidden="1" spans="1:3">
      <c r="A688" s="235"/>
      <c r="B688" s="236"/>
      <c r="C688" s="237"/>
    </row>
    <row r="689" s="232" customFormat="1" hidden="1" spans="1:3">
      <c r="A689" s="235"/>
      <c r="B689" s="236"/>
      <c r="C689" s="237"/>
    </row>
    <row r="690" s="232" customFormat="1" hidden="1" spans="1:3">
      <c r="A690" s="235"/>
      <c r="B690" s="236"/>
      <c r="C690" s="237"/>
    </row>
    <row r="691" s="232" customFormat="1" hidden="1" spans="1:3">
      <c r="A691" s="235"/>
      <c r="B691" s="236"/>
      <c r="C691" s="237"/>
    </row>
    <row r="692" s="232" customFormat="1" hidden="1" spans="1:3">
      <c r="A692" s="235"/>
      <c r="B692" s="236"/>
      <c r="C692" s="237"/>
    </row>
    <row r="693" s="232" customFormat="1" hidden="1" spans="1:3">
      <c r="A693" s="235"/>
      <c r="B693" s="236"/>
      <c r="C693" s="237"/>
    </row>
    <row r="694" s="232" customFormat="1" hidden="1" spans="1:3">
      <c r="A694" s="235"/>
      <c r="B694" s="236"/>
      <c r="C694" s="237"/>
    </row>
    <row r="695" s="232" customFormat="1" hidden="1" spans="1:3">
      <c r="A695" s="235"/>
      <c r="B695" s="236"/>
      <c r="C695" s="237"/>
    </row>
    <row r="696" s="232" customFormat="1" hidden="1" spans="1:3">
      <c r="A696" s="235"/>
      <c r="B696" s="236"/>
      <c r="C696" s="237"/>
    </row>
    <row r="697" s="232" customFormat="1" hidden="1" spans="1:3">
      <c r="A697" s="235"/>
      <c r="B697" s="236"/>
      <c r="C697" s="237"/>
    </row>
    <row r="698" s="232" customFormat="1" hidden="1" spans="1:3">
      <c r="A698" s="235"/>
      <c r="B698" s="236"/>
      <c r="C698" s="237"/>
    </row>
    <row r="699" s="232" customFormat="1" hidden="1" spans="1:3">
      <c r="A699" s="235"/>
      <c r="B699" s="236"/>
      <c r="C699" s="237"/>
    </row>
    <row r="700" s="232" customFormat="1" hidden="1" spans="1:3">
      <c r="A700" s="235"/>
      <c r="B700" s="236"/>
      <c r="C700" s="237"/>
    </row>
    <row r="701" s="232" customFormat="1" hidden="1" spans="1:3">
      <c r="A701" s="235"/>
      <c r="B701" s="236"/>
      <c r="C701" s="237"/>
    </row>
    <row r="702" s="232" customFormat="1" hidden="1" spans="1:3">
      <c r="A702" s="235"/>
      <c r="B702" s="236"/>
      <c r="C702" s="237"/>
    </row>
    <row r="703" s="232" customFormat="1" hidden="1" spans="1:3">
      <c r="A703" s="235"/>
      <c r="B703" s="236"/>
      <c r="C703" s="237"/>
    </row>
    <row r="704" s="232" customFormat="1" hidden="1" spans="1:3">
      <c r="A704" s="235"/>
      <c r="B704" s="236"/>
      <c r="C704" s="237"/>
    </row>
    <row r="705" s="232" customFormat="1" hidden="1" spans="1:3">
      <c r="A705" s="235"/>
      <c r="B705" s="236"/>
      <c r="C705" s="237"/>
    </row>
    <row r="706" s="232" customFormat="1" hidden="1" spans="1:3">
      <c r="A706" s="235"/>
      <c r="B706" s="236"/>
      <c r="C706" s="237"/>
    </row>
    <row r="707" s="232" customFormat="1" hidden="1" spans="1:3">
      <c r="A707" s="235"/>
      <c r="B707" s="236"/>
      <c r="C707" s="237"/>
    </row>
    <row r="708" s="232" customFormat="1" hidden="1" spans="1:3">
      <c r="A708" s="235"/>
      <c r="B708" s="236"/>
      <c r="C708" s="237"/>
    </row>
    <row r="709" s="232" customFormat="1" hidden="1" spans="1:3">
      <c r="A709" s="235"/>
      <c r="B709" s="236"/>
      <c r="C709" s="237"/>
    </row>
    <row r="710" s="232" customFormat="1" hidden="1" spans="1:3">
      <c r="A710" s="235"/>
      <c r="B710" s="236"/>
      <c r="C710" s="237"/>
    </row>
    <row r="711" s="232" customFormat="1" hidden="1" spans="1:3">
      <c r="A711" s="235"/>
      <c r="B711" s="236"/>
      <c r="C711" s="237"/>
    </row>
    <row r="712" s="232" customFormat="1" hidden="1" spans="1:3">
      <c r="A712" s="235"/>
      <c r="B712" s="236"/>
      <c r="C712" s="237"/>
    </row>
    <row r="713" s="232" customFormat="1" hidden="1" spans="1:3">
      <c r="A713" s="235"/>
      <c r="B713" s="236"/>
      <c r="C713" s="237"/>
    </row>
    <row r="714" s="232" customFormat="1" hidden="1" spans="1:3">
      <c r="A714" s="235"/>
      <c r="B714" s="236"/>
      <c r="C714" s="237"/>
    </row>
    <row r="715" s="232" customFormat="1" hidden="1" spans="1:3">
      <c r="A715" s="235"/>
      <c r="B715" s="236"/>
      <c r="C715" s="237"/>
    </row>
    <row r="716" s="232" customFormat="1" hidden="1" spans="1:3">
      <c r="A716" s="235"/>
      <c r="B716" s="236"/>
      <c r="C716" s="237"/>
    </row>
    <row r="717" s="232" customFormat="1" hidden="1" spans="1:3">
      <c r="A717" s="235"/>
      <c r="B717" s="236"/>
      <c r="C717" s="237"/>
    </row>
    <row r="718" s="232" customFormat="1" hidden="1" spans="1:3">
      <c r="A718" s="235"/>
      <c r="B718" s="236"/>
      <c r="C718" s="237"/>
    </row>
    <row r="719" s="232" customFormat="1" hidden="1" spans="1:3">
      <c r="A719" s="235"/>
      <c r="B719" s="236"/>
      <c r="C719" s="237"/>
    </row>
    <row r="720" s="232" customFormat="1" hidden="1" spans="1:3">
      <c r="A720" s="235"/>
      <c r="B720" s="236"/>
      <c r="C720" s="237"/>
    </row>
    <row r="721" s="232" customFormat="1" hidden="1" spans="1:3">
      <c r="A721" s="235"/>
      <c r="B721" s="236"/>
      <c r="C721" s="237"/>
    </row>
    <row r="722" s="232" customFormat="1" hidden="1" spans="1:3">
      <c r="A722" s="235"/>
      <c r="B722" s="236"/>
      <c r="C722" s="237"/>
    </row>
    <row r="723" s="232" customFormat="1" hidden="1" spans="1:3">
      <c r="A723" s="235"/>
      <c r="B723" s="236"/>
      <c r="C723" s="237"/>
    </row>
    <row r="724" s="232" customFormat="1" hidden="1" spans="1:3">
      <c r="A724" s="235"/>
      <c r="B724" s="236"/>
      <c r="C724" s="237"/>
    </row>
    <row r="725" s="232" customFormat="1" hidden="1" spans="1:3">
      <c r="A725" s="235"/>
      <c r="B725" s="236"/>
      <c r="C725" s="237"/>
    </row>
    <row r="726" s="232" customFormat="1" hidden="1" spans="1:3">
      <c r="A726" s="235"/>
      <c r="B726" s="236"/>
      <c r="C726" s="237"/>
    </row>
    <row r="727" s="232" customFormat="1" hidden="1" spans="1:3">
      <c r="A727" s="235"/>
      <c r="B727" s="236"/>
      <c r="C727" s="237"/>
    </row>
    <row r="728" s="232" customFormat="1" hidden="1" spans="1:3">
      <c r="A728" s="235"/>
      <c r="B728" s="236"/>
      <c r="C728" s="237"/>
    </row>
    <row r="729" s="232" customFormat="1" hidden="1" spans="1:3">
      <c r="A729" s="235"/>
      <c r="B729" s="236"/>
      <c r="C729" s="237"/>
    </row>
    <row r="730" s="232" customFormat="1" hidden="1" spans="1:3">
      <c r="A730" s="235"/>
      <c r="B730" s="236"/>
      <c r="C730" s="237"/>
    </row>
    <row r="731" s="232" customFormat="1" hidden="1" spans="1:3">
      <c r="A731" s="235"/>
      <c r="B731" s="236"/>
      <c r="C731" s="237"/>
    </row>
    <row r="732" s="232" customFormat="1" hidden="1" spans="1:3">
      <c r="A732" s="235"/>
      <c r="B732" s="236"/>
      <c r="C732" s="237"/>
    </row>
    <row r="733" s="232" customFormat="1" hidden="1" spans="1:3">
      <c r="A733" s="235"/>
      <c r="B733" s="236"/>
      <c r="C733" s="237"/>
    </row>
    <row r="734" s="232" customFormat="1" hidden="1" spans="1:3">
      <c r="A734" s="235"/>
      <c r="B734" s="236"/>
      <c r="C734" s="237"/>
    </row>
    <row r="735" s="232" customFormat="1" hidden="1" spans="1:3">
      <c r="A735" s="235"/>
      <c r="B735" s="236"/>
      <c r="C735" s="237"/>
    </row>
    <row r="736" s="232" customFormat="1" hidden="1" spans="1:3">
      <c r="A736" s="235"/>
      <c r="B736" s="236"/>
      <c r="C736" s="237"/>
    </row>
    <row r="737" s="232" customFormat="1" hidden="1" spans="1:3">
      <c r="A737" s="235"/>
      <c r="B737" s="236"/>
      <c r="C737" s="237"/>
    </row>
    <row r="738" s="232" customFormat="1" hidden="1" spans="1:3">
      <c r="A738" s="235"/>
      <c r="B738" s="236"/>
      <c r="C738" s="237"/>
    </row>
    <row r="739" s="232" customFormat="1" hidden="1" spans="1:3">
      <c r="A739" s="235"/>
      <c r="B739" s="236"/>
      <c r="C739" s="237"/>
    </row>
    <row r="740" s="232" customFormat="1" hidden="1" spans="1:3">
      <c r="A740" s="235"/>
      <c r="B740" s="236"/>
      <c r="C740" s="237"/>
    </row>
    <row r="741" s="232" customFormat="1" hidden="1" spans="1:3">
      <c r="A741" s="235"/>
      <c r="B741" s="236"/>
      <c r="C741" s="237"/>
    </row>
    <row r="742" s="232" customFormat="1" hidden="1" spans="1:3">
      <c r="A742" s="235"/>
      <c r="B742" s="236"/>
      <c r="C742" s="237"/>
    </row>
    <row r="743" s="232" customFormat="1" hidden="1" spans="1:3">
      <c r="A743" s="235"/>
      <c r="B743" s="236"/>
      <c r="C743" s="237"/>
    </row>
    <row r="744" s="232" customFormat="1" hidden="1" spans="1:3">
      <c r="A744" s="235"/>
      <c r="B744" s="236"/>
      <c r="C744" s="237"/>
    </row>
    <row r="745" s="232" customFormat="1" hidden="1" spans="1:3">
      <c r="A745" s="235"/>
      <c r="B745" s="236"/>
      <c r="C745" s="237"/>
    </row>
    <row r="746" s="232" customFormat="1" hidden="1" spans="1:3">
      <c r="A746" s="235"/>
      <c r="B746" s="236"/>
      <c r="C746" s="237"/>
    </row>
    <row r="747" s="232" customFormat="1" hidden="1" spans="1:3">
      <c r="A747" s="235"/>
      <c r="B747" s="236"/>
      <c r="C747" s="237"/>
    </row>
    <row r="748" s="232" customFormat="1" hidden="1" spans="1:3">
      <c r="A748" s="235"/>
      <c r="B748" s="236"/>
      <c r="C748" s="237"/>
    </row>
    <row r="749" s="232" customFormat="1" hidden="1" spans="1:3">
      <c r="A749" s="235"/>
      <c r="B749" s="236"/>
      <c r="C749" s="237"/>
    </row>
    <row r="750" s="232" customFormat="1" hidden="1" spans="1:3">
      <c r="A750" s="235"/>
      <c r="B750" s="236"/>
      <c r="C750" s="237"/>
    </row>
    <row r="751" s="232" customFormat="1" hidden="1" spans="1:3">
      <c r="A751" s="235"/>
      <c r="B751" s="236"/>
      <c r="C751" s="237"/>
    </row>
    <row r="752" s="232" customFormat="1" hidden="1" spans="1:3">
      <c r="A752" s="235"/>
      <c r="B752" s="236"/>
      <c r="C752" s="237"/>
    </row>
    <row r="753" s="232" customFormat="1" hidden="1" spans="1:3">
      <c r="A753" s="235"/>
      <c r="B753" s="236"/>
      <c r="C753" s="237"/>
    </row>
    <row r="754" s="232" customFormat="1" hidden="1" spans="1:3">
      <c r="A754" s="235"/>
      <c r="B754" s="236"/>
      <c r="C754" s="237"/>
    </row>
    <row r="755" s="232" customFormat="1" hidden="1" spans="1:3">
      <c r="A755" s="235"/>
      <c r="B755" s="236"/>
      <c r="C755" s="237"/>
    </row>
    <row r="756" s="232" customFormat="1" hidden="1" spans="1:3">
      <c r="A756" s="235"/>
      <c r="B756" s="236"/>
      <c r="C756" s="237"/>
    </row>
    <row r="757" s="232" customFormat="1" hidden="1" spans="1:3">
      <c r="A757" s="235"/>
      <c r="B757" s="236"/>
      <c r="C757" s="237"/>
    </row>
    <row r="758" s="232" customFormat="1" hidden="1" spans="1:3">
      <c r="A758" s="235"/>
      <c r="B758" s="236"/>
      <c r="C758" s="237"/>
    </row>
    <row r="759" s="232" customFormat="1" hidden="1" spans="1:3">
      <c r="A759" s="235"/>
      <c r="B759" s="236"/>
      <c r="C759" s="237"/>
    </row>
    <row r="760" s="232" customFormat="1" hidden="1" spans="1:3">
      <c r="A760" s="235"/>
      <c r="B760" s="236"/>
      <c r="C760" s="237"/>
    </row>
    <row r="761" s="232" customFormat="1" hidden="1" spans="1:3">
      <c r="A761" s="235"/>
      <c r="B761" s="236"/>
      <c r="C761" s="237"/>
    </row>
    <row r="762" s="232" customFormat="1" hidden="1" spans="1:3">
      <c r="A762" s="235"/>
      <c r="B762" s="236"/>
      <c r="C762" s="237"/>
    </row>
    <row r="763" s="232" customFormat="1" hidden="1" spans="1:3">
      <c r="A763" s="235"/>
      <c r="B763" s="236"/>
      <c r="C763" s="237"/>
    </row>
    <row r="764" s="232" customFormat="1" hidden="1" spans="1:3">
      <c r="A764" s="235"/>
      <c r="B764" s="236"/>
      <c r="C764" s="237"/>
    </row>
    <row r="765" s="232" customFormat="1" hidden="1" spans="1:3">
      <c r="A765" s="235"/>
      <c r="B765" s="236"/>
      <c r="C765" s="237"/>
    </row>
    <row r="766" s="232" customFormat="1" hidden="1" spans="1:3">
      <c r="A766" s="235"/>
      <c r="B766" s="236"/>
      <c r="C766" s="237"/>
    </row>
    <row r="767" s="232" customFormat="1" hidden="1" spans="1:3">
      <c r="A767" s="235"/>
      <c r="B767" s="236"/>
      <c r="C767" s="237"/>
    </row>
    <row r="768" s="232" customFormat="1" hidden="1" spans="1:3">
      <c r="A768" s="235"/>
      <c r="B768" s="236"/>
      <c r="C768" s="237"/>
    </row>
    <row r="769" s="232" customFormat="1" hidden="1" spans="1:3">
      <c r="A769" s="235"/>
      <c r="B769" s="236"/>
      <c r="C769" s="237"/>
    </row>
    <row r="770" s="232" customFormat="1" hidden="1" spans="1:3">
      <c r="A770" s="235"/>
      <c r="B770" s="236"/>
      <c r="C770" s="237"/>
    </row>
    <row r="771" s="232" customFormat="1" hidden="1" spans="1:3">
      <c r="A771" s="235"/>
      <c r="B771" s="236"/>
      <c r="C771" s="237"/>
    </row>
    <row r="772" s="232" customFormat="1" hidden="1" spans="1:3">
      <c r="A772" s="235"/>
      <c r="B772" s="236"/>
      <c r="C772" s="237"/>
    </row>
    <row r="773" s="232" customFormat="1" hidden="1" spans="1:3">
      <c r="A773" s="235"/>
      <c r="B773" s="236"/>
      <c r="C773" s="237"/>
    </row>
    <row r="774" s="232" customFormat="1" hidden="1" spans="1:3">
      <c r="A774" s="235"/>
      <c r="B774" s="236"/>
      <c r="C774" s="237"/>
    </row>
    <row r="775" s="232" customFormat="1" hidden="1" spans="1:3">
      <c r="A775" s="235"/>
      <c r="B775" s="236"/>
      <c r="C775" s="237"/>
    </row>
    <row r="776" s="232" customFormat="1" hidden="1" spans="1:3">
      <c r="A776" s="235"/>
      <c r="B776" s="236"/>
      <c r="C776" s="237"/>
    </row>
    <row r="777" s="232" customFormat="1" hidden="1" spans="1:3">
      <c r="A777" s="235"/>
      <c r="B777" s="236"/>
      <c r="C777" s="237"/>
    </row>
    <row r="778" s="232" customFormat="1" hidden="1" spans="1:3">
      <c r="A778" s="235"/>
      <c r="B778" s="236"/>
      <c r="C778" s="237"/>
    </row>
    <row r="779" s="232" customFormat="1" hidden="1" spans="1:3">
      <c r="A779" s="235"/>
      <c r="B779" s="236"/>
      <c r="C779" s="237"/>
    </row>
    <row r="780" s="232" customFormat="1" hidden="1" spans="1:3">
      <c r="A780" s="235"/>
      <c r="B780" s="236"/>
      <c r="C780" s="237"/>
    </row>
    <row r="781" s="232" customFormat="1" hidden="1" spans="1:3">
      <c r="A781" s="235"/>
      <c r="B781" s="236"/>
      <c r="C781" s="237"/>
    </row>
    <row r="2019" hidden="1" spans="7:7">
      <c r="G2019" s="232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2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3.87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/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1</v>
      </c>
      <c r="I7" s="110"/>
      <c r="J7" s="113" t="str">
        <f t="shared" ref="J7:J70" si="2">IF(D7="","",IF(F7="","",ROUND(D7*F7,2)))</f>
        <v/>
      </c>
      <c r="K7" s="115">
        <v>6</v>
      </c>
      <c r="L7" s="115">
        <v>150</v>
      </c>
      <c r="M7" s="116" t="s">
        <v>357</v>
      </c>
      <c r="N7" s="117" t="s">
        <v>358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359</v>
      </c>
      <c r="B8" s="109" t="s">
        <v>360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917</v>
      </c>
      <c r="I8" s="110"/>
      <c r="J8" s="113" t="str">
        <f t="shared" si="2"/>
        <v/>
      </c>
      <c r="K8" s="115">
        <v>6</v>
      </c>
      <c r="L8" s="115">
        <v>150</v>
      </c>
      <c r="M8" s="116" t="s">
        <v>357</v>
      </c>
      <c r="N8" s="117" t="s">
        <v>358</v>
      </c>
      <c r="O8" s="118" t="s">
        <v>361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08" t="s">
        <v>362</v>
      </c>
      <c r="B9" s="109" t="s">
        <v>363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1907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357</v>
      </c>
      <c r="N9" s="117" t="s">
        <v>358</v>
      </c>
      <c r="O9" s="118" t="s">
        <v>364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08" t="s">
        <v>365</v>
      </c>
      <c r="B10" s="109" t="s">
        <v>366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19">
        <v>647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357</v>
      </c>
      <c r="N10" s="117" t="s">
        <v>358</v>
      </c>
      <c r="O10" s="118" t="s">
        <v>367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08" t="s">
        <v>368</v>
      </c>
      <c r="B11" s="109" t="s">
        <v>369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19">
        <v>219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357</v>
      </c>
      <c r="N11" s="117" t="s">
        <v>358</v>
      </c>
      <c r="O11" s="118" t="s">
        <v>370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371</v>
      </c>
      <c r="B12" s="109" t="s">
        <v>372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/>
      <c r="J12" s="113" t="str">
        <f t="shared" si="2"/>
        <v/>
      </c>
      <c r="K12" s="115">
        <v>1</v>
      </c>
      <c r="L12" s="115">
        <v>30</v>
      </c>
      <c r="M12" s="116" t="s">
        <v>357</v>
      </c>
      <c r="N12" s="117" t="s">
        <v>358</v>
      </c>
      <c r="O12" s="118" t="s">
        <v>373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374</v>
      </c>
      <c r="B13" s="99"/>
      <c r="C13" s="110"/>
      <c r="D13" s="111"/>
      <c r="E13" s="112"/>
      <c r="F13" s="113"/>
      <c r="G13" s="113"/>
      <c r="H13" s="120"/>
      <c r="I13" s="110"/>
      <c r="J13" s="113" t="str">
        <f t="shared" si="2"/>
        <v/>
      </c>
      <c r="K13" s="115"/>
      <c r="L13" s="115"/>
      <c r="M13" s="121"/>
      <c r="N13" s="121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08" t="s">
        <v>375</v>
      </c>
      <c r="B14" s="109" t="s">
        <v>376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114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357</v>
      </c>
      <c r="N14" s="117" t="s">
        <v>358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108" t="s">
        <v>377</v>
      </c>
      <c r="B15" s="109" t="s">
        <v>378</v>
      </c>
      <c r="C15" s="110" t="s">
        <v>356</v>
      </c>
      <c r="D15" s="111"/>
      <c r="E15" s="112">
        <v>700.6</v>
      </c>
      <c r="F15" s="113">
        <f>E15-E15*$G$2%</f>
        <v>700.6</v>
      </c>
      <c r="G15" s="113">
        <f>E15-(20*E15/100)</f>
        <v>560.48</v>
      </c>
      <c r="H15" s="122"/>
      <c r="I15" s="110"/>
      <c r="J15" s="113" t="str">
        <f t="shared" si="2"/>
        <v/>
      </c>
      <c r="K15" s="115">
        <v>6</v>
      </c>
      <c r="L15" s="115">
        <v>120</v>
      </c>
      <c r="M15" s="116" t="s">
        <v>357</v>
      </c>
      <c r="N15" s="117" t="s">
        <v>358</v>
      </c>
      <c r="O15" s="118">
        <v>4630076442921</v>
      </c>
      <c r="P15" s="78">
        <v>16.5</v>
      </c>
      <c r="Q15" s="79">
        <v>0.021384</v>
      </c>
      <c r="R15" s="80">
        <f>P15/L15*D15</f>
        <v>0</v>
      </c>
      <c r="S15" s="81">
        <f>Q15/L15*D15</f>
        <v>0</v>
      </c>
      <c r="T15" s="26"/>
      <c r="W15" s="24"/>
    </row>
    <row r="16" s="23" customFormat="1" ht="15.95" customHeight="1" outlineLevel="1" spans="1:23">
      <c r="A16" s="98" t="s">
        <v>5</v>
      </c>
      <c r="B16" s="99"/>
      <c r="C16" s="110"/>
      <c r="D16" s="111"/>
      <c r="E16" s="112"/>
      <c r="F16" s="113"/>
      <c r="G16" s="113"/>
      <c r="H16" s="120"/>
      <c r="I16" s="110"/>
      <c r="J16" s="113" t="str">
        <f t="shared" si="2"/>
        <v/>
      </c>
      <c r="K16" s="115"/>
      <c r="L16" s="115"/>
      <c r="M16" s="121"/>
      <c r="N16" s="121"/>
      <c r="O16" s="115"/>
      <c r="P16" s="78"/>
      <c r="Q16" s="79"/>
      <c r="R16" s="80"/>
      <c r="S16" s="81"/>
      <c r="T16" s="26" t="s">
        <v>353</v>
      </c>
      <c r="W16" s="24"/>
    </row>
    <row r="17" s="26" customFormat="1" ht="14.1" customHeight="1" outlineLevel="1" spans="1:23">
      <c r="A17" s="108" t="s">
        <v>379</v>
      </c>
      <c r="B17" s="109" t="s">
        <v>380</v>
      </c>
      <c r="C17" s="110" t="s">
        <v>356</v>
      </c>
      <c r="D17" s="111"/>
      <c r="E17" s="112">
        <v>392.57</v>
      </c>
      <c r="F17" s="113">
        <f>E17-E17*$G$2%</f>
        <v>392.57</v>
      </c>
      <c r="G17" s="113">
        <f>E17-(20*E17/100)</f>
        <v>314.056</v>
      </c>
      <c r="H17" s="114">
        <v>1630</v>
      </c>
      <c r="I17" s="110"/>
      <c r="J17" s="113" t="str">
        <f t="shared" si="2"/>
        <v/>
      </c>
      <c r="K17" s="115">
        <v>10</v>
      </c>
      <c r="L17" s="115">
        <v>200</v>
      </c>
      <c r="M17" s="116" t="s">
        <v>357</v>
      </c>
      <c r="N17" s="117" t="s">
        <v>358</v>
      </c>
      <c r="O17" s="118" t="s">
        <v>381</v>
      </c>
      <c r="P17" s="78">
        <v>15</v>
      </c>
      <c r="Q17" s="79">
        <v>0.0283465</v>
      </c>
      <c r="R17" s="80">
        <f>P17/L17*D17</f>
        <v>0</v>
      </c>
      <c r="S17" s="81">
        <f>Q17/L17*D17</f>
        <v>0</v>
      </c>
      <c r="W17" s="24"/>
    </row>
    <row r="18" s="26" customFormat="1" ht="14.1" customHeight="1" outlineLevel="1" spans="1:23">
      <c r="A18" s="108" t="s">
        <v>382</v>
      </c>
      <c r="B18" s="109" t="s">
        <v>383</v>
      </c>
      <c r="C18" s="110" t="s">
        <v>356</v>
      </c>
      <c r="D18" s="111"/>
      <c r="E18" s="112">
        <v>755.6</v>
      </c>
      <c r="F18" s="113">
        <f>E18-E18*$G$2%</f>
        <v>755.6</v>
      </c>
      <c r="G18" s="113">
        <f>E18-(20*E18/100)</f>
        <v>604.48</v>
      </c>
      <c r="H18" s="114">
        <v>164</v>
      </c>
      <c r="I18" s="110"/>
      <c r="J18" s="113" t="str">
        <f t="shared" si="2"/>
        <v/>
      </c>
      <c r="K18" s="115">
        <v>8</v>
      </c>
      <c r="L18" s="115">
        <v>80</v>
      </c>
      <c r="M18" s="116" t="s">
        <v>357</v>
      </c>
      <c r="N18" s="117" t="s">
        <v>358</v>
      </c>
      <c r="O18" s="118" t="s">
        <v>384</v>
      </c>
      <c r="P18" s="78">
        <v>14.8</v>
      </c>
      <c r="Q18" s="79">
        <v>0.025245</v>
      </c>
      <c r="R18" s="80">
        <f>P18/L18*D18</f>
        <v>0</v>
      </c>
      <c r="S18" s="81">
        <f>Q18/L18*D18</f>
        <v>0</v>
      </c>
      <c r="W18" s="24"/>
    </row>
    <row r="19" s="23" customFormat="1" outlineLevel="1" spans="1:23">
      <c r="A19" s="98" t="s">
        <v>6</v>
      </c>
      <c r="B19" s="99"/>
      <c r="C19" s="100"/>
      <c r="D19" s="111"/>
      <c r="E19" s="112"/>
      <c r="F19" s="90"/>
      <c r="G19" s="90"/>
      <c r="H19" s="120"/>
      <c r="I19" s="110"/>
      <c r="J19" s="113" t="str">
        <f t="shared" si="2"/>
        <v/>
      </c>
      <c r="K19" s="100"/>
      <c r="L19" s="100"/>
      <c r="M19" s="100"/>
      <c r="N19" s="100"/>
      <c r="O19" s="100"/>
      <c r="P19" s="104"/>
      <c r="Q19" s="105"/>
      <c r="R19" s="106"/>
      <c r="S19" s="107"/>
      <c r="T19" s="26" t="s">
        <v>385</v>
      </c>
      <c r="W19" s="24"/>
    </row>
    <row r="20" s="23" customFormat="1" outlineLevel="1" spans="1:23">
      <c r="A20" s="108" t="s">
        <v>386</v>
      </c>
      <c r="B20" s="123" t="s">
        <v>387</v>
      </c>
      <c r="C20" s="110" t="s">
        <v>356</v>
      </c>
      <c r="D20" s="111"/>
      <c r="E20" s="112">
        <v>432.05</v>
      </c>
      <c r="F20" s="113">
        <f t="shared" ref="F20:F25" si="5">E20-E20*$G$2%</f>
        <v>432.05</v>
      </c>
      <c r="G20" s="113">
        <f t="shared" ref="G20:G25" si="6">E20-(20*E20/100)</f>
        <v>345.64</v>
      </c>
      <c r="H20" s="114">
        <v>2032</v>
      </c>
      <c r="I20" s="110"/>
      <c r="J20" s="113" t="str">
        <f t="shared" si="2"/>
        <v/>
      </c>
      <c r="K20" s="83">
        <v>1</v>
      </c>
      <c r="L20" s="83">
        <v>100</v>
      </c>
      <c r="M20" s="116" t="s">
        <v>357</v>
      </c>
      <c r="N20" s="117" t="s">
        <v>388</v>
      </c>
      <c r="O20" s="118">
        <v>4670042790229</v>
      </c>
      <c r="P20" s="78">
        <v>13</v>
      </c>
      <c r="Q20" s="79">
        <v>0.0242</v>
      </c>
      <c r="R20" s="80">
        <f t="shared" ref="R20:R25" si="7">P20/L20*D20</f>
        <v>0</v>
      </c>
      <c r="S20" s="81">
        <f t="shared" ref="S20:S25" si="8">Q20/L20*D20</f>
        <v>0</v>
      </c>
      <c r="T20" s="26"/>
      <c r="W20" s="24"/>
    </row>
    <row r="21" s="23" customFormat="1" outlineLevel="1" spans="1:23">
      <c r="A21" s="108" t="s">
        <v>389</v>
      </c>
      <c r="B21" s="123" t="s">
        <v>390</v>
      </c>
      <c r="C21" s="110" t="s">
        <v>356</v>
      </c>
      <c r="D21" s="111"/>
      <c r="E21" s="112">
        <v>623.75</v>
      </c>
      <c r="F21" s="113">
        <f t="shared" si="5"/>
        <v>623.75</v>
      </c>
      <c r="G21" s="113">
        <f t="shared" si="6"/>
        <v>499</v>
      </c>
      <c r="H21" s="114">
        <v>546</v>
      </c>
      <c r="I21" s="110"/>
      <c r="J21" s="113" t="str">
        <f t="shared" si="2"/>
        <v/>
      </c>
      <c r="K21" s="83">
        <v>1</v>
      </c>
      <c r="L21" s="83">
        <v>100</v>
      </c>
      <c r="M21" s="116" t="s">
        <v>357</v>
      </c>
      <c r="N21" s="117" t="s">
        <v>388</v>
      </c>
      <c r="O21" s="118">
        <v>4670042790236</v>
      </c>
      <c r="P21" s="78">
        <v>17.5</v>
      </c>
      <c r="Q21" s="79">
        <v>0.05</v>
      </c>
      <c r="R21" s="80">
        <f t="shared" si="7"/>
        <v>0</v>
      </c>
      <c r="S21" s="81">
        <f t="shared" si="8"/>
        <v>0</v>
      </c>
      <c r="T21" s="26"/>
      <c r="W21" s="24"/>
    </row>
    <row r="22" s="23" customFormat="1" outlineLevel="1" spans="1:23">
      <c r="A22" s="108" t="s">
        <v>391</v>
      </c>
      <c r="B22" s="123" t="s">
        <v>392</v>
      </c>
      <c r="C22" s="110" t="s">
        <v>356</v>
      </c>
      <c r="D22" s="111"/>
      <c r="E22" s="112">
        <v>785.97</v>
      </c>
      <c r="F22" s="113">
        <f t="shared" si="5"/>
        <v>785.97</v>
      </c>
      <c r="G22" s="113">
        <f t="shared" si="6"/>
        <v>628.776</v>
      </c>
      <c r="H22" s="114">
        <v>1401</v>
      </c>
      <c r="I22" s="110"/>
      <c r="J22" s="113" t="str">
        <f t="shared" si="2"/>
        <v/>
      </c>
      <c r="K22" s="83">
        <v>1</v>
      </c>
      <c r="L22" s="83">
        <v>100</v>
      </c>
      <c r="M22" s="116" t="s">
        <v>357</v>
      </c>
      <c r="N22" s="117" t="s">
        <v>388</v>
      </c>
      <c r="O22" s="118">
        <v>4670042790243</v>
      </c>
      <c r="P22" s="78">
        <v>27.5</v>
      </c>
      <c r="Q22" s="79">
        <v>0.0402</v>
      </c>
      <c r="R22" s="80">
        <f t="shared" si="7"/>
        <v>0</v>
      </c>
      <c r="S22" s="81">
        <f t="shared" si="8"/>
        <v>0</v>
      </c>
      <c r="T22" s="26"/>
      <c r="W22" s="24"/>
    </row>
    <row r="23" s="23" customFormat="1" outlineLevel="1" spans="1:23">
      <c r="A23" s="108" t="s">
        <v>393</v>
      </c>
      <c r="B23" s="123" t="s">
        <v>394</v>
      </c>
      <c r="C23" s="110" t="s">
        <v>356</v>
      </c>
      <c r="D23" s="111"/>
      <c r="E23" s="112">
        <v>814.73</v>
      </c>
      <c r="F23" s="113">
        <f t="shared" si="5"/>
        <v>814.73</v>
      </c>
      <c r="G23" s="113">
        <f t="shared" si="6"/>
        <v>651.784</v>
      </c>
      <c r="H23" s="114">
        <v>828</v>
      </c>
      <c r="I23" s="110"/>
      <c r="J23" s="113" t="str">
        <f t="shared" si="2"/>
        <v/>
      </c>
      <c r="K23" s="83">
        <v>1</v>
      </c>
      <c r="L23" s="83">
        <v>100</v>
      </c>
      <c r="M23" s="116" t="s">
        <v>357</v>
      </c>
      <c r="N23" s="117" t="s">
        <v>388</v>
      </c>
      <c r="O23" s="118">
        <v>4670042790250</v>
      </c>
      <c r="P23" s="78">
        <v>25</v>
      </c>
      <c r="Q23" s="79">
        <v>0.0440115</v>
      </c>
      <c r="R23" s="80">
        <f t="shared" si="7"/>
        <v>0</v>
      </c>
      <c r="S23" s="81">
        <f t="shared" si="8"/>
        <v>0</v>
      </c>
      <c r="T23" s="26"/>
      <c r="W23" s="24"/>
    </row>
    <row r="24" s="23" customFormat="1" outlineLevel="1" spans="1:23">
      <c r="A24" s="108" t="s">
        <v>395</v>
      </c>
      <c r="B24" s="123" t="s">
        <v>396</v>
      </c>
      <c r="C24" s="110" t="s">
        <v>356</v>
      </c>
      <c r="D24" s="111"/>
      <c r="E24" s="112">
        <v>1045.85</v>
      </c>
      <c r="F24" s="113">
        <f t="shared" si="5"/>
        <v>1045.85</v>
      </c>
      <c r="G24" s="113">
        <f t="shared" si="6"/>
        <v>836.68</v>
      </c>
      <c r="H24" s="114">
        <v>671</v>
      </c>
      <c r="I24" s="110"/>
      <c r="J24" s="113" t="str">
        <f t="shared" si="2"/>
        <v/>
      </c>
      <c r="K24" s="83">
        <v>1</v>
      </c>
      <c r="L24" s="83">
        <v>50</v>
      </c>
      <c r="M24" s="116" t="s">
        <v>357</v>
      </c>
      <c r="N24" s="117" t="s">
        <v>388</v>
      </c>
      <c r="O24" s="118">
        <v>4670042790267</v>
      </c>
      <c r="P24" s="78">
        <v>20.5</v>
      </c>
      <c r="Q24" s="79">
        <v>0.032054</v>
      </c>
      <c r="R24" s="80">
        <f t="shared" si="7"/>
        <v>0</v>
      </c>
      <c r="S24" s="81">
        <f t="shared" si="8"/>
        <v>0</v>
      </c>
      <c r="T24" s="26"/>
      <c r="W24" s="24"/>
    </row>
    <row r="25" s="23" customFormat="1" outlineLevel="1" spans="1:23">
      <c r="A25" s="108" t="s">
        <v>397</v>
      </c>
      <c r="B25" s="123" t="s">
        <v>398</v>
      </c>
      <c r="C25" s="110" t="s">
        <v>356</v>
      </c>
      <c r="D25" s="111"/>
      <c r="E25" s="112">
        <v>1284.94</v>
      </c>
      <c r="F25" s="113">
        <f t="shared" si="5"/>
        <v>1284.94</v>
      </c>
      <c r="G25" s="113">
        <f t="shared" si="6"/>
        <v>1027.952</v>
      </c>
      <c r="H25" s="114">
        <v>1468</v>
      </c>
      <c r="I25" s="110"/>
      <c r="J25" s="113" t="str">
        <f t="shared" si="2"/>
        <v/>
      </c>
      <c r="K25" s="83">
        <v>1</v>
      </c>
      <c r="L25" s="83">
        <v>50</v>
      </c>
      <c r="M25" s="116" t="s">
        <v>357</v>
      </c>
      <c r="N25" s="117" t="s">
        <v>388</v>
      </c>
      <c r="O25" s="118">
        <v>4670042790274</v>
      </c>
      <c r="P25" s="78">
        <v>28</v>
      </c>
      <c r="Q25" s="79">
        <v>0.04024475</v>
      </c>
      <c r="R25" s="80">
        <f t="shared" si="7"/>
        <v>0</v>
      </c>
      <c r="S25" s="81">
        <f t="shared" si="8"/>
        <v>0</v>
      </c>
      <c r="T25" s="26"/>
      <c r="W25" s="24"/>
    </row>
    <row r="26" s="23" customFormat="1" outlineLevel="1" spans="1:23">
      <c r="A26" s="98" t="s">
        <v>7</v>
      </c>
      <c r="B26" s="99"/>
      <c r="C26" s="110"/>
      <c r="D26" s="111"/>
      <c r="E26" s="112"/>
      <c r="F26" s="113"/>
      <c r="G26" s="113"/>
      <c r="H26" s="120"/>
      <c r="I26" s="110"/>
      <c r="J26" s="113" t="str">
        <f t="shared" si="2"/>
        <v/>
      </c>
      <c r="K26" s="83"/>
      <c r="L26" s="83"/>
      <c r="M26" s="124"/>
      <c r="N26" s="124"/>
      <c r="O26" s="118"/>
      <c r="P26" s="78"/>
      <c r="Q26" s="79"/>
      <c r="R26" s="80"/>
      <c r="S26" s="81"/>
      <c r="T26" s="26" t="s">
        <v>385</v>
      </c>
      <c r="W26" s="24"/>
    </row>
    <row r="27" s="23" customFormat="1" outlineLevel="1" spans="1:23">
      <c r="A27" s="108" t="s">
        <v>399</v>
      </c>
      <c r="B27" s="123" t="s">
        <v>400</v>
      </c>
      <c r="C27" s="110" t="s">
        <v>356</v>
      </c>
      <c r="D27" s="111"/>
      <c r="E27" s="112">
        <v>400.9</v>
      </c>
      <c r="F27" s="113">
        <f>E27-E27*$G$2%</f>
        <v>400.9</v>
      </c>
      <c r="G27" s="113">
        <f>E27-(20*E27/100)</f>
        <v>320.72</v>
      </c>
      <c r="H27" s="114">
        <v>14</v>
      </c>
      <c r="I27" s="110"/>
      <c r="J27" s="113" t="str">
        <f t="shared" si="2"/>
        <v/>
      </c>
      <c r="K27" s="83">
        <v>1</v>
      </c>
      <c r="L27" s="83">
        <v>200</v>
      </c>
      <c r="M27" s="116" t="s">
        <v>357</v>
      </c>
      <c r="N27" s="117" t="s">
        <v>388</v>
      </c>
      <c r="O27" s="118">
        <v>4630076442952</v>
      </c>
      <c r="P27" s="78">
        <v>20.5</v>
      </c>
      <c r="Q27" s="79">
        <v>0.04371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08" t="s">
        <v>401</v>
      </c>
      <c r="B28" s="123" t="s">
        <v>402</v>
      </c>
      <c r="C28" s="110" t="s">
        <v>356</v>
      </c>
      <c r="D28" s="111"/>
      <c r="E28" s="112">
        <v>685.11</v>
      </c>
      <c r="F28" s="113">
        <f>E28-E28*$G$2%</f>
        <v>685.11</v>
      </c>
      <c r="G28" s="113">
        <f>E28-(20*E28/100)</f>
        <v>548.088</v>
      </c>
      <c r="H28" s="114">
        <v>54</v>
      </c>
      <c r="I28" s="110"/>
      <c r="J28" s="113" t="str">
        <f t="shared" si="2"/>
        <v/>
      </c>
      <c r="K28" s="83">
        <v>1</v>
      </c>
      <c r="L28" s="83">
        <v>100</v>
      </c>
      <c r="M28" s="116" t="s">
        <v>357</v>
      </c>
      <c r="N28" s="117" t="s">
        <v>388</v>
      </c>
      <c r="O28" s="118">
        <v>4630076442969</v>
      </c>
      <c r="P28" s="78">
        <v>20.2</v>
      </c>
      <c r="Q28" s="79">
        <v>0.05088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08" t="s">
        <v>403</v>
      </c>
      <c r="B29" s="123" t="s">
        <v>404</v>
      </c>
      <c r="C29" s="110" t="s">
        <v>356</v>
      </c>
      <c r="D29" s="111"/>
      <c r="E29" s="112">
        <v>795.52</v>
      </c>
      <c r="F29" s="113">
        <f>E29-E29*$G$2%</f>
        <v>795.52</v>
      </c>
      <c r="G29" s="113">
        <f>E29-(20*E29/100)</f>
        <v>636.416</v>
      </c>
      <c r="H29" s="114">
        <v>38</v>
      </c>
      <c r="I29" s="110"/>
      <c r="J29" s="113" t="str">
        <f t="shared" si="2"/>
        <v/>
      </c>
      <c r="K29" s="83">
        <v>1</v>
      </c>
      <c r="L29" s="83">
        <v>100</v>
      </c>
      <c r="M29" s="116" t="s">
        <v>357</v>
      </c>
      <c r="N29" s="117" t="s">
        <v>388</v>
      </c>
      <c r="O29" s="118">
        <v>4630076442976</v>
      </c>
      <c r="P29" s="78">
        <v>21</v>
      </c>
      <c r="Q29" s="79">
        <v>0.046624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08" t="s">
        <v>405</v>
      </c>
      <c r="B30" s="123" t="s">
        <v>406</v>
      </c>
      <c r="C30" s="110" t="s">
        <v>356</v>
      </c>
      <c r="D30" s="111"/>
      <c r="E30" s="112">
        <v>985.37</v>
      </c>
      <c r="F30" s="113">
        <f>E30-E30*$G$2%</f>
        <v>985.37</v>
      </c>
      <c r="G30" s="113">
        <f>E30-(20*E30/100)</f>
        <v>788.296</v>
      </c>
      <c r="H30" s="119">
        <v>46</v>
      </c>
      <c r="I30" s="110"/>
      <c r="J30" s="113" t="str">
        <f t="shared" si="2"/>
        <v/>
      </c>
      <c r="K30" s="83">
        <v>1</v>
      </c>
      <c r="L30" s="83">
        <v>60</v>
      </c>
      <c r="M30" s="116" t="s">
        <v>357</v>
      </c>
      <c r="N30" s="117" t="s">
        <v>388</v>
      </c>
      <c r="O30" s="118">
        <v>4630076442983</v>
      </c>
      <c r="P30" s="78">
        <v>19</v>
      </c>
      <c r="Q30" s="79">
        <v>0.043776</v>
      </c>
      <c r="R30" s="80">
        <f>P30/L30*D30</f>
        <v>0</v>
      </c>
      <c r="S30" s="81">
        <f>Q30/L30*D30</f>
        <v>0</v>
      </c>
      <c r="T30" s="26"/>
      <c r="W30" s="24"/>
    </row>
    <row r="31" s="23" customFormat="1" outlineLevel="1" spans="1:23">
      <c r="A31" s="108" t="s">
        <v>407</v>
      </c>
      <c r="B31" s="123" t="s">
        <v>408</v>
      </c>
      <c r="C31" s="110" t="s">
        <v>356</v>
      </c>
      <c r="D31" s="111"/>
      <c r="E31" s="112">
        <v>1139.34</v>
      </c>
      <c r="F31" s="113">
        <f>E31-E31*$G$2%</f>
        <v>1139.34</v>
      </c>
      <c r="G31" s="113">
        <f>E31-(20*E31/100)</f>
        <v>911.472</v>
      </c>
      <c r="H31" s="114">
        <v>9</v>
      </c>
      <c r="I31" s="110"/>
      <c r="J31" s="113" t="str">
        <f t="shared" si="2"/>
        <v/>
      </c>
      <c r="K31" s="83">
        <v>1</v>
      </c>
      <c r="L31" s="83">
        <v>50</v>
      </c>
      <c r="M31" s="116" t="s">
        <v>357</v>
      </c>
      <c r="N31" s="117" t="s">
        <v>388</v>
      </c>
      <c r="O31" s="118">
        <v>4630076442990</v>
      </c>
      <c r="P31" s="78">
        <v>14.7</v>
      </c>
      <c r="Q31" s="79">
        <v>0.04464</v>
      </c>
      <c r="R31" s="80">
        <f>P31/L31*D31</f>
        <v>0</v>
      </c>
      <c r="S31" s="81">
        <f>Q31/L31*D31</f>
        <v>0</v>
      </c>
      <c r="T31" s="26"/>
      <c r="W31" s="24"/>
    </row>
    <row r="32" s="23" customFormat="1" customHeight="1" outlineLevel="1" spans="1:23">
      <c r="A32" s="98" t="s">
        <v>409</v>
      </c>
      <c r="B32" s="99"/>
      <c r="C32" s="100"/>
      <c r="D32" s="111"/>
      <c r="E32" s="112"/>
      <c r="F32" s="90"/>
      <c r="G32" s="90"/>
      <c r="H32" s="120"/>
      <c r="I32" s="110"/>
      <c r="J32" s="113" t="str">
        <f t="shared" si="2"/>
        <v/>
      </c>
      <c r="K32" s="125"/>
      <c r="L32" s="125"/>
      <c r="M32" s="125"/>
      <c r="N32" s="125"/>
      <c r="O32" s="125"/>
      <c r="P32" s="126"/>
      <c r="Q32" s="127"/>
      <c r="R32" s="80"/>
      <c r="S32" s="81"/>
      <c r="T32" s="26"/>
      <c r="W32" s="24"/>
    </row>
    <row r="33" s="23" customFormat="1" ht="17.1" customHeight="1" outlineLevel="1" spans="1:23">
      <c r="A33" s="108" t="s">
        <v>410</v>
      </c>
      <c r="B33" s="109" t="s">
        <v>411</v>
      </c>
      <c r="C33" s="110" t="s">
        <v>356</v>
      </c>
      <c r="D33" s="111"/>
      <c r="E33" s="112">
        <v>3703.61</v>
      </c>
      <c r="F33" s="113">
        <f>E33-E33*$G$2%</f>
        <v>3703.61</v>
      </c>
      <c r="G33" s="113">
        <f>E33-(20*E33/100)</f>
        <v>2962.888</v>
      </c>
      <c r="H33" s="114">
        <v>37</v>
      </c>
      <c r="I33" s="110"/>
      <c r="J33" s="113" t="str">
        <f t="shared" si="2"/>
        <v/>
      </c>
      <c r="K33" s="83">
        <v>1</v>
      </c>
      <c r="L33" s="110">
        <v>20</v>
      </c>
      <c r="M33" s="116" t="s">
        <v>357</v>
      </c>
      <c r="N33" s="117" t="s">
        <v>388</v>
      </c>
      <c r="O33" s="118">
        <v>4670042790298</v>
      </c>
      <c r="P33" s="128">
        <v>18</v>
      </c>
      <c r="Q33" s="129">
        <v>0.05544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08" t="s">
        <v>412</v>
      </c>
      <c r="B34" s="109" t="s">
        <v>413</v>
      </c>
      <c r="C34" s="110" t="s">
        <v>356</v>
      </c>
      <c r="D34" s="111"/>
      <c r="E34" s="112">
        <v>6692.82</v>
      </c>
      <c r="F34" s="113">
        <f>E34-E34*$G$2%</f>
        <v>6692.82</v>
      </c>
      <c r="G34" s="113">
        <f>E34-(20*E34/100)</f>
        <v>5354.256</v>
      </c>
      <c r="H34" s="114">
        <v>8</v>
      </c>
      <c r="I34" s="110"/>
      <c r="J34" s="113" t="str">
        <f t="shared" si="2"/>
        <v/>
      </c>
      <c r="K34" s="83">
        <v>1</v>
      </c>
      <c r="L34" s="110">
        <v>10</v>
      </c>
      <c r="M34" s="116" t="s">
        <v>357</v>
      </c>
      <c r="N34" s="117" t="s">
        <v>388</v>
      </c>
      <c r="O34" s="118">
        <v>4670042790304</v>
      </c>
      <c r="P34" s="128">
        <v>15</v>
      </c>
      <c r="Q34" s="129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08" t="s">
        <v>414</v>
      </c>
      <c r="B35" s="109" t="s">
        <v>415</v>
      </c>
      <c r="C35" s="110" t="s">
        <v>356</v>
      </c>
      <c r="D35" s="111"/>
      <c r="E35" s="112">
        <v>6659.42</v>
      </c>
      <c r="F35" s="113">
        <f>E35-E35*$G$2%</f>
        <v>6659.42</v>
      </c>
      <c r="G35" s="113">
        <f>E35-(20*E35/100)</f>
        <v>5327.536</v>
      </c>
      <c r="H35" s="122"/>
      <c r="I35" s="110"/>
      <c r="J35" s="113" t="str">
        <f t="shared" si="2"/>
        <v/>
      </c>
      <c r="K35" s="83">
        <v>1</v>
      </c>
      <c r="L35" s="110">
        <v>10</v>
      </c>
      <c r="M35" s="116" t="s">
        <v>357</v>
      </c>
      <c r="N35" s="117" t="s">
        <v>388</v>
      </c>
      <c r="O35" s="118" t="s">
        <v>416</v>
      </c>
      <c r="P35" s="128">
        <v>18</v>
      </c>
      <c r="Q35" s="129">
        <v>0.0819</v>
      </c>
      <c r="R35" s="80">
        <f>P35/L35*D35</f>
        <v>0</v>
      </c>
      <c r="S35" s="81">
        <f>Q35/L35*D35</f>
        <v>0</v>
      </c>
      <c r="T35" s="26"/>
      <c r="W35" s="24"/>
    </row>
    <row r="36" s="23" customFormat="1" ht="15" customHeight="1" outlineLevel="1" spans="1:23">
      <c r="A36" s="108" t="s">
        <v>417</v>
      </c>
      <c r="B36" s="109" t="s">
        <v>418</v>
      </c>
      <c r="C36" s="110" t="s">
        <v>356</v>
      </c>
      <c r="D36" s="111"/>
      <c r="E36" s="112">
        <v>8325.51</v>
      </c>
      <c r="F36" s="113">
        <f>E36-E36*$G$2%</f>
        <v>8325.51</v>
      </c>
      <c r="G36" s="113">
        <f>E36-(20*E36/100)</f>
        <v>6660.408</v>
      </c>
      <c r="H36" s="114">
        <v>11</v>
      </c>
      <c r="I36" s="110"/>
      <c r="J36" s="113" t="str">
        <f t="shared" si="2"/>
        <v/>
      </c>
      <c r="K36" s="83">
        <v>1</v>
      </c>
      <c r="L36" s="110">
        <v>10</v>
      </c>
      <c r="M36" s="116" t="s">
        <v>357</v>
      </c>
      <c r="N36" s="117" t="s">
        <v>388</v>
      </c>
      <c r="O36" s="118" t="s">
        <v>419</v>
      </c>
      <c r="P36" s="128">
        <v>18.7</v>
      </c>
      <c r="Q36" s="129">
        <v>0.065</v>
      </c>
      <c r="R36" s="80">
        <f>P36/L36*D36</f>
        <v>0</v>
      </c>
      <c r="S36" s="81">
        <f>Q36/L36*D36</f>
        <v>0</v>
      </c>
      <c r="T36" s="26"/>
      <c r="W36" s="24"/>
    </row>
    <row r="37" s="23" customFormat="1" outlineLevel="1" spans="1:23">
      <c r="A37" s="98" t="s">
        <v>9</v>
      </c>
      <c r="B37" s="99"/>
      <c r="C37" s="100"/>
      <c r="D37" s="111"/>
      <c r="E37" s="112"/>
      <c r="F37" s="90"/>
      <c r="G37" s="113"/>
      <c r="H37" s="120"/>
      <c r="I37" s="110"/>
      <c r="J37" s="113" t="str">
        <f t="shared" si="2"/>
        <v/>
      </c>
      <c r="K37" s="100"/>
      <c r="L37" s="100"/>
      <c r="M37" s="100"/>
      <c r="N37" s="100"/>
      <c r="O37" s="100"/>
      <c r="P37" s="104"/>
      <c r="Q37" s="105"/>
      <c r="R37" s="106"/>
      <c r="S37" s="107"/>
      <c r="T37" s="26"/>
      <c r="W37" s="24"/>
    </row>
    <row r="38" s="23" customFormat="1" outlineLevel="1" spans="1:23">
      <c r="A38" s="108" t="s">
        <v>420</v>
      </c>
      <c r="B38" s="109" t="s">
        <v>421</v>
      </c>
      <c r="C38" s="110" t="s">
        <v>356</v>
      </c>
      <c r="D38" s="111"/>
      <c r="E38" s="112">
        <v>853.97</v>
      </c>
      <c r="F38" s="113">
        <f>E38-E38*$G$2%</f>
        <v>853.97</v>
      </c>
      <c r="G38" s="113">
        <f>E38-(20*E38/100)</f>
        <v>683.176</v>
      </c>
      <c r="H38" s="114">
        <v>529</v>
      </c>
      <c r="I38" s="110"/>
      <c r="J38" s="113" t="str">
        <f t="shared" si="2"/>
        <v/>
      </c>
      <c r="K38" s="83">
        <v>1</v>
      </c>
      <c r="L38" s="83">
        <v>50</v>
      </c>
      <c r="M38" s="116" t="s">
        <v>357</v>
      </c>
      <c r="N38" s="117" t="s">
        <v>422</v>
      </c>
      <c r="O38" s="118">
        <v>4670042790281</v>
      </c>
      <c r="P38" s="78">
        <v>14.5</v>
      </c>
      <c r="Q38" s="79">
        <v>0.027</v>
      </c>
      <c r="R38" s="80">
        <f>P38/L38*D38</f>
        <v>0</v>
      </c>
      <c r="S38" s="81">
        <f>Q38/L38*D38</f>
        <v>0</v>
      </c>
      <c r="T38" s="26"/>
      <c r="W38" s="24"/>
    </row>
    <row r="39" s="23" customFormat="1" outlineLevel="1" spans="1:23">
      <c r="A39" s="98" t="s">
        <v>11</v>
      </c>
      <c r="B39" s="99"/>
      <c r="C39" s="100"/>
      <c r="D39" s="111"/>
      <c r="E39" s="112"/>
      <c r="F39" s="90"/>
      <c r="G39" s="113"/>
      <c r="H39" s="120"/>
      <c r="I39" s="110"/>
      <c r="J39" s="113" t="str">
        <f t="shared" si="2"/>
        <v/>
      </c>
      <c r="K39" s="87"/>
      <c r="L39" s="87"/>
      <c r="M39" s="100"/>
      <c r="N39" s="100"/>
      <c r="O39" s="87"/>
      <c r="P39" s="94"/>
      <c r="Q39" s="95"/>
      <c r="R39" s="130"/>
      <c r="S39" s="131"/>
      <c r="T39" s="26"/>
      <c r="W39" s="24"/>
    </row>
    <row r="40" s="23" customFormat="1" outlineLevel="1" spans="1:23">
      <c r="A40" s="132" t="s">
        <v>423</v>
      </c>
      <c r="B40" s="109" t="s">
        <v>424</v>
      </c>
      <c r="C40" s="110" t="s">
        <v>356</v>
      </c>
      <c r="D40" s="111"/>
      <c r="E40" s="112">
        <v>745.9</v>
      </c>
      <c r="F40" s="113">
        <f>E40-E40*$G$2%</f>
        <v>745.9</v>
      </c>
      <c r="G40" s="113">
        <f>E40-(20*E40/100)</f>
        <v>596.72</v>
      </c>
      <c r="H40" s="114">
        <v>684</v>
      </c>
      <c r="I40" s="110"/>
      <c r="J40" s="113" t="str">
        <f t="shared" si="2"/>
        <v/>
      </c>
      <c r="K40" s="115">
        <v>1</v>
      </c>
      <c r="L40" s="133">
        <v>20</v>
      </c>
      <c r="M40" s="116" t="s">
        <v>357</v>
      </c>
      <c r="N40" s="117" t="s">
        <v>425</v>
      </c>
      <c r="O40" s="118">
        <v>4670042790335</v>
      </c>
      <c r="P40" s="134">
        <v>8</v>
      </c>
      <c r="Q40" s="135">
        <v>0.0312</v>
      </c>
      <c r="R40" s="80">
        <f>P40/L40*D40</f>
        <v>0</v>
      </c>
      <c r="S40" s="81">
        <f>Q40/L40*D40</f>
        <v>0</v>
      </c>
      <c r="T40" s="26"/>
      <c r="W40" s="24"/>
    </row>
    <row r="41" outlineLevel="1" spans="1:23">
      <c r="A41" s="98" t="s">
        <v>13</v>
      </c>
      <c r="B41" s="99"/>
      <c r="C41" s="110"/>
      <c r="D41" s="111"/>
      <c r="E41" s="112"/>
      <c r="F41" s="113"/>
      <c r="G41" s="113"/>
      <c r="H41" s="120"/>
      <c r="I41" s="110"/>
      <c r="J41" s="113" t="str">
        <f t="shared" si="2"/>
        <v/>
      </c>
      <c r="K41" s="115"/>
      <c r="L41" s="133"/>
      <c r="M41" s="121"/>
      <c r="N41" s="121"/>
      <c r="O41" s="133"/>
      <c r="P41" s="134"/>
      <c r="Q41" s="135"/>
      <c r="R41" s="80"/>
      <c r="S41" s="81"/>
      <c r="W41" s="24"/>
    </row>
    <row r="42" s="23" customFormat="1" outlineLevel="1" spans="1:23">
      <c r="A42" s="132" t="s">
        <v>426</v>
      </c>
      <c r="B42" s="109" t="s">
        <v>427</v>
      </c>
      <c r="C42" s="110" t="s">
        <v>356</v>
      </c>
      <c r="D42" s="111"/>
      <c r="E42" s="112">
        <v>52.61</v>
      </c>
      <c r="F42" s="113">
        <f t="shared" ref="F42:F49" si="9">E42-E42*$G$2%</f>
        <v>52.61</v>
      </c>
      <c r="G42" s="113">
        <f t="shared" ref="G42:G49" si="10">E42-(20*E42/100)</f>
        <v>42.088</v>
      </c>
      <c r="H42" s="114">
        <v>6788</v>
      </c>
      <c r="I42" s="110"/>
      <c r="J42" s="113" t="str">
        <f t="shared" si="2"/>
        <v/>
      </c>
      <c r="K42" s="115">
        <v>18</v>
      </c>
      <c r="L42" s="133">
        <v>216</v>
      </c>
      <c r="M42" s="116" t="s">
        <v>357</v>
      </c>
      <c r="N42" s="117" t="s">
        <v>428</v>
      </c>
      <c r="O42" s="118" t="s">
        <v>429</v>
      </c>
      <c r="P42" s="134">
        <v>10</v>
      </c>
      <c r="Q42" s="135">
        <v>0.179013375</v>
      </c>
      <c r="R42" s="80">
        <f t="shared" ref="R42:R49" si="11">P42/L42*D42</f>
        <v>0</v>
      </c>
      <c r="S42" s="81">
        <f t="shared" ref="S42:S49" si="12">Q42/L42*D42</f>
        <v>0</v>
      </c>
      <c r="T42" s="26"/>
      <c r="W42" s="24"/>
    </row>
    <row r="43" s="23" customFormat="1" outlineLevel="1" spans="1:23">
      <c r="A43" s="136" t="s">
        <v>430</v>
      </c>
      <c r="B43" s="109" t="s">
        <v>431</v>
      </c>
      <c r="C43" s="110" t="s">
        <v>356</v>
      </c>
      <c r="D43" s="111"/>
      <c r="E43" s="112">
        <v>52.61</v>
      </c>
      <c r="F43" s="113">
        <f t="shared" si="9"/>
        <v>52.61</v>
      </c>
      <c r="G43" s="113">
        <f t="shared" si="10"/>
        <v>42.088</v>
      </c>
      <c r="H43" s="120"/>
      <c r="I43" s="110"/>
      <c r="J43" s="113" t="str">
        <f t="shared" si="2"/>
        <v/>
      </c>
      <c r="K43" s="115">
        <v>18</v>
      </c>
      <c r="L43" s="133">
        <v>216</v>
      </c>
      <c r="M43" s="116" t="s">
        <v>357</v>
      </c>
      <c r="N43" s="117" t="s">
        <v>428</v>
      </c>
      <c r="O43" s="118">
        <v>4670042790366</v>
      </c>
      <c r="P43" s="134">
        <v>10</v>
      </c>
      <c r="Q43" s="135">
        <v>0.179013375</v>
      </c>
      <c r="R43" s="80">
        <f t="shared" si="11"/>
        <v>0</v>
      </c>
      <c r="S43" s="81">
        <f t="shared" si="12"/>
        <v>0</v>
      </c>
      <c r="T43" s="26"/>
      <c r="W43" s="24"/>
    </row>
    <row r="44" s="23" customFormat="1" outlineLevel="1" spans="1:23">
      <c r="A44" s="132" t="s">
        <v>432</v>
      </c>
      <c r="B44" s="109" t="s">
        <v>433</v>
      </c>
      <c r="C44" s="110" t="s">
        <v>356</v>
      </c>
      <c r="D44" s="111"/>
      <c r="E44" s="112">
        <v>52.61</v>
      </c>
      <c r="F44" s="113">
        <f t="shared" si="9"/>
        <v>52.61</v>
      </c>
      <c r="G44" s="113">
        <f t="shared" si="10"/>
        <v>42.088</v>
      </c>
      <c r="H44" s="114">
        <v>3921</v>
      </c>
      <c r="I44" s="110"/>
      <c r="J44" s="113" t="str">
        <f t="shared" si="2"/>
        <v/>
      </c>
      <c r="K44" s="115">
        <v>18</v>
      </c>
      <c r="L44" s="133">
        <v>216</v>
      </c>
      <c r="M44" s="116" t="s">
        <v>357</v>
      </c>
      <c r="N44" s="117" t="s">
        <v>428</v>
      </c>
      <c r="O44" s="118">
        <v>4670042790373</v>
      </c>
      <c r="P44" s="134">
        <v>10</v>
      </c>
      <c r="Q44" s="135">
        <v>0.179013375</v>
      </c>
      <c r="R44" s="80">
        <f t="shared" si="11"/>
        <v>0</v>
      </c>
      <c r="S44" s="81">
        <f t="shared" si="12"/>
        <v>0</v>
      </c>
      <c r="T44" s="26"/>
      <c r="W44" s="24"/>
    </row>
    <row r="45" outlineLevel="1" spans="1:23">
      <c r="A45" s="132" t="s">
        <v>434</v>
      </c>
      <c r="B45" s="109" t="s">
        <v>435</v>
      </c>
      <c r="C45" s="110" t="s">
        <v>356</v>
      </c>
      <c r="D45" s="111"/>
      <c r="E45" s="112">
        <v>52.61</v>
      </c>
      <c r="F45" s="113">
        <f t="shared" si="9"/>
        <v>52.61</v>
      </c>
      <c r="G45" s="113">
        <f t="shared" si="10"/>
        <v>42.088</v>
      </c>
      <c r="H45" s="137">
        <v>2933</v>
      </c>
      <c r="I45" s="110"/>
      <c r="J45" s="113" t="str">
        <f t="shared" si="2"/>
        <v/>
      </c>
      <c r="K45" s="115">
        <v>18</v>
      </c>
      <c r="L45" s="133">
        <v>216</v>
      </c>
      <c r="M45" s="116" t="s">
        <v>357</v>
      </c>
      <c r="N45" s="117" t="s">
        <v>428</v>
      </c>
      <c r="O45" s="118">
        <v>4670042790380</v>
      </c>
      <c r="P45" s="134">
        <v>10</v>
      </c>
      <c r="Q45" s="135">
        <v>0.139232625</v>
      </c>
      <c r="R45" s="80">
        <f t="shared" si="11"/>
        <v>0</v>
      </c>
      <c r="S45" s="81">
        <f t="shared" si="12"/>
        <v>0</v>
      </c>
      <c r="W45" s="24"/>
    </row>
    <row r="46" outlineLevel="1" spans="1:23">
      <c r="A46" s="136" t="s">
        <v>436</v>
      </c>
      <c r="B46" s="109" t="s">
        <v>437</v>
      </c>
      <c r="C46" s="110" t="s">
        <v>356</v>
      </c>
      <c r="D46" s="111"/>
      <c r="E46" s="112">
        <v>152.9</v>
      </c>
      <c r="F46" s="113">
        <f t="shared" si="9"/>
        <v>152.9</v>
      </c>
      <c r="G46" s="113">
        <f t="shared" si="10"/>
        <v>122.32</v>
      </c>
      <c r="H46" s="120"/>
      <c r="I46" s="110"/>
      <c r="J46" s="113" t="str">
        <f t="shared" si="2"/>
        <v/>
      </c>
      <c r="K46" s="115">
        <v>16</v>
      </c>
      <c r="L46" s="133">
        <v>96</v>
      </c>
      <c r="M46" s="116" t="s">
        <v>357</v>
      </c>
      <c r="N46" s="117" t="s">
        <v>428</v>
      </c>
      <c r="O46" s="118">
        <v>4670042790397</v>
      </c>
      <c r="P46" s="134">
        <v>13.6</v>
      </c>
      <c r="Q46" s="135">
        <v>0.115005</v>
      </c>
      <c r="R46" s="80">
        <f t="shared" si="11"/>
        <v>0</v>
      </c>
      <c r="S46" s="81">
        <f t="shared" si="12"/>
        <v>0</v>
      </c>
      <c r="W46" s="24"/>
    </row>
    <row r="47" outlineLevel="1" spans="1:23">
      <c r="A47" s="132" t="s">
        <v>438</v>
      </c>
      <c r="B47" s="109" t="s">
        <v>439</v>
      </c>
      <c r="C47" s="110" t="s">
        <v>356</v>
      </c>
      <c r="D47" s="111"/>
      <c r="E47" s="112">
        <v>386.94</v>
      </c>
      <c r="F47" s="113">
        <f t="shared" si="9"/>
        <v>386.94</v>
      </c>
      <c r="G47" s="113">
        <f t="shared" si="10"/>
        <v>309.552</v>
      </c>
      <c r="H47" s="114">
        <v>203</v>
      </c>
      <c r="I47" s="110"/>
      <c r="J47" s="113" t="str">
        <f t="shared" si="2"/>
        <v/>
      </c>
      <c r="K47" s="115">
        <v>2</v>
      </c>
      <c r="L47" s="133">
        <v>24</v>
      </c>
      <c r="M47" s="116" t="s">
        <v>357</v>
      </c>
      <c r="N47" s="117" t="s">
        <v>428</v>
      </c>
      <c r="O47" s="118">
        <v>4670042790403</v>
      </c>
      <c r="P47" s="134">
        <v>10</v>
      </c>
      <c r="Q47" s="135">
        <v>0.05621175</v>
      </c>
      <c r="R47" s="80">
        <f t="shared" si="11"/>
        <v>0</v>
      </c>
      <c r="S47" s="81">
        <f t="shared" si="12"/>
        <v>0</v>
      </c>
      <c r="W47" s="24"/>
    </row>
    <row r="48" outlineLevel="1" spans="1:23">
      <c r="A48" s="132" t="s">
        <v>440</v>
      </c>
      <c r="B48" s="109" t="s">
        <v>441</v>
      </c>
      <c r="C48" s="110" t="s">
        <v>356</v>
      </c>
      <c r="D48" s="111"/>
      <c r="E48" s="112">
        <v>386.94</v>
      </c>
      <c r="F48" s="113">
        <f t="shared" si="9"/>
        <v>386.94</v>
      </c>
      <c r="G48" s="113">
        <f t="shared" si="10"/>
        <v>309.552</v>
      </c>
      <c r="H48" s="114">
        <v>173</v>
      </c>
      <c r="I48" s="110"/>
      <c r="J48" s="113" t="str">
        <f t="shared" si="2"/>
        <v/>
      </c>
      <c r="K48" s="115">
        <v>2</v>
      </c>
      <c r="L48" s="133">
        <v>24</v>
      </c>
      <c r="M48" s="116" t="s">
        <v>357</v>
      </c>
      <c r="N48" s="117" t="s">
        <v>428</v>
      </c>
      <c r="O48" s="118">
        <v>4670042790410</v>
      </c>
      <c r="P48" s="134">
        <v>10</v>
      </c>
      <c r="Q48" s="135">
        <v>0.05621175</v>
      </c>
      <c r="R48" s="80">
        <f t="shared" si="11"/>
        <v>0</v>
      </c>
      <c r="S48" s="81">
        <f t="shared" si="12"/>
        <v>0</v>
      </c>
      <c r="W48" s="24"/>
    </row>
    <row r="49" outlineLevel="1" spans="1:23">
      <c r="A49" s="132" t="s">
        <v>442</v>
      </c>
      <c r="B49" s="109" t="s">
        <v>443</v>
      </c>
      <c r="C49" s="110" t="s">
        <v>356</v>
      </c>
      <c r="D49" s="111"/>
      <c r="E49" s="112">
        <v>386.94</v>
      </c>
      <c r="F49" s="113">
        <f t="shared" si="9"/>
        <v>386.94</v>
      </c>
      <c r="G49" s="113">
        <f t="shared" si="10"/>
        <v>309.552</v>
      </c>
      <c r="H49" s="137">
        <v>113</v>
      </c>
      <c r="I49" s="110"/>
      <c r="J49" s="113" t="str">
        <f t="shared" si="2"/>
        <v/>
      </c>
      <c r="K49" s="115">
        <v>2</v>
      </c>
      <c r="L49" s="133">
        <v>24</v>
      </c>
      <c r="M49" s="116" t="s">
        <v>357</v>
      </c>
      <c r="N49" s="117" t="s">
        <v>428</v>
      </c>
      <c r="O49" s="118">
        <v>4670042790427</v>
      </c>
      <c r="P49" s="134">
        <v>10</v>
      </c>
      <c r="Q49" s="135">
        <v>0.0374745</v>
      </c>
      <c r="R49" s="80">
        <f t="shared" si="11"/>
        <v>0</v>
      </c>
      <c r="S49" s="81">
        <f t="shared" si="12"/>
        <v>0</v>
      </c>
      <c r="W49" s="24"/>
    </row>
    <row r="50" customHeight="1" outlineLevel="1" spans="1:23">
      <c r="A50" s="98" t="s">
        <v>15</v>
      </c>
      <c r="B50" s="99"/>
      <c r="C50" s="100"/>
      <c r="D50" s="111"/>
      <c r="E50" s="112"/>
      <c r="F50" s="90"/>
      <c r="G50" s="113"/>
      <c r="H50" s="120"/>
      <c r="I50" s="110"/>
      <c r="J50" s="113" t="str">
        <f t="shared" si="2"/>
        <v/>
      </c>
      <c r="K50" s="125"/>
      <c r="L50" s="125"/>
      <c r="M50" s="125"/>
      <c r="N50" s="125"/>
      <c r="O50" s="125"/>
      <c r="P50" s="126"/>
      <c r="Q50" s="127"/>
      <c r="R50" s="138"/>
      <c r="S50" s="139"/>
      <c r="W50" s="24"/>
    </row>
    <row r="51" outlineLevel="1" spans="1:23">
      <c r="A51" s="132" t="s">
        <v>444</v>
      </c>
      <c r="B51" s="123" t="s">
        <v>445</v>
      </c>
      <c r="C51" s="110" t="s">
        <v>356</v>
      </c>
      <c r="D51" s="111"/>
      <c r="E51" s="112">
        <v>112.16</v>
      </c>
      <c r="F51" s="113">
        <f t="shared" ref="F51:F58" si="13">E51-E51*$G$2%</f>
        <v>112.16</v>
      </c>
      <c r="G51" s="113">
        <f t="shared" ref="G51:G58" si="14">E51-(20*E51/100)</f>
        <v>89.728</v>
      </c>
      <c r="H51" s="119">
        <v>270</v>
      </c>
      <c r="I51" s="110"/>
      <c r="J51" s="113" t="str">
        <f t="shared" si="2"/>
        <v/>
      </c>
      <c r="K51" s="120">
        <v>10</v>
      </c>
      <c r="L51" s="110">
        <v>400</v>
      </c>
      <c r="M51" s="116" t="s">
        <v>357</v>
      </c>
      <c r="N51" s="117" t="s">
        <v>422</v>
      </c>
      <c r="O51" s="118" t="s">
        <v>446</v>
      </c>
      <c r="P51" s="128">
        <v>8.9</v>
      </c>
      <c r="Q51" s="129">
        <v>0.01485</v>
      </c>
      <c r="R51" s="80">
        <f t="shared" ref="R51:R58" si="15">P51/L51*D51</f>
        <v>0</v>
      </c>
      <c r="S51" s="81">
        <f t="shared" ref="S51:S58" si="16">Q51/L51*D51</f>
        <v>0</v>
      </c>
      <c r="W51" s="24"/>
    </row>
    <row r="52" outlineLevel="1" spans="1:23">
      <c r="A52" s="132" t="s">
        <v>447</v>
      </c>
      <c r="B52" s="123" t="s">
        <v>448</v>
      </c>
      <c r="C52" s="110" t="s">
        <v>356</v>
      </c>
      <c r="D52" s="111"/>
      <c r="E52" s="112">
        <v>135.33</v>
      </c>
      <c r="F52" s="113">
        <f t="shared" si="13"/>
        <v>135.33</v>
      </c>
      <c r="G52" s="113">
        <f t="shared" si="14"/>
        <v>108.264</v>
      </c>
      <c r="H52" s="119">
        <v>680</v>
      </c>
      <c r="I52" s="110"/>
      <c r="J52" s="113" t="str">
        <f t="shared" si="2"/>
        <v/>
      </c>
      <c r="K52" s="120">
        <v>10</v>
      </c>
      <c r="L52" s="110">
        <v>400</v>
      </c>
      <c r="M52" s="116" t="s">
        <v>357</v>
      </c>
      <c r="N52" s="117" t="s">
        <v>422</v>
      </c>
      <c r="O52" s="118" t="s">
        <v>449</v>
      </c>
      <c r="P52" s="128">
        <v>13.9</v>
      </c>
      <c r="Q52" s="129">
        <v>0.01794</v>
      </c>
      <c r="R52" s="80">
        <f t="shared" si="15"/>
        <v>0</v>
      </c>
      <c r="S52" s="81">
        <f t="shared" si="16"/>
        <v>0</v>
      </c>
      <c r="W52" s="24"/>
    </row>
    <row r="53" outlineLevel="1" spans="1:23">
      <c r="A53" s="132" t="s">
        <v>450</v>
      </c>
      <c r="B53" s="123" t="s">
        <v>451</v>
      </c>
      <c r="C53" s="110" t="s">
        <v>356</v>
      </c>
      <c r="D53" s="111"/>
      <c r="E53" s="112">
        <v>158.19</v>
      </c>
      <c r="F53" s="113">
        <f t="shared" si="13"/>
        <v>158.19</v>
      </c>
      <c r="G53" s="113">
        <f t="shared" si="14"/>
        <v>126.552</v>
      </c>
      <c r="H53" s="137">
        <v>1800</v>
      </c>
      <c r="I53" s="110"/>
      <c r="J53" s="113" t="str">
        <f t="shared" si="2"/>
        <v/>
      </c>
      <c r="K53" s="120">
        <v>10</v>
      </c>
      <c r="L53" s="110">
        <v>300</v>
      </c>
      <c r="M53" s="116" t="s">
        <v>357</v>
      </c>
      <c r="N53" s="117" t="s">
        <v>422</v>
      </c>
      <c r="O53" s="118" t="s">
        <v>452</v>
      </c>
      <c r="P53" s="128">
        <v>12</v>
      </c>
      <c r="Q53" s="129">
        <v>0.01485</v>
      </c>
      <c r="R53" s="80">
        <f t="shared" si="15"/>
        <v>0</v>
      </c>
      <c r="S53" s="81">
        <f t="shared" si="16"/>
        <v>0</v>
      </c>
      <c r="W53" s="24"/>
    </row>
    <row r="54" outlineLevel="1" spans="1:23">
      <c r="A54" s="132" t="s">
        <v>453</v>
      </c>
      <c r="B54" s="123" t="s">
        <v>454</v>
      </c>
      <c r="C54" s="110" t="s">
        <v>356</v>
      </c>
      <c r="D54" s="111"/>
      <c r="E54" s="112">
        <v>170.06</v>
      </c>
      <c r="F54" s="113">
        <f t="shared" si="13"/>
        <v>170.06</v>
      </c>
      <c r="G54" s="113">
        <f t="shared" si="14"/>
        <v>136.048</v>
      </c>
      <c r="H54" s="114">
        <v>590</v>
      </c>
      <c r="I54" s="110"/>
      <c r="J54" s="113" t="str">
        <f t="shared" si="2"/>
        <v/>
      </c>
      <c r="K54" s="120">
        <v>10</v>
      </c>
      <c r="L54" s="110">
        <v>300</v>
      </c>
      <c r="M54" s="116" t="s">
        <v>357</v>
      </c>
      <c r="N54" s="117" t="s">
        <v>422</v>
      </c>
      <c r="O54" s="118" t="s">
        <v>455</v>
      </c>
      <c r="P54" s="128">
        <v>14.1</v>
      </c>
      <c r="Q54" s="129">
        <v>0.01794</v>
      </c>
      <c r="R54" s="80">
        <f t="shared" si="15"/>
        <v>0</v>
      </c>
      <c r="S54" s="81">
        <f t="shared" si="16"/>
        <v>0</v>
      </c>
      <c r="W54" s="24"/>
    </row>
    <row r="55" outlineLevel="1" spans="1:23">
      <c r="A55" s="132" t="s">
        <v>456</v>
      </c>
      <c r="B55" s="123" t="s">
        <v>457</v>
      </c>
      <c r="C55" s="110" t="s">
        <v>356</v>
      </c>
      <c r="D55" s="111"/>
      <c r="E55" s="112">
        <v>112.16</v>
      </c>
      <c r="F55" s="113">
        <f t="shared" si="13"/>
        <v>112.16</v>
      </c>
      <c r="G55" s="113">
        <f t="shared" si="14"/>
        <v>89.728</v>
      </c>
      <c r="H55" s="119">
        <v>640</v>
      </c>
      <c r="I55" s="110"/>
      <c r="J55" s="113" t="str">
        <f t="shared" si="2"/>
        <v/>
      </c>
      <c r="K55" s="120">
        <v>10</v>
      </c>
      <c r="L55" s="110">
        <v>400</v>
      </c>
      <c r="M55" s="116" t="s">
        <v>357</v>
      </c>
      <c r="N55" s="117" t="s">
        <v>422</v>
      </c>
      <c r="O55" s="118">
        <v>4630076440361</v>
      </c>
      <c r="P55" s="128">
        <v>8.9</v>
      </c>
      <c r="Q55" s="129">
        <v>0.01485</v>
      </c>
      <c r="R55" s="80">
        <f t="shared" si="15"/>
        <v>0</v>
      </c>
      <c r="S55" s="81">
        <f t="shared" si="16"/>
        <v>0</v>
      </c>
      <c r="W55" s="24"/>
    </row>
    <row r="56" outlineLevel="1" spans="1:23">
      <c r="A56" s="132" t="s">
        <v>458</v>
      </c>
      <c r="B56" s="123" t="s">
        <v>459</v>
      </c>
      <c r="C56" s="110" t="s">
        <v>356</v>
      </c>
      <c r="D56" s="111"/>
      <c r="E56" s="112">
        <v>135.33</v>
      </c>
      <c r="F56" s="113">
        <f t="shared" si="13"/>
        <v>135.33</v>
      </c>
      <c r="G56" s="113">
        <f t="shared" si="14"/>
        <v>108.264</v>
      </c>
      <c r="H56" s="119">
        <v>770</v>
      </c>
      <c r="I56" s="110"/>
      <c r="J56" s="113" t="str">
        <f t="shared" si="2"/>
        <v/>
      </c>
      <c r="K56" s="120">
        <v>10</v>
      </c>
      <c r="L56" s="110">
        <v>400</v>
      </c>
      <c r="M56" s="116" t="s">
        <v>357</v>
      </c>
      <c r="N56" s="117" t="s">
        <v>422</v>
      </c>
      <c r="O56" s="118">
        <v>4630076440378</v>
      </c>
      <c r="P56" s="128">
        <v>13.9</v>
      </c>
      <c r="Q56" s="129">
        <v>0.01794</v>
      </c>
      <c r="R56" s="80">
        <f t="shared" si="15"/>
        <v>0</v>
      </c>
      <c r="S56" s="81">
        <f t="shared" si="16"/>
        <v>0</v>
      </c>
      <c r="W56" s="24"/>
    </row>
    <row r="57" outlineLevel="1" spans="1:23">
      <c r="A57" s="132" t="s">
        <v>460</v>
      </c>
      <c r="B57" s="123" t="s">
        <v>461</v>
      </c>
      <c r="C57" s="110" t="s">
        <v>356</v>
      </c>
      <c r="D57" s="111"/>
      <c r="E57" s="112">
        <v>158.19</v>
      </c>
      <c r="F57" s="113">
        <f t="shared" si="13"/>
        <v>158.19</v>
      </c>
      <c r="G57" s="113">
        <f t="shared" si="14"/>
        <v>126.552</v>
      </c>
      <c r="H57" s="114">
        <v>1650</v>
      </c>
      <c r="I57" s="110"/>
      <c r="J57" s="113" t="str">
        <f t="shared" si="2"/>
        <v/>
      </c>
      <c r="K57" s="120">
        <v>10</v>
      </c>
      <c r="L57" s="110">
        <v>300</v>
      </c>
      <c r="M57" s="116" t="s">
        <v>357</v>
      </c>
      <c r="N57" s="117" t="s">
        <v>422</v>
      </c>
      <c r="O57" s="118">
        <v>4630076440385</v>
      </c>
      <c r="P57" s="128">
        <v>12</v>
      </c>
      <c r="Q57" s="129">
        <v>0.01485</v>
      </c>
      <c r="R57" s="80">
        <f t="shared" si="15"/>
        <v>0</v>
      </c>
      <c r="S57" s="81">
        <f t="shared" si="16"/>
        <v>0</v>
      </c>
      <c r="W57" s="24"/>
    </row>
    <row r="58" outlineLevel="1" spans="1:23">
      <c r="A58" s="132" t="s">
        <v>462</v>
      </c>
      <c r="B58" s="123" t="s">
        <v>463</v>
      </c>
      <c r="C58" s="110" t="s">
        <v>356</v>
      </c>
      <c r="D58" s="111"/>
      <c r="E58" s="112">
        <v>170.06</v>
      </c>
      <c r="F58" s="113">
        <f t="shared" si="13"/>
        <v>170.06</v>
      </c>
      <c r="G58" s="113">
        <f t="shared" si="14"/>
        <v>136.048</v>
      </c>
      <c r="H58" s="137">
        <v>660</v>
      </c>
      <c r="I58" s="110"/>
      <c r="J58" s="113" t="str">
        <f t="shared" si="2"/>
        <v/>
      </c>
      <c r="K58" s="120">
        <v>10</v>
      </c>
      <c r="L58" s="110">
        <v>300</v>
      </c>
      <c r="M58" s="116" t="s">
        <v>357</v>
      </c>
      <c r="N58" s="117" t="s">
        <v>422</v>
      </c>
      <c r="O58" s="118">
        <v>4630076440392</v>
      </c>
      <c r="P58" s="128">
        <v>14.1</v>
      </c>
      <c r="Q58" s="129">
        <v>0.01794</v>
      </c>
      <c r="R58" s="80">
        <f t="shared" si="15"/>
        <v>0</v>
      </c>
      <c r="S58" s="81">
        <f t="shared" si="16"/>
        <v>0</v>
      </c>
      <c r="W58" s="24"/>
    </row>
    <row r="59" customHeight="1" outlineLevel="1" spans="1:23">
      <c r="A59" s="98" t="s">
        <v>16</v>
      </c>
      <c r="B59" s="99"/>
      <c r="C59" s="100"/>
      <c r="D59" s="111"/>
      <c r="E59" s="112"/>
      <c r="F59" s="90"/>
      <c r="G59" s="113"/>
      <c r="H59" s="120"/>
      <c r="I59" s="110"/>
      <c r="J59" s="113" t="str">
        <f t="shared" si="2"/>
        <v/>
      </c>
      <c r="K59" s="125"/>
      <c r="L59" s="125"/>
      <c r="M59" s="125"/>
      <c r="N59" s="125"/>
      <c r="O59" s="125"/>
      <c r="P59" s="126"/>
      <c r="Q59" s="127"/>
      <c r="R59" s="138"/>
      <c r="S59" s="139"/>
      <c r="W59" s="24"/>
    </row>
    <row r="60" outlineLevel="1" spans="1:23">
      <c r="A60" s="132" t="s">
        <v>464</v>
      </c>
      <c r="B60" s="123" t="s">
        <v>465</v>
      </c>
      <c r="C60" s="110" t="s">
        <v>356</v>
      </c>
      <c r="D60" s="111"/>
      <c r="E60" s="112">
        <v>68.18</v>
      </c>
      <c r="F60" s="113">
        <f t="shared" ref="F60:F70" si="17">E60-E60*$G$2%</f>
        <v>68.18</v>
      </c>
      <c r="G60" s="113">
        <f t="shared" ref="G60:G70" si="18">E60-(20*E60/100)</f>
        <v>54.544</v>
      </c>
      <c r="H60" s="119">
        <v>3920</v>
      </c>
      <c r="I60" s="110"/>
      <c r="J60" s="113" t="str">
        <f t="shared" si="2"/>
        <v/>
      </c>
      <c r="K60" s="83">
        <v>10</v>
      </c>
      <c r="L60" s="110">
        <v>300</v>
      </c>
      <c r="M60" s="116" t="s">
        <v>357</v>
      </c>
      <c r="N60" s="117" t="s">
        <v>422</v>
      </c>
      <c r="O60" s="118" t="s">
        <v>466</v>
      </c>
      <c r="P60" s="128">
        <v>8</v>
      </c>
      <c r="Q60" s="129">
        <v>0.022120875</v>
      </c>
      <c r="R60" s="80">
        <f t="shared" ref="R60:R70" si="19">P60/L60*D60</f>
        <v>0</v>
      </c>
      <c r="S60" s="81">
        <f t="shared" ref="S60:S70" si="20">Q60/L60*D60</f>
        <v>0</v>
      </c>
      <c r="W60" s="24"/>
    </row>
    <row r="61" s="24" customFormat="1" outlineLevel="1" spans="1:23">
      <c r="A61" s="132" t="s">
        <v>467</v>
      </c>
      <c r="B61" s="123" t="s">
        <v>468</v>
      </c>
      <c r="C61" s="110" t="s">
        <v>356</v>
      </c>
      <c r="D61" s="111"/>
      <c r="E61" s="112">
        <v>81.05</v>
      </c>
      <c r="F61" s="113">
        <f t="shared" si="17"/>
        <v>81.05</v>
      </c>
      <c r="G61" s="113">
        <f t="shared" si="18"/>
        <v>64.84</v>
      </c>
      <c r="H61" s="137">
        <v>904</v>
      </c>
      <c r="I61" s="110"/>
      <c r="J61" s="113" t="str">
        <f t="shared" si="2"/>
        <v/>
      </c>
      <c r="K61" s="83">
        <v>10</v>
      </c>
      <c r="L61" s="110">
        <v>300</v>
      </c>
      <c r="M61" s="116" t="s">
        <v>357</v>
      </c>
      <c r="N61" s="117" t="s">
        <v>422</v>
      </c>
      <c r="O61" s="118" t="s">
        <v>469</v>
      </c>
      <c r="P61" s="128">
        <v>10.5</v>
      </c>
      <c r="Q61" s="129">
        <v>0.022120875</v>
      </c>
      <c r="R61" s="80">
        <f t="shared" si="19"/>
        <v>0</v>
      </c>
      <c r="S61" s="81">
        <f t="shared" si="20"/>
        <v>0</v>
      </c>
    </row>
    <row r="62" s="25" customFormat="1" outlineLevel="1" spans="1:23">
      <c r="A62" s="132" t="s">
        <v>470</v>
      </c>
      <c r="B62" s="123" t="s">
        <v>471</v>
      </c>
      <c r="C62" s="110" t="s">
        <v>356</v>
      </c>
      <c r="D62" s="111"/>
      <c r="E62" s="112">
        <v>94.73</v>
      </c>
      <c r="F62" s="113">
        <f t="shared" si="17"/>
        <v>94.73</v>
      </c>
      <c r="G62" s="113">
        <f t="shared" si="18"/>
        <v>75.784</v>
      </c>
      <c r="H62" s="114">
        <v>2151</v>
      </c>
      <c r="I62" s="110"/>
      <c r="J62" s="113" t="str">
        <f t="shared" si="2"/>
        <v/>
      </c>
      <c r="K62" s="83">
        <v>10</v>
      </c>
      <c r="L62" s="110">
        <v>300</v>
      </c>
      <c r="M62" s="116" t="s">
        <v>357</v>
      </c>
      <c r="N62" s="117" t="s">
        <v>422</v>
      </c>
      <c r="O62" s="118" t="s">
        <v>472</v>
      </c>
      <c r="P62" s="128">
        <v>10.5</v>
      </c>
      <c r="Q62" s="129">
        <v>0.022120875</v>
      </c>
      <c r="R62" s="80">
        <f t="shared" si="19"/>
        <v>0</v>
      </c>
      <c r="S62" s="81">
        <f t="shared" si="20"/>
        <v>0</v>
      </c>
      <c r="W62" s="24"/>
    </row>
    <row r="63" s="24" customFormat="1" outlineLevel="1" spans="1:23">
      <c r="A63" s="136" t="s">
        <v>473</v>
      </c>
      <c r="B63" s="123" t="s">
        <v>474</v>
      </c>
      <c r="C63" s="110" t="s">
        <v>356</v>
      </c>
      <c r="D63" s="111"/>
      <c r="E63" s="112">
        <v>103.25</v>
      </c>
      <c r="F63" s="113">
        <f t="shared" si="17"/>
        <v>103.25</v>
      </c>
      <c r="G63" s="113">
        <f t="shared" si="18"/>
        <v>82.6</v>
      </c>
      <c r="H63" s="122"/>
      <c r="I63" s="110" t="s">
        <v>475</v>
      </c>
      <c r="J63" s="113" t="str">
        <f t="shared" si="2"/>
        <v/>
      </c>
      <c r="K63" s="83">
        <v>10</v>
      </c>
      <c r="L63" s="110">
        <v>300</v>
      </c>
      <c r="M63" s="116" t="s">
        <v>357</v>
      </c>
      <c r="N63" s="117" t="s">
        <v>422</v>
      </c>
      <c r="O63" s="118" t="s">
        <v>476</v>
      </c>
      <c r="P63" s="128">
        <v>12</v>
      </c>
      <c r="Q63" s="129">
        <v>0.022120875</v>
      </c>
      <c r="R63" s="80">
        <f t="shared" si="19"/>
        <v>0</v>
      </c>
      <c r="S63" s="81">
        <f t="shared" si="20"/>
        <v>0</v>
      </c>
    </row>
    <row r="64" s="23" customFormat="1" outlineLevel="1" spans="1:23">
      <c r="A64" s="132" t="s">
        <v>477</v>
      </c>
      <c r="B64" s="123" t="s">
        <v>478</v>
      </c>
      <c r="C64" s="110" t="s">
        <v>356</v>
      </c>
      <c r="D64" s="111"/>
      <c r="E64" s="112">
        <v>118.73</v>
      </c>
      <c r="F64" s="113">
        <f t="shared" si="17"/>
        <v>118.73</v>
      </c>
      <c r="G64" s="113">
        <f t="shared" si="18"/>
        <v>94.984</v>
      </c>
      <c r="H64" s="114">
        <v>20</v>
      </c>
      <c r="I64" s="110"/>
      <c r="J64" s="113" t="str">
        <f t="shared" si="2"/>
        <v/>
      </c>
      <c r="K64" s="83">
        <v>10</v>
      </c>
      <c r="L64" s="110">
        <v>300</v>
      </c>
      <c r="M64" s="116" t="s">
        <v>357</v>
      </c>
      <c r="N64" s="117" t="s">
        <v>422</v>
      </c>
      <c r="O64" s="118" t="s">
        <v>479</v>
      </c>
      <c r="P64" s="128">
        <v>14</v>
      </c>
      <c r="Q64" s="129">
        <v>0.022120875</v>
      </c>
      <c r="R64" s="80">
        <f t="shared" si="19"/>
        <v>0</v>
      </c>
      <c r="S64" s="81">
        <f t="shared" si="20"/>
        <v>0</v>
      </c>
      <c r="T64" s="26"/>
      <c r="W64" s="24"/>
    </row>
    <row r="65" s="24" customFormat="1" outlineLevel="1" spans="1:23">
      <c r="A65" s="132" t="s">
        <v>480</v>
      </c>
      <c r="B65" s="123" t="s">
        <v>481</v>
      </c>
      <c r="C65" s="110" t="s">
        <v>356</v>
      </c>
      <c r="D65" s="111"/>
      <c r="E65" s="112">
        <v>145.32</v>
      </c>
      <c r="F65" s="113">
        <f t="shared" si="17"/>
        <v>145.32</v>
      </c>
      <c r="G65" s="113">
        <f t="shared" si="18"/>
        <v>116.256</v>
      </c>
      <c r="H65" s="114">
        <v>1430</v>
      </c>
      <c r="I65" s="110"/>
      <c r="J65" s="113" t="str">
        <f t="shared" si="2"/>
        <v/>
      </c>
      <c r="K65" s="83">
        <v>10</v>
      </c>
      <c r="L65" s="110">
        <v>300</v>
      </c>
      <c r="M65" s="116" t="s">
        <v>357</v>
      </c>
      <c r="N65" s="117" t="s">
        <v>422</v>
      </c>
      <c r="O65" s="118" t="s">
        <v>482</v>
      </c>
      <c r="P65" s="128">
        <v>16.5</v>
      </c>
      <c r="Q65" s="129">
        <v>0.033870375</v>
      </c>
      <c r="R65" s="80">
        <f t="shared" si="19"/>
        <v>0</v>
      </c>
      <c r="S65" s="81">
        <f t="shared" si="20"/>
        <v>0</v>
      </c>
    </row>
    <row r="66" s="26" customFormat="1" outlineLevel="1" spans="1:23">
      <c r="A66" s="132" t="s">
        <v>483</v>
      </c>
      <c r="B66" s="123" t="s">
        <v>484</v>
      </c>
      <c r="C66" s="110" t="s">
        <v>356</v>
      </c>
      <c r="D66" s="111"/>
      <c r="E66" s="112">
        <v>182.75</v>
      </c>
      <c r="F66" s="113">
        <f t="shared" si="17"/>
        <v>182.75</v>
      </c>
      <c r="G66" s="113">
        <f t="shared" si="18"/>
        <v>146.2</v>
      </c>
      <c r="H66" s="114">
        <v>750</v>
      </c>
      <c r="I66" s="110"/>
      <c r="J66" s="113" t="str">
        <f t="shared" si="2"/>
        <v/>
      </c>
      <c r="K66" s="83">
        <v>10</v>
      </c>
      <c r="L66" s="110">
        <v>300</v>
      </c>
      <c r="M66" s="116" t="s">
        <v>357</v>
      </c>
      <c r="N66" s="117" t="s">
        <v>422</v>
      </c>
      <c r="O66" s="118" t="s">
        <v>485</v>
      </c>
      <c r="P66" s="128">
        <v>16.5</v>
      </c>
      <c r="Q66" s="129">
        <v>0.033870375</v>
      </c>
      <c r="R66" s="80">
        <f t="shared" si="19"/>
        <v>0</v>
      </c>
      <c r="S66" s="81">
        <f t="shared" si="20"/>
        <v>0</v>
      </c>
      <c r="W66" s="24"/>
    </row>
    <row r="67" outlineLevel="1" spans="1:23">
      <c r="A67" s="136" t="s">
        <v>486</v>
      </c>
      <c r="B67" s="123" t="s">
        <v>487</v>
      </c>
      <c r="C67" s="110" t="s">
        <v>356</v>
      </c>
      <c r="D67" s="111"/>
      <c r="E67" s="112">
        <v>81.05</v>
      </c>
      <c r="F67" s="113">
        <f t="shared" si="17"/>
        <v>81.05</v>
      </c>
      <c r="G67" s="113">
        <f t="shared" si="18"/>
        <v>64.84</v>
      </c>
      <c r="H67" s="119">
        <v>350</v>
      </c>
      <c r="I67" s="110" t="s">
        <v>475</v>
      </c>
      <c r="J67" s="113" t="str">
        <f t="shared" si="2"/>
        <v/>
      </c>
      <c r="K67" s="83">
        <v>10</v>
      </c>
      <c r="L67" s="110">
        <v>300</v>
      </c>
      <c r="M67" s="116" t="s">
        <v>357</v>
      </c>
      <c r="N67" s="117" t="s">
        <v>422</v>
      </c>
      <c r="O67" s="118">
        <v>4670042791110</v>
      </c>
      <c r="P67" s="128">
        <v>8</v>
      </c>
      <c r="Q67" s="129">
        <v>0.022120875</v>
      </c>
      <c r="R67" s="80">
        <f t="shared" si="19"/>
        <v>0</v>
      </c>
      <c r="S67" s="81">
        <f t="shared" si="20"/>
        <v>0</v>
      </c>
      <c r="W67" s="24"/>
    </row>
    <row r="68" outlineLevel="1" spans="1:23">
      <c r="A68" s="132" t="s">
        <v>488</v>
      </c>
      <c r="B68" s="123" t="s">
        <v>489</v>
      </c>
      <c r="C68" s="110" t="s">
        <v>356</v>
      </c>
      <c r="D68" s="111"/>
      <c r="E68" s="112">
        <v>94.73</v>
      </c>
      <c r="F68" s="113">
        <f t="shared" si="17"/>
        <v>94.73</v>
      </c>
      <c r="G68" s="113">
        <f t="shared" si="18"/>
        <v>75.784</v>
      </c>
      <c r="H68" s="114">
        <v>1280</v>
      </c>
      <c r="I68" s="110"/>
      <c r="J68" s="113" t="str">
        <f t="shared" si="2"/>
        <v/>
      </c>
      <c r="K68" s="83">
        <v>10</v>
      </c>
      <c r="L68" s="110">
        <v>300</v>
      </c>
      <c r="M68" s="116" t="s">
        <v>357</v>
      </c>
      <c r="N68" s="117" t="s">
        <v>422</v>
      </c>
      <c r="O68" s="118">
        <v>4670042791127</v>
      </c>
      <c r="P68" s="128">
        <v>14</v>
      </c>
      <c r="Q68" s="129">
        <v>0.0316</v>
      </c>
      <c r="R68" s="80">
        <f t="shared" si="19"/>
        <v>0</v>
      </c>
      <c r="S68" s="81">
        <f t="shared" si="20"/>
        <v>0</v>
      </c>
      <c r="W68" s="24"/>
    </row>
    <row r="69" s="23" customFormat="1" outlineLevel="1" spans="1:23">
      <c r="A69" s="132" t="s">
        <v>490</v>
      </c>
      <c r="B69" s="123" t="s">
        <v>491</v>
      </c>
      <c r="C69" s="110" t="s">
        <v>356</v>
      </c>
      <c r="D69" s="111"/>
      <c r="E69" s="112">
        <v>118.73</v>
      </c>
      <c r="F69" s="113">
        <f t="shared" si="17"/>
        <v>118.73</v>
      </c>
      <c r="G69" s="113">
        <f t="shared" si="18"/>
        <v>94.984</v>
      </c>
      <c r="H69" s="119">
        <v>605</v>
      </c>
      <c r="I69" s="110"/>
      <c r="J69" s="113" t="str">
        <f t="shared" si="2"/>
        <v/>
      </c>
      <c r="K69" s="83">
        <v>10</v>
      </c>
      <c r="L69" s="110">
        <v>300</v>
      </c>
      <c r="M69" s="116" t="s">
        <v>357</v>
      </c>
      <c r="N69" s="117" t="s">
        <v>422</v>
      </c>
      <c r="O69" s="118">
        <v>4670042791134</v>
      </c>
      <c r="P69" s="128">
        <v>14</v>
      </c>
      <c r="Q69" s="129">
        <v>0.022120875</v>
      </c>
      <c r="R69" s="80">
        <f t="shared" si="19"/>
        <v>0</v>
      </c>
      <c r="S69" s="81">
        <f t="shared" si="20"/>
        <v>0</v>
      </c>
      <c r="T69" s="26"/>
      <c r="W69" s="24"/>
    </row>
    <row r="70" outlineLevel="1" spans="1:23">
      <c r="A70" s="132" t="s">
        <v>492</v>
      </c>
      <c r="B70" s="123" t="s">
        <v>493</v>
      </c>
      <c r="C70" s="110" t="s">
        <v>356</v>
      </c>
      <c r="D70" s="111"/>
      <c r="E70" s="112">
        <v>145.32</v>
      </c>
      <c r="F70" s="113">
        <f t="shared" si="17"/>
        <v>145.32</v>
      </c>
      <c r="G70" s="113">
        <f t="shared" si="18"/>
        <v>116.256</v>
      </c>
      <c r="H70" s="119">
        <v>50</v>
      </c>
      <c r="I70" s="110"/>
      <c r="J70" s="113" t="str">
        <f t="shared" si="2"/>
        <v/>
      </c>
      <c r="K70" s="83">
        <v>10</v>
      </c>
      <c r="L70" s="110">
        <v>300</v>
      </c>
      <c r="M70" s="116" t="s">
        <v>357</v>
      </c>
      <c r="N70" s="117" t="s">
        <v>422</v>
      </c>
      <c r="O70" s="118">
        <v>4670042791141</v>
      </c>
      <c r="P70" s="128">
        <v>16.5</v>
      </c>
      <c r="Q70" s="129">
        <v>0.033870375</v>
      </c>
      <c r="R70" s="80">
        <f t="shared" si="19"/>
        <v>0</v>
      </c>
      <c r="S70" s="81">
        <f t="shared" si="20"/>
        <v>0</v>
      </c>
      <c r="W70" s="24"/>
    </row>
    <row r="71" outlineLevel="1" spans="1:23">
      <c r="A71" s="98" t="s">
        <v>17</v>
      </c>
      <c r="B71" s="99"/>
      <c r="C71" s="110"/>
      <c r="D71" s="111"/>
      <c r="E71" s="112"/>
      <c r="F71" s="113"/>
      <c r="G71" s="113"/>
      <c r="H71" s="120"/>
      <c r="I71" s="110"/>
      <c r="J71" s="113" t="str">
        <f t="shared" ref="J71:J134" si="21">IF(D71="","",IF(F71="","",ROUND(D71*F71,2)))</f>
        <v/>
      </c>
      <c r="K71" s="83"/>
      <c r="L71" s="110"/>
      <c r="M71" s="140"/>
      <c r="N71" s="140"/>
      <c r="O71" s="118"/>
      <c r="P71" s="128"/>
      <c r="Q71" s="129"/>
      <c r="R71" s="80"/>
      <c r="S71" s="81"/>
      <c r="W71" s="24"/>
    </row>
    <row r="72" outlineLevel="1" spans="1:23">
      <c r="A72" s="132" t="s">
        <v>494</v>
      </c>
      <c r="B72" s="123" t="s">
        <v>495</v>
      </c>
      <c r="C72" s="110" t="s">
        <v>356</v>
      </c>
      <c r="D72" s="111"/>
      <c r="E72" s="112">
        <v>135.4</v>
      </c>
      <c r="F72" s="113">
        <f t="shared" ref="F72:F84" si="22">E72-E72*$G$2%</f>
        <v>135.4</v>
      </c>
      <c r="G72" s="113">
        <f t="shared" ref="G72:G84" si="23">E72-(20*E72/100)</f>
        <v>108.32</v>
      </c>
      <c r="H72" s="137">
        <v>500</v>
      </c>
      <c r="I72" s="110"/>
      <c r="J72" s="113" t="str">
        <f t="shared" si="21"/>
        <v/>
      </c>
      <c r="K72" s="83">
        <v>10</v>
      </c>
      <c r="L72" s="110">
        <v>300</v>
      </c>
      <c r="M72" s="116" t="s">
        <v>357</v>
      </c>
      <c r="N72" s="117" t="s">
        <v>422</v>
      </c>
      <c r="O72" s="118">
        <v>4630076449951</v>
      </c>
      <c r="P72" s="128">
        <v>12.3</v>
      </c>
      <c r="Q72" s="129">
        <v>0.022120875</v>
      </c>
      <c r="R72" s="80">
        <f t="shared" ref="R72:R84" si="24">P72/L72*D72</f>
        <v>0</v>
      </c>
      <c r="S72" s="81">
        <f t="shared" ref="S72:S84" si="25">Q72/L72*D72</f>
        <v>0</v>
      </c>
      <c r="W72" s="24"/>
    </row>
    <row r="73" outlineLevel="1" spans="1:23">
      <c r="A73" s="132" t="s">
        <v>496</v>
      </c>
      <c r="B73" s="123" t="s">
        <v>497</v>
      </c>
      <c r="C73" s="110" t="s">
        <v>356</v>
      </c>
      <c r="D73" s="111"/>
      <c r="E73" s="112">
        <v>167.82</v>
      </c>
      <c r="F73" s="113">
        <f t="shared" si="22"/>
        <v>167.82</v>
      </c>
      <c r="G73" s="113">
        <f t="shared" si="23"/>
        <v>134.256</v>
      </c>
      <c r="H73" s="114">
        <v>570</v>
      </c>
      <c r="I73" s="110"/>
      <c r="J73" s="113" t="str">
        <f t="shared" si="21"/>
        <v/>
      </c>
      <c r="K73" s="83">
        <v>10</v>
      </c>
      <c r="L73" s="110">
        <v>300</v>
      </c>
      <c r="M73" s="116" t="s">
        <v>357</v>
      </c>
      <c r="N73" s="117" t="s">
        <v>422</v>
      </c>
      <c r="O73" s="118" t="s">
        <v>498</v>
      </c>
      <c r="P73" s="128">
        <v>22.2</v>
      </c>
      <c r="Q73" s="129">
        <v>0.021756</v>
      </c>
      <c r="R73" s="80">
        <f t="shared" si="24"/>
        <v>0</v>
      </c>
      <c r="S73" s="81">
        <f t="shared" si="25"/>
        <v>0</v>
      </c>
      <c r="W73" s="24"/>
    </row>
    <row r="74" outlineLevel="1" spans="1:23">
      <c r="A74" s="132" t="s">
        <v>499</v>
      </c>
      <c r="B74" s="123" t="s">
        <v>500</v>
      </c>
      <c r="C74" s="110" t="s">
        <v>356</v>
      </c>
      <c r="D74" s="111"/>
      <c r="E74" s="112">
        <v>189.95</v>
      </c>
      <c r="F74" s="113">
        <f t="shared" si="22"/>
        <v>189.95</v>
      </c>
      <c r="G74" s="113">
        <f t="shared" si="23"/>
        <v>151.96</v>
      </c>
      <c r="H74" s="114">
        <v>180</v>
      </c>
      <c r="I74" s="110"/>
      <c r="J74" s="113" t="str">
        <f t="shared" si="21"/>
        <v/>
      </c>
      <c r="K74" s="83">
        <v>10</v>
      </c>
      <c r="L74" s="110">
        <v>300</v>
      </c>
      <c r="M74" s="116" t="s">
        <v>357</v>
      </c>
      <c r="N74" s="117" t="s">
        <v>422</v>
      </c>
      <c r="O74" s="118" t="s">
        <v>501</v>
      </c>
      <c r="P74" s="128">
        <v>27.2</v>
      </c>
      <c r="Q74" s="129">
        <v>0.021756</v>
      </c>
      <c r="R74" s="80">
        <f t="shared" si="24"/>
        <v>0</v>
      </c>
      <c r="S74" s="81">
        <f t="shared" si="25"/>
        <v>0</v>
      </c>
      <c r="W74" s="24"/>
    </row>
    <row r="75" outlineLevel="1" spans="1:23">
      <c r="A75" s="132" t="s">
        <v>502</v>
      </c>
      <c r="B75" s="123" t="s">
        <v>503</v>
      </c>
      <c r="C75" s="110" t="s">
        <v>356</v>
      </c>
      <c r="D75" s="111"/>
      <c r="E75" s="112">
        <v>230.09</v>
      </c>
      <c r="F75" s="113">
        <f t="shared" si="22"/>
        <v>230.09</v>
      </c>
      <c r="G75" s="113">
        <f t="shared" si="23"/>
        <v>184.072</v>
      </c>
      <c r="H75" s="137">
        <v>780</v>
      </c>
      <c r="I75" s="110"/>
      <c r="J75" s="113" t="str">
        <f t="shared" si="21"/>
        <v/>
      </c>
      <c r="K75" s="83">
        <v>10</v>
      </c>
      <c r="L75" s="110">
        <v>300</v>
      </c>
      <c r="M75" s="116" t="s">
        <v>357</v>
      </c>
      <c r="N75" s="117" t="s">
        <v>422</v>
      </c>
      <c r="O75" s="118" t="s">
        <v>504</v>
      </c>
      <c r="P75" s="128">
        <v>33.2</v>
      </c>
      <c r="Q75" s="129">
        <v>0.03024</v>
      </c>
      <c r="R75" s="80">
        <f t="shared" si="24"/>
        <v>0</v>
      </c>
      <c r="S75" s="81">
        <f t="shared" si="25"/>
        <v>0</v>
      </c>
      <c r="W75" s="24"/>
    </row>
    <row r="76" outlineLevel="1" spans="1:23">
      <c r="A76" s="132" t="s">
        <v>505</v>
      </c>
      <c r="B76" s="123" t="s">
        <v>506</v>
      </c>
      <c r="C76" s="110" t="s">
        <v>356</v>
      </c>
      <c r="D76" s="111"/>
      <c r="E76" s="112">
        <v>275.43</v>
      </c>
      <c r="F76" s="113">
        <f t="shared" si="22"/>
        <v>275.43</v>
      </c>
      <c r="G76" s="113">
        <f t="shared" si="23"/>
        <v>220.344</v>
      </c>
      <c r="H76" s="114">
        <v>260</v>
      </c>
      <c r="I76" s="110"/>
      <c r="J76" s="113" t="str">
        <f t="shared" si="21"/>
        <v/>
      </c>
      <c r="K76" s="83">
        <v>10</v>
      </c>
      <c r="L76" s="110">
        <v>300</v>
      </c>
      <c r="M76" s="116" t="s">
        <v>357</v>
      </c>
      <c r="N76" s="117" t="s">
        <v>422</v>
      </c>
      <c r="O76" s="118" t="s">
        <v>507</v>
      </c>
      <c r="P76" s="128">
        <v>37.2</v>
      </c>
      <c r="Q76" s="129">
        <v>0.03024</v>
      </c>
      <c r="R76" s="80">
        <f t="shared" si="24"/>
        <v>0</v>
      </c>
      <c r="S76" s="81">
        <f t="shared" si="25"/>
        <v>0</v>
      </c>
      <c r="W76" s="24"/>
    </row>
    <row r="77" outlineLevel="1" spans="1:23">
      <c r="A77" s="132" t="s">
        <v>508</v>
      </c>
      <c r="B77" s="123" t="s">
        <v>509</v>
      </c>
      <c r="C77" s="110" t="s">
        <v>356</v>
      </c>
      <c r="D77" s="111"/>
      <c r="E77" s="112">
        <v>271.18</v>
      </c>
      <c r="F77" s="113">
        <f t="shared" si="22"/>
        <v>271.18</v>
      </c>
      <c r="G77" s="113">
        <f t="shared" si="23"/>
        <v>216.944</v>
      </c>
      <c r="H77" s="114">
        <v>380</v>
      </c>
      <c r="I77" s="110"/>
      <c r="J77" s="113" t="str">
        <f t="shared" si="21"/>
        <v/>
      </c>
      <c r="K77" s="83">
        <v>10</v>
      </c>
      <c r="L77" s="110">
        <v>300</v>
      </c>
      <c r="M77" s="116" t="s">
        <v>357</v>
      </c>
      <c r="N77" s="117" t="s">
        <v>422</v>
      </c>
      <c r="O77" s="118">
        <v>4630076449968</v>
      </c>
      <c r="P77" s="128">
        <v>31.5</v>
      </c>
      <c r="Q77" s="129">
        <v>0.033</v>
      </c>
      <c r="R77" s="80">
        <f t="shared" si="24"/>
        <v>0</v>
      </c>
      <c r="S77" s="81">
        <f t="shared" si="25"/>
        <v>0</v>
      </c>
      <c r="W77" s="24"/>
    </row>
    <row r="78" outlineLevel="1" spans="1:23">
      <c r="A78" s="132" t="s">
        <v>510</v>
      </c>
      <c r="B78" s="123" t="s">
        <v>511</v>
      </c>
      <c r="C78" s="110" t="s">
        <v>356</v>
      </c>
      <c r="D78" s="111"/>
      <c r="E78" s="112">
        <v>135.4</v>
      </c>
      <c r="F78" s="113">
        <f t="shared" si="22"/>
        <v>135.4</v>
      </c>
      <c r="G78" s="113">
        <f t="shared" si="23"/>
        <v>108.32</v>
      </c>
      <c r="H78" s="137">
        <v>370</v>
      </c>
      <c r="I78" s="110"/>
      <c r="J78" s="113" t="str">
        <f t="shared" si="21"/>
        <v/>
      </c>
      <c r="K78" s="83">
        <v>10</v>
      </c>
      <c r="L78" s="110">
        <v>300</v>
      </c>
      <c r="M78" s="116" t="s">
        <v>357</v>
      </c>
      <c r="N78" s="117" t="s">
        <v>422</v>
      </c>
      <c r="O78" s="262" t="s">
        <v>512</v>
      </c>
      <c r="P78" s="128">
        <v>12.3</v>
      </c>
      <c r="Q78" s="129">
        <v>0.022120875</v>
      </c>
      <c r="R78" s="80">
        <f t="shared" si="24"/>
        <v>0</v>
      </c>
      <c r="S78" s="81">
        <f t="shared" si="25"/>
        <v>0</v>
      </c>
      <c r="W78" s="24"/>
    </row>
    <row r="79" outlineLevel="1" spans="1:23">
      <c r="A79" s="132" t="s">
        <v>513</v>
      </c>
      <c r="B79" s="123" t="s">
        <v>514</v>
      </c>
      <c r="C79" s="110" t="s">
        <v>356</v>
      </c>
      <c r="D79" s="111"/>
      <c r="E79" s="112">
        <v>167.82</v>
      </c>
      <c r="F79" s="113">
        <f t="shared" si="22"/>
        <v>167.82</v>
      </c>
      <c r="G79" s="113">
        <f t="shared" si="23"/>
        <v>134.256</v>
      </c>
      <c r="H79" s="114">
        <v>610</v>
      </c>
      <c r="I79" s="110"/>
      <c r="J79" s="113" t="str">
        <f t="shared" si="21"/>
        <v/>
      </c>
      <c r="K79" s="83">
        <v>10</v>
      </c>
      <c r="L79" s="110">
        <v>300</v>
      </c>
      <c r="M79" s="116" t="s">
        <v>357</v>
      </c>
      <c r="N79" s="117" t="s">
        <v>422</v>
      </c>
      <c r="O79" s="118" t="s">
        <v>515</v>
      </c>
      <c r="P79" s="128">
        <v>22.2</v>
      </c>
      <c r="Q79" s="129">
        <v>0.021756</v>
      </c>
      <c r="R79" s="80">
        <f t="shared" si="24"/>
        <v>0</v>
      </c>
      <c r="S79" s="81">
        <f t="shared" si="25"/>
        <v>0</v>
      </c>
      <c r="W79" s="24"/>
    </row>
    <row r="80" outlineLevel="1" spans="1:23">
      <c r="A80" s="132" t="s">
        <v>516</v>
      </c>
      <c r="B80" s="123" t="s">
        <v>517</v>
      </c>
      <c r="C80" s="110" t="s">
        <v>356</v>
      </c>
      <c r="D80" s="111"/>
      <c r="E80" s="112">
        <v>189.95</v>
      </c>
      <c r="F80" s="113">
        <f t="shared" si="22"/>
        <v>189.95</v>
      </c>
      <c r="G80" s="113">
        <f t="shared" si="23"/>
        <v>151.96</v>
      </c>
      <c r="H80" s="114">
        <v>710</v>
      </c>
      <c r="I80" s="110"/>
      <c r="J80" s="113" t="str">
        <f t="shared" si="21"/>
        <v/>
      </c>
      <c r="K80" s="83">
        <v>10</v>
      </c>
      <c r="L80" s="110">
        <v>300</v>
      </c>
      <c r="M80" s="116" t="s">
        <v>357</v>
      </c>
      <c r="N80" s="117" t="s">
        <v>422</v>
      </c>
      <c r="O80" s="118" t="s">
        <v>518</v>
      </c>
      <c r="P80" s="128">
        <v>27.2</v>
      </c>
      <c r="Q80" s="129">
        <v>0.021756</v>
      </c>
      <c r="R80" s="80">
        <f t="shared" si="24"/>
        <v>0</v>
      </c>
      <c r="S80" s="81">
        <f t="shared" si="25"/>
        <v>0</v>
      </c>
      <c r="W80" s="24"/>
    </row>
    <row r="81" outlineLevel="1" spans="1:23">
      <c r="A81" s="132" t="s">
        <v>519</v>
      </c>
      <c r="B81" s="123" t="s">
        <v>520</v>
      </c>
      <c r="C81" s="110" t="s">
        <v>356</v>
      </c>
      <c r="D81" s="111"/>
      <c r="E81" s="112">
        <v>230.09</v>
      </c>
      <c r="F81" s="113">
        <f t="shared" si="22"/>
        <v>230.09</v>
      </c>
      <c r="G81" s="113">
        <f t="shared" si="23"/>
        <v>184.072</v>
      </c>
      <c r="H81" s="114">
        <v>199</v>
      </c>
      <c r="I81" s="110"/>
      <c r="J81" s="113" t="str">
        <f t="shared" si="21"/>
        <v/>
      </c>
      <c r="K81" s="83">
        <v>10</v>
      </c>
      <c r="L81" s="110">
        <v>300</v>
      </c>
      <c r="M81" s="116" t="s">
        <v>357</v>
      </c>
      <c r="N81" s="117" t="s">
        <v>422</v>
      </c>
      <c r="O81" s="118" t="s">
        <v>521</v>
      </c>
      <c r="P81" s="128">
        <v>33.2</v>
      </c>
      <c r="Q81" s="129">
        <v>0.03024</v>
      </c>
      <c r="R81" s="80">
        <f t="shared" si="24"/>
        <v>0</v>
      </c>
      <c r="S81" s="81">
        <f t="shared" si="25"/>
        <v>0</v>
      </c>
      <c r="W81" s="24"/>
    </row>
    <row r="82" outlineLevel="1" spans="1:23">
      <c r="A82" s="132" t="s">
        <v>522</v>
      </c>
      <c r="B82" s="123" t="s">
        <v>523</v>
      </c>
      <c r="C82" s="110" t="s">
        <v>356</v>
      </c>
      <c r="D82" s="111"/>
      <c r="E82" s="112">
        <v>275.43</v>
      </c>
      <c r="F82" s="113">
        <f t="shared" si="22"/>
        <v>275.43</v>
      </c>
      <c r="G82" s="113">
        <f t="shared" si="23"/>
        <v>220.344</v>
      </c>
      <c r="H82" s="114">
        <v>10</v>
      </c>
      <c r="I82" s="110"/>
      <c r="J82" s="113" t="str">
        <f t="shared" si="21"/>
        <v/>
      </c>
      <c r="K82" s="83">
        <v>10</v>
      </c>
      <c r="L82" s="110">
        <v>300</v>
      </c>
      <c r="M82" s="116" t="s">
        <v>357</v>
      </c>
      <c r="N82" s="117" t="s">
        <v>422</v>
      </c>
      <c r="O82" s="118" t="s">
        <v>524</v>
      </c>
      <c r="P82" s="128">
        <v>37.2</v>
      </c>
      <c r="Q82" s="129">
        <v>0.03024</v>
      </c>
      <c r="R82" s="80">
        <f t="shared" si="24"/>
        <v>0</v>
      </c>
      <c r="S82" s="81">
        <f t="shared" si="25"/>
        <v>0</v>
      </c>
      <c r="W82" s="24"/>
    </row>
    <row r="83" outlineLevel="1" spans="1:23">
      <c r="A83" s="132" t="s">
        <v>525</v>
      </c>
      <c r="B83" s="123" t="s">
        <v>526</v>
      </c>
      <c r="C83" s="110" t="s">
        <v>356</v>
      </c>
      <c r="D83" s="111"/>
      <c r="E83" s="112">
        <v>271.18</v>
      </c>
      <c r="F83" s="113">
        <f t="shared" si="22"/>
        <v>271.18</v>
      </c>
      <c r="G83" s="113">
        <f t="shared" si="23"/>
        <v>216.944</v>
      </c>
      <c r="H83" s="114">
        <v>100</v>
      </c>
      <c r="I83" s="110"/>
      <c r="J83" s="113" t="str">
        <f t="shared" si="21"/>
        <v/>
      </c>
      <c r="K83" s="83">
        <v>10</v>
      </c>
      <c r="L83" s="110">
        <v>300</v>
      </c>
      <c r="M83" s="116" t="s">
        <v>357</v>
      </c>
      <c r="N83" s="117" t="s">
        <v>422</v>
      </c>
      <c r="O83" s="118" t="s">
        <v>527</v>
      </c>
      <c r="P83" s="128">
        <v>30</v>
      </c>
      <c r="Q83" s="129">
        <v>0.0302</v>
      </c>
      <c r="R83" s="80">
        <f t="shared" si="24"/>
        <v>0</v>
      </c>
      <c r="S83" s="81">
        <f t="shared" si="25"/>
        <v>0</v>
      </c>
      <c r="W83" s="24"/>
    </row>
    <row r="84" outlineLevel="1" spans="1:23">
      <c r="A84" s="132" t="s">
        <v>528</v>
      </c>
      <c r="B84" s="123" t="s">
        <v>529</v>
      </c>
      <c r="C84" s="110" t="s">
        <v>356</v>
      </c>
      <c r="D84" s="111"/>
      <c r="E84" s="112">
        <v>352.16</v>
      </c>
      <c r="F84" s="113">
        <f t="shared" si="22"/>
        <v>352.16</v>
      </c>
      <c r="G84" s="113">
        <f t="shared" si="23"/>
        <v>281.728</v>
      </c>
      <c r="H84" s="114">
        <v>110</v>
      </c>
      <c r="I84" s="110"/>
      <c r="J84" s="113" t="str">
        <f t="shared" si="21"/>
        <v/>
      </c>
      <c r="K84" s="83">
        <v>10</v>
      </c>
      <c r="L84" s="110">
        <v>300</v>
      </c>
      <c r="M84" s="116" t="s">
        <v>357</v>
      </c>
      <c r="N84" s="117" t="s">
        <v>422</v>
      </c>
      <c r="O84" s="118" t="s">
        <v>530</v>
      </c>
      <c r="P84" s="128">
        <v>33.6</v>
      </c>
      <c r="Q84" s="129">
        <v>0.04024475</v>
      </c>
      <c r="R84" s="80">
        <f t="shared" si="24"/>
        <v>0</v>
      </c>
      <c r="S84" s="81">
        <f t="shared" si="25"/>
        <v>0</v>
      </c>
      <c r="W84" s="24"/>
    </row>
    <row r="85" outlineLevel="1" spans="1:23">
      <c r="A85" s="98" t="s">
        <v>531</v>
      </c>
      <c r="B85" s="99"/>
      <c r="C85" s="100"/>
      <c r="D85" s="111"/>
      <c r="E85" s="112"/>
      <c r="F85" s="90"/>
      <c r="G85" s="113"/>
      <c r="H85" s="120"/>
      <c r="I85" s="110"/>
      <c r="J85" s="113" t="str">
        <f t="shared" si="21"/>
        <v/>
      </c>
      <c r="K85" s="100"/>
      <c r="L85" s="100"/>
      <c r="M85" s="100"/>
      <c r="N85" s="100"/>
      <c r="O85" s="100"/>
      <c r="P85" s="104"/>
      <c r="Q85" s="105"/>
      <c r="R85" s="106"/>
      <c r="S85" s="107"/>
      <c r="W85" s="24"/>
    </row>
    <row r="86" outlineLevel="1" spans="1:23">
      <c r="A86" s="132" t="s">
        <v>532</v>
      </c>
      <c r="B86" s="123" t="s">
        <v>533</v>
      </c>
      <c r="C86" s="110" t="s">
        <v>356</v>
      </c>
      <c r="D86" s="111"/>
      <c r="E86" s="112">
        <v>81.05</v>
      </c>
      <c r="F86" s="113">
        <f t="shared" ref="F86:F95" si="26">E86-E86*$G$2%</f>
        <v>81.05</v>
      </c>
      <c r="G86" s="113">
        <f t="shared" ref="G86:G95" si="27">E86-(20*E86/100)</f>
        <v>64.84</v>
      </c>
      <c r="H86" s="119">
        <v>350</v>
      </c>
      <c r="I86" s="110"/>
      <c r="J86" s="113" t="str">
        <f t="shared" si="21"/>
        <v/>
      </c>
      <c r="K86" s="83">
        <v>25</v>
      </c>
      <c r="L86" s="110">
        <v>500</v>
      </c>
      <c r="M86" s="116" t="s">
        <v>357</v>
      </c>
      <c r="N86" s="117" t="s">
        <v>422</v>
      </c>
      <c r="O86" s="118">
        <v>4670042791196</v>
      </c>
      <c r="P86" s="128">
        <v>12.5</v>
      </c>
      <c r="Q86" s="129">
        <v>0.0190125</v>
      </c>
      <c r="R86" s="80">
        <f t="shared" ref="R86:R95" si="28">P86/L86*D86</f>
        <v>0</v>
      </c>
      <c r="S86" s="81">
        <f t="shared" ref="S86:S95" si="29">Q86/L86*D86</f>
        <v>0</v>
      </c>
      <c r="W86" s="24"/>
    </row>
    <row r="87" outlineLevel="1" spans="1:23">
      <c r="A87" s="132" t="s">
        <v>534</v>
      </c>
      <c r="B87" s="123" t="s">
        <v>535</v>
      </c>
      <c r="C87" s="110" t="s">
        <v>356</v>
      </c>
      <c r="D87" s="111"/>
      <c r="E87" s="112">
        <v>93.23</v>
      </c>
      <c r="F87" s="113">
        <f t="shared" si="26"/>
        <v>93.23</v>
      </c>
      <c r="G87" s="113">
        <f t="shared" si="27"/>
        <v>74.584</v>
      </c>
      <c r="H87" s="114">
        <v>300</v>
      </c>
      <c r="I87" s="110"/>
      <c r="J87" s="113" t="str">
        <f t="shared" si="21"/>
        <v/>
      </c>
      <c r="K87" s="83">
        <v>25</v>
      </c>
      <c r="L87" s="110">
        <v>500</v>
      </c>
      <c r="M87" s="116" t="s">
        <v>357</v>
      </c>
      <c r="N87" s="117" t="s">
        <v>422</v>
      </c>
      <c r="O87" s="118">
        <v>4670042791202</v>
      </c>
      <c r="P87" s="128">
        <v>14</v>
      </c>
      <c r="Q87" s="129">
        <v>0.0190125</v>
      </c>
      <c r="R87" s="80">
        <f t="shared" si="28"/>
        <v>0</v>
      </c>
      <c r="S87" s="81">
        <f t="shared" si="29"/>
        <v>0</v>
      </c>
      <c r="W87" s="24"/>
    </row>
    <row r="88" outlineLevel="1" spans="1:23">
      <c r="A88" s="136" t="s">
        <v>536</v>
      </c>
      <c r="B88" s="123" t="s">
        <v>537</v>
      </c>
      <c r="C88" s="110" t="s">
        <v>356</v>
      </c>
      <c r="D88" s="111"/>
      <c r="E88" s="112">
        <v>98.61</v>
      </c>
      <c r="F88" s="113">
        <f t="shared" si="26"/>
        <v>98.61</v>
      </c>
      <c r="G88" s="113">
        <f t="shared" si="27"/>
        <v>78.888</v>
      </c>
      <c r="H88" s="114">
        <v>75</v>
      </c>
      <c r="I88" s="110" t="s">
        <v>475</v>
      </c>
      <c r="J88" s="113" t="str">
        <f t="shared" si="21"/>
        <v/>
      </c>
      <c r="K88" s="83">
        <v>25</v>
      </c>
      <c r="L88" s="110">
        <v>500</v>
      </c>
      <c r="M88" s="116" t="s">
        <v>357</v>
      </c>
      <c r="N88" s="117" t="s">
        <v>422</v>
      </c>
      <c r="O88" s="118">
        <v>4670042791219</v>
      </c>
      <c r="P88" s="128">
        <v>17.5</v>
      </c>
      <c r="Q88" s="129">
        <v>0.0190125</v>
      </c>
      <c r="R88" s="80">
        <f t="shared" si="28"/>
        <v>0</v>
      </c>
      <c r="S88" s="81">
        <f t="shared" si="29"/>
        <v>0</v>
      </c>
      <c r="W88" s="24"/>
    </row>
    <row r="89" outlineLevel="1" spans="1:23">
      <c r="A89" s="132" t="s">
        <v>538</v>
      </c>
      <c r="B89" s="123" t="s">
        <v>539</v>
      </c>
      <c r="C89" s="110" t="s">
        <v>356</v>
      </c>
      <c r="D89" s="111"/>
      <c r="E89" s="112">
        <v>112.58</v>
      </c>
      <c r="F89" s="113">
        <f t="shared" si="26"/>
        <v>112.58</v>
      </c>
      <c r="G89" s="113">
        <f t="shared" si="27"/>
        <v>90.064</v>
      </c>
      <c r="H89" s="119">
        <v>400</v>
      </c>
      <c r="I89" s="110"/>
      <c r="J89" s="113" t="str">
        <f t="shared" si="21"/>
        <v/>
      </c>
      <c r="K89" s="83">
        <v>25</v>
      </c>
      <c r="L89" s="110">
        <v>500</v>
      </c>
      <c r="M89" s="116" t="s">
        <v>357</v>
      </c>
      <c r="N89" s="117" t="s">
        <v>422</v>
      </c>
      <c r="O89" s="118">
        <v>4670042791226</v>
      </c>
      <c r="P89" s="128">
        <v>19</v>
      </c>
      <c r="Q89" s="129">
        <v>0.0277875</v>
      </c>
      <c r="R89" s="80">
        <f t="shared" si="28"/>
        <v>0</v>
      </c>
      <c r="S89" s="81">
        <f t="shared" si="29"/>
        <v>0</v>
      </c>
      <c r="W89" s="24"/>
    </row>
    <row r="90" outlineLevel="1" spans="1:23">
      <c r="A90" s="132" t="s">
        <v>540</v>
      </c>
      <c r="B90" s="123" t="s">
        <v>541</v>
      </c>
      <c r="C90" s="110" t="s">
        <v>356</v>
      </c>
      <c r="D90" s="111"/>
      <c r="E90" s="112">
        <v>140.15</v>
      </c>
      <c r="F90" s="113">
        <f t="shared" si="26"/>
        <v>140.15</v>
      </c>
      <c r="G90" s="113">
        <f t="shared" si="27"/>
        <v>112.12</v>
      </c>
      <c r="H90" s="114">
        <v>575</v>
      </c>
      <c r="I90" s="110"/>
      <c r="J90" s="113" t="str">
        <f t="shared" si="21"/>
        <v/>
      </c>
      <c r="K90" s="83">
        <v>25</v>
      </c>
      <c r="L90" s="110">
        <v>500</v>
      </c>
      <c r="M90" s="116" t="s">
        <v>357</v>
      </c>
      <c r="N90" s="117" t="s">
        <v>422</v>
      </c>
      <c r="O90" s="118">
        <v>4670042791233</v>
      </c>
      <c r="P90" s="128">
        <v>11.5</v>
      </c>
      <c r="Q90" s="129">
        <v>0.0190125</v>
      </c>
      <c r="R90" s="80">
        <f t="shared" si="28"/>
        <v>0</v>
      </c>
      <c r="S90" s="81">
        <f t="shared" si="29"/>
        <v>0</v>
      </c>
      <c r="W90" s="24"/>
    </row>
    <row r="91" outlineLevel="1" spans="1:23">
      <c r="A91" s="132" t="s">
        <v>542</v>
      </c>
      <c r="B91" s="123" t="s">
        <v>543</v>
      </c>
      <c r="C91" s="110" t="s">
        <v>356</v>
      </c>
      <c r="D91" s="111"/>
      <c r="E91" s="112">
        <v>81.05</v>
      </c>
      <c r="F91" s="113">
        <f t="shared" si="26"/>
        <v>81.05</v>
      </c>
      <c r="G91" s="113">
        <f t="shared" si="27"/>
        <v>64.84</v>
      </c>
      <c r="H91" s="114">
        <v>475</v>
      </c>
      <c r="I91" s="110"/>
      <c r="J91" s="113" t="str">
        <f t="shared" si="21"/>
        <v/>
      </c>
      <c r="K91" s="83">
        <v>25</v>
      </c>
      <c r="L91" s="110">
        <v>500</v>
      </c>
      <c r="M91" s="116" t="s">
        <v>357</v>
      </c>
      <c r="N91" s="117" t="s">
        <v>422</v>
      </c>
      <c r="O91" s="118">
        <v>4630076449975</v>
      </c>
      <c r="P91" s="128">
        <v>12</v>
      </c>
      <c r="Q91" s="129">
        <v>0.0215475</v>
      </c>
      <c r="R91" s="80">
        <f t="shared" si="28"/>
        <v>0</v>
      </c>
      <c r="S91" s="81">
        <f t="shared" si="29"/>
        <v>0</v>
      </c>
      <c r="W91" s="24"/>
    </row>
    <row r="92" outlineLevel="1" spans="1:23">
      <c r="A92" s="132" t="s">
        <v>544</v>
      </c>
      <c r="B92" s="123" t="s">
        <v>545</v>
      </c>
      <c r="C92" s="110" t="s">
        <v>356</v>
      </c>
      <c r="D92" s="111"/>
      <c r="E92" s="112">
        <v>93.23</v>
      </c>
      <c r="F92" s="113">
        <f t="shared" si="26"/>
        <v>93.23</v>
      </c>
      <c r="G92" s="113">
        <f t="shared" si="27"/>
        <v>74.584</v>
      </c>
      <c r="H92" s="137">
        <v>675</v>
      </c>
      <c r="I92" s="110"/>
      <c r="J92" s="113" t="str">
        <f t="shared" si="21"/>
        <v/>
      </c>
      <c r="K92" s="83">
        <v>25</v>
      </c>
      <c r="L92" s="110">
        <v>500</v>
      </c>
      <c r="M92" s="116" t="s">
        <v>357</v>
      </c>
      <c r="N92" s="117" t="s">
        <v>422</v>
      </c>
      <c r="O92" s="118">
        <v>4630076449982</v>
      </c>
      <c r="P92" s="128">
        <v>13.5</v>
      </c>
      <c r="Q92" s="129">
        <v>0.0215475</v>
      </c>
      <c r="R92" s="80">
        <f t="shared" si="28"/>
        <v>0</v>
      </c>
      <c r="S92" s="81">
        <f t="shared" si="29"/>
        <v>0</v>
      </c>
      <c r="W92" s="24"/>
    </row>
    <row r="93" outlineLevel="1" spans="1:23">
      <c r="A93" s="132" t="s">
        <v>546</v>
      </c>
      <c r="B93" s="123" t="s">
        <v>547</v>
      </c>
      <c r="C93" s="110" t="s">
        <v>356</v>
      </c>
      <c r="D93" s="111"/>
      <c r="E93" s="112">
        <v>98.61</v>
      </c>
      <c r="F93" s="113">
        <f t="shared" si="26"/>
        <v>98.61</v>
      </c>
      <c r="G93" s="113">
        <f t="shared" si="27"/>
        <v>78.888</v>
      </c>
      <c r="H93" s="137">
        <v>925</v>
      </c>
      <c r="I93" s="110"/>
      <c r="J93" s="113" t="str">
        <f t="shared" si="21"/>
        <v/>
      </c>
      <c r="K93" s="83">
        <v>25</v>
      </c>
      <c r="L93" s="110">
        <v>500</v>
      </c>
      <c r="M93" s="116" t="s">
        <v>357</v>
      </c>
      <c r="N93" s="117" t="s">
        <v>422</v>
      </c>
      <c r="O93" s="118">
        <v>4630076449999</v>
      </c>
      <c r="P93" s="128">
        <v>17.2</v>
      </c>
      <c r="Q93" s="129">
        <v>0.0277875</v>
      </c>
      <c r="R93" s="80">
        <f t="shared" si="28"/>
        <v>0</v>
      </c>
      <c r="S93" s="81">
        <f t="shared" si="29"/>
        <v>0</v>
      </c>
      <c r="W93" s="24"/>
    </row>
    <row r="94" outlineLevel="1" spans="1:23">
      <c r="A94" s="132" t="s">
        <v>548</v>
      </c>
      <c r="B94" s="123" t="s">
        <v>549</v>
      </c>
      <c r="C94" s="110" t="s">
        <v>356</v>
      </c>
      <c r="D94" s="111"/>
      <c r="E94" s="112">
        <v>112.58</v>
      </c>
      <c r="F94" s="113">
        <f t="shared" si="26"/>
        <v>112.58</v>
      </c>
      <c r="G94" s="113">
        <f t="shared" si="27"/>
        <v>90.064</v>
      </c>
      <c r="H94" s="137">
        <v>820</v>
      </c>
      <c r="I94" s="110"/>
      <c r="J94" s="113" t="str">
        <f t="shared" si="21"/>
        <v/>
      </c>
      <c r="K94" s="83">
        <v>25</v>
      </c>
      <c r="L94" s="110">
        <v>500</v>
      </c>
      <c r="M94" s="116" t="s">
        <v>357</v>
      </c>
      <c r="N94" s="117" t="s">
        <v>422</v>
      </c>
      <c r="O94" s="118">
        <v>4620105820066</v>
      </c>
      <c r="P94" s="128">
        <v>19.5</v>
      </c>
      <c r="Q94" s="129">
        <v>0.0277875</v>
      </c>
      <c r="R94" s="80">
        <f t="shared" si="28"/>
        <v>0</v>
      </c>
      <c r="S94" s="81">
        <f t="shared" si="29"/>
        <v>0</v>
      </c>
      <c r="W94" s="24"/>
    </row>
    <row r="95" outlineLevel="1" spans="1:23">
      <c r="A95" s="132" t="s">
        <v>550</v>
      </c>
      <c r="B95" s="123" t="s">
        <v>551</v>
      </c>
      <c r="C95" s="110" t="s">
        <v>356</v>
      </c>
      <c r="D95" s="111"/>
      <c r="E95" s="112">
        <v>140.15</v>
      </c>
      <c r="F95" s="113">
        <f t="shared" si="26"/>
        <v>140.15</v>
      </c>
      <c r="G95" s="113">
        <f t="shared" si="27"/>
        <v>112.12</v>
      </c>
      <c r="H95" s="137">
        <v>450</v>
      </c>
      <c r="I95" s="110"/>
      <c r="J95" s="113" t="str">
        <f t="shared" si="21"/>
        <v/>
      </c>
      <c r="K95" s="83">
        <v>25</v>
      </c>
      <c r="L95" s="110">
        <v>500</v>
      </c>
      <c r="M95" s="116" t="s">
        <v>357</v>
      </c>
      <c r="N95" s="117" t="s">
        <v>422</v>
      </c>
      <c r="O95" s="118">
        <v>4620105820073</v>
      </c>
      <c r="P95" s="128">
        <v>23</v>
      </c>
      <c r="Q95" s="129">
        <v>0.0339</v>
      </c>
      <c r="R95" s="80">
        <f t="shared" si="28"/>
        <v>0</v>
      </c>
      <c r="S95" s="81">
        <f t="shared" si="29"/>
        <v>0</v>
      </c>
      <c r="W95" s="24"/>
    </row>
    <row r="96" outlineLevel="1" spans="1:23">
      <c r="A96" s="98" t="s">
        <v>19</v>
      </c>
      <c r="B96" s="99"/>
      <c r="C96" s="100"/>
      <c r="D96" s="111"/>
      <c r="E96" s="112"/>
      <c r="F96" s="90"/>
      <c r="G96" s="113"/>
      <c r="H96" s="120"/>
      <c r="I96" s="110"/>
      <c r="J96" s="113" t="str">
        <f t="shared" si="21"/>
        <v/>
      </c>
      <c r="K96" s="100"/>
      <c r="L96" s="100"/>
      <c r="M96" s="100"/>
      <c r="N96" s="100"/>
      <c r="O96" s="100"/>
      <c r="P96" s="104"/>
      <c r="Q96" s="105"/>
      <c r="R96" s="106"/>
      <c r="S96" s="107"/>
      <c r="W96" s="24"/>
    </row>
    <row r="97" outlineLevel="1" spans="1:23">
      <c r="A97" s="132" t="s">
        <v>552</v>
      </c>
      <c r="B97" s="123" t="s">
        <v>553</v>
      </c>
      <c r="C97" s="110" t="s">
        <v>356</v>
      </c>
      <c r="D97" s="111"/>
      <c r="E97" s="112">
        <v>162.2</v>
      </c>
      <c r="F97" s="113">
        <f t="shared" ref="F97:F102" si="30">E97-E97*$G$2%</f>
        <v>162.2</v>
      </c>
      <c r="G97" s="113">
        <f t="shared" ref="G97:G102" si="31">E97-(20*E97/100)</f>
        <v>129.76</v>
      </c>
      <c r="H97" s="114">
        <v>310</v>
      </c>
      <c r="I97" s="110"/>
      <c r="J97" s="113" t="str">
        <f t="shared" si="21"/>
        <v/>
      </c>
      <c r="K97" s="83">
        <v>10</v>
      </c>
      <c r="L97" s="83">
        <v>300</v>
      </c>
      <c r="M97" s="116" t="s">
        <v>357</v>
      </c>
      <c r="N97" s="117" t="s">
        <v>422</v>
      </c>
      <c r="O97" s="118">
        <v>4670042791356</v>
      </c>
      <c r="P97" s="78">
        <v>20.7</v>
      </c>
      <c r="Q97" s="79">
        <v>0.021384</v>
      </c>
      <c r="R97" s="80">
        <f t="shared" ref="R97:R102" si="32">P97/L97*D97</f>
        <v>0</v>
      </c>
      <c r="S97" s="81">
        <f t="shared" ref="S97:S102" si="33">Q97/L97*D97</f>
        <v>0</v>
      </c>
      <c r="W97" s="24"/>
    </row>
    <row r="98" outlineLevel="1" spans="1:23">
      <c r="A98" s="132" t="s">
        <v>554</v>
      </c>
      <c r="B98" s="123" t="s">
        <v>555</v>
      </c>
      <c r="C98" s="110" t="s">
        <v>356</v>
      </c>
      <c r="D98" s="111"/>
      <c r="E98" s="112">
        <v>170.18</v>
      </c>
      <c r="F98" s="113">
        <f t="shared" si="30"/>
        <v>170.18</v>
      </c>
      <c r="G98" s="113">
        <f t="shared" si="31"/>
        <v>136.144</v>
      </c>
      <c r="H98" s="122"/>
      <c r="I98" s="110"/>
      <c r="J98" s="113" t="str">
        <f t="shared" si="21"/>
        <v/>
      </c>
      <c r="K98" s="83">
        <v>10</v>
      </c>
      <c r="L98" s="83">
        <v>250</v>
      </c>
      <c r="M98" s="116" t="s">
        <v>357</v>
      </c>
      <c r="N98" s="117" t="s">
        <v>422</v>
      </c>
      <c r="O98" s="118">
        <v>4670042791363</v>
      </c>
      <c r="P98" s="78">
        <v>27</v>
      </c>
      <c r="Q98" s="79">
        <v>0.024381</v>
      </c>
      <c r="R98" s="80">
        <f t="shared" si="32"/>
        <v>0</v>
      </c>
      <c r="S98" s="81">
        <f t="shared" si="33"/>
        <v>0</v>
      </c>
      <c r="W98" s="24"/>
    </row>
    <row r="99" outlineLevel="1" spans="1:23">
      <c r="A99" s="132" t="s">
        <v>556</v>
      </c>
      <c r="B99" s="123" t="s">
        <v>557</v>
      </c>
      <c r="C99" s="110" t="s">
        <v>356</v>
      </c>
      <c r="D99" s="111"/>
      <c r="E99" s="112">
        <v>220.03</v>
      </c>
      <c r="F99" s="113">
        <f t="shared" si="30"/>
        <v>220.03</v>
      </c>
      <c r="G99" s="113">
        <f t="shared" si="31"/>
        <v>176.024</v>
      </c>
      <c r="H99" s="122"/>
      <c r="I99" s="110"/>
      <c r="J99" s="113" t="str">
        <f t="shared" si="21"/>
        <v/>
      </c>
      <c r="K99" s="83">
        <v>10</v>
      </c>
      <c r="L99" s="83">
        <v>200</v>
      </c>
      <c r="M99" s="116" t="s">
        <v>357</v>
      </c>
      <c r="N99" s="117" t="s">
        <v>422</v>
      </c>
      <c r="O99" s="118">
        <v>4670042791370</v>
      </c>
      <c r="P99" s="78">
        <v>33.1</v>
      </c>
      <c r="Q99" s="79">
        <v>0.02951475</v>
      </c>
      <c r="R99" s="80">
        <f t="shared" si="32"/>
        <v>0</v>
      </c>
      <c r="S99" s="81">
        <f t="shared" si="33"/>
        <v>0</v>
      </c>
      <c r="W99" s="24"/>
    </row>
    <row r="100" outlineLevel="1" spans="1:23">
      <c r="A100" s="136" t="s">
        <v>558</v>
      </c>
      <c r="B100" s="123" t="s">
        <v>559</v>
      </c>
      <c r="C100" s="110" t="s">
        <v>356</v>
      </c>
      <c r="D100" s="111"/>
      <c r="E100" s="112">
        <v>261.76</v>
      </c>
      <c r="F100" s="113">
        <f t="shared" si="30"/>
        <v>261.76</v>
      </c>
      <c r="G100" s="113">
        <f t="shared" si="31"/>
        <v>209.408</v>
      </c>
      <c r="H100" s="120"/>
      <c r="I100" s="110" t="s">
        <v>475</v>
      </c>
      <c r="J100" s="113" t="str">
        <f t="shared" si="21"/>
        <v/>
      </c>
      <c r="K100" s="83">
        <v>10</v>
      </c>
      <c r="L100" s="83">
        <v>150</v>
      </c>
      <c r="M100" s="116" t="s">
        <v>357</v>
      </c>
      <c r="N100" s="117" t="s">
        <v>422</v>
      </c>
      <c r="O100" s="118">
        <v>4670042791387</v>
      </c>
      <c r="P100" s="78">
        <v>31</v>
      </c>
      <c r="Q100" s="79">
        <v>0.059598</v>
      </c>
      <c r="R100" s="80">
        <f t="shared" si="32"/>
        <v>0</v>
      </c>
      <c r="S100" s="81">
        <f t="shared" si="33"/>
        <v>0</v>
      </c>
      <c r="W100" s="24"/>
    </row>
    <row r="101" outlineLevel="1" spans="1:23">
      <c r="A101" s="132" t="s">
        <v>560</v>
      </c>
      <c r="B101" s="123" t="s">
        <v>561</v>
      </c>
      <c r="C101" s="110" t="s">
        <v>356</v>
      </c>
      <c r="D101" s="111"/>
      <c r="E101" s="112">
        <v>352.9</v>
      </c>
      <c r="F101" s="113">
        <f t="shared" si="30"/>
        <v>352.9</v>
      </c>
      <c r="G101" s="113">
        <f t="shared" si="31"/>
        <v>282.32</v>
      </c>
      <c r="H101" s="114">
        <v>140</v>
      </c>
      <c r="I101" s="110"/>
      <c r="J101" s="113" t="str">
        <f t="shared" si="21"/>
        <v/>
      </c>
      <c r="K101" s="83">
        <v>10</v>
      </c>
      <c r="L101" s="83">
        <v>150</v>
      </c>
      <c r="M101" s="116" t="s">
        <v>357</v>
      </c>
      <c r="N101" s="117" t="s">
        <v>422</v>
      </c>
      <c r="O101" s="118">
        <v>4670042791394</v>
      </c>
      <c r="P101" s="78">
        <v>26.4</v>
      </c>
      <c r="Q101" s="79">
        <v>0.024381</v>
      </c>
      <c r="R101" s="80">
        <f t="shared" si="32"/>
        <v>0</v>
      </c>
      <c r="S101" s="81">
        <f t="shared" si="33"/>
        <v>0</v>
      </c>
      <c r="W101" s="24"/>
    </row>
    <row r="102" outlineLevel="1" spans="1:23">
      <c r="A102" s="132" t="s">
        <v>562</v>
      </c>
      <c r="B102" s="123" t="s">
        <v>563</v>
      </c>
      <c r="C102" s="110" t="s">
        <v>356</v>
      </c>
      <c r="D102" s="111"/>
      <c r="E102" s="112">
        <v>361.73</v>
      </c>
      <c r="F102" s="113">
        <f t="shared" si="30"/>
        <v>361.73</v>
      </c>
      <c r="G102" s="113">
        <f t="shared" si="31"/>
        <v>289.384</v>
      </c>
      <c r="H102" s="114">
        <v>190</v>
      </c>
      <c r="I102" s="110"/>
      <c r="J102" s="113" t="str">
        <f t="shared" si="21"/>
        <v/>
      </c>
      <c r="K102" s="83">
        <v>10</v>
      </c>
      <c r="L102" s="83">
        <v>120</v>
      </c>
      <c r="M102" s="116" t="s">
        <v>357</v>
      </c>
      <c r="N102" s="117" t="s">
        <v>422</v>
      </c>
      <c r="O102" s="118">
        <v>4670042794791</v>
      </c>
      <c r="P102" s="78">
        <v>18</v>
      </c>
      <c r="Q102" s="79">
        <v>0.021</v>
      </c>
      <c r="R102" s="80">
        <f t="shared" si="32"/>
        <v>0</v>
      </c>
      <c r="S102" s="81">
        <f t="shared" si="33"/>
        <v>0</v>
      </c>
      <c r="W102" s="24"/>
    </row>
    <row r="103" s="23" customFormat="1" outlineLevel="1" spans="1:23">
      <c r="A103" s="98" t="s">
        <v>20</v>
      </c>
      <c r="B103" s="99"/>
      <c r="C103" s="110"/>
      <c r="D103" s="111"/>
      <c r="E103" s="112"/>
      <c r="F103" s="113"/>
      <c r="G103" s="113"/>
      <c r="H103" s="120"/>
      <c r="I103" s="110"/>
      <c r="J103" s="113" t="str">
        <f t="shared" si="21"/>
        <v/>
      </c>
      <c r="K103" s="83"/>
      <c r="L103" s="83"/>
      <c r="M103" s="124"/>
      <c r="N103" s="124"/>
      <c r="O103" s="118"/>
      <c r="P103" s="78"/>
      <c r="Q103" s="79"/>
      <c r="R103" s="80"/>
      <c r="S103" s="81"/>
      <c r="T103" s="26"/>
      <c r="W103" s="24"/>
    </row>
    <row r="104" s="23" customFormat="1" outlineLevel="1" spans="1:23">
      <c r="A104" s="136" t="s">
        <v>564</v>
      </c>
      <c r="B104" s="123" t="s">
        <v>565</v>
      </c>
      <c r="C104" s="110" t="s">
        <v>356</v>
      </c>
      <c r="D104" s="111"/>
      <c r="E104" s="112">
        <v>68.52</v>
      </c>
      <c r="F104" s="113">
        <f t="shared" ref="F104:F113" si="34">E104-E104*$G$2%</f>
        <v>68.52</v>
      </c>
      <c r="G104" s="113">
        <f t="shared" ref="G104:G113" si="35">E104-(20*E104/100)</f>
        <v>54.816</v>
      </c>
      <c r="H104" s="114">
        <v>100</v>
      </c>
      <c r="I104" s="110" t="s">
        <v>475</v>
      </c>
      <c r="J104" s="113" t="str">
        <f t="shared" si="21"/>
        <v/>
      </c>
      <c r="K104" s="83">
        <v>10</v>
      </c>
      <c r="L104" s="83">
        <v>500</v>
      </c>
      <c r="M104" s="116" t="s">
        <v>357</v>
      </c>
      <c r="N104" s="117" t="s">
        <v>422</v>
      </c>
      <c r="O104" s="118">
        <v>4630076447254</v>
      </c>
      <c r="P104" s="78">
        <v>10</v>
      </c>
      <c r="Q104" s="79">
        <v>0.01485</v>
      </c>
      <c r="R104" s="80">
        <f t="shared" ref="R104:R113" si="36">P104/L104*D104</f>
        <v>0</v>
      </c>
      <c r="S104" s="81">
        <f t="shared" ref="S104:S113" si="37">Q104/L104*D104</f>
        <v>0</v>
      </c>
      <c r="T104" s="26"/>
      <c r="W104" s="24"/>
    </row>
    <row r="105" s="23" customFormat="1" outlineLevel="1" spans="1:23">
      <c r="A105" s="132" t="s">
        <v>566</v>
      </c>
      <c r="B105" s="123" t="s">
        <v>567</v>
      </c>
      <c r="C105" s="110" t="s">
        <v>356</v>
      </c>
      <c r="D105" s="111"/>
      <c r="E105" s="112">
        <v>95.71</v>
      </c>
      <c r="F105" s="113">
        <f t="shared" si="34"/>
        <v>95.71</v>
      </c>
      <c r="G105" s="113">
        <f t="shared" si="35"/>
        <v>76.568</v>
      </c>
      <c r="H105" s="137">
        <v>970</v>
      </c>
      <c r="I105" s="110"/>
      <c r="J105" s="113" t="str">
        <f t="shared" si="21"/>
        <v/>
      </c>
      <c r="K105" s="83">
        <v>10</v>
      </c>
      <c r="L105" s="83">
        <v>500</v>
      </c>
      <c r="M105" s="116" t="s">
        <v>357</v>
      </c>
      <c r="N105" s="117" t="s">
        <v>422</v>
      </c>
      <c r="O105" s="118">
        <v>4630076447261</v>
      </c>
      <c r="P105" s="78">
        <v>13.7</v>
      </c>
      <c r="Q105" s="79">
        <v>0.01485</v>
      </c>
      <c r="R105" s="80">
        <f t="shared" si="36"/>
        <v>0</v>
      </c>
      <c r="S105" s="81">
        <f t="shared" si="37"/>
        <v>0</v>
      </c>
      <c r="T105" s="26"/>
      <c r="W105" s="24"/>
    </row>
    <row r="106" s="23" customFormat="1" outlineLevel="1" spans="1:23">
      <c r="A106" s="132" t="s">
        <v>568</v>
      </c>
      <c r="B106" s="123" t="s">
        <v>569</v>
      </c>
      <c r="C106" s="110" t="s">
        <v>356</v>
      </c>
      <c r="D106" s="111"/>
      <c r="E106" s="112">
        <v>123.72</v>
      </c>
      <c r="F106" s="113">
        <f t="shared" si="34"/>
        <v>123.72</v>
      </c>
      <c r="G106" s="113">
        <f t="shared" si="35"/>
        <v>98.976</v>
      </c>
      <c r="H106" s="137">
        <v>420</v>
      </c>
      <c r="I106" s="110"/>
      <c r="J106" s="113" t="str">
        <f t="shared" si="21"/>
        <v/>
      </c>
      <c r="K106" s="83">
        <v>10</v>
      </c>
      <c r="L106" s="83">
        <v>500</v>
      </c>
      <c r="M106" s="116" t="s">
        <v>357</v>
      </c>
      <c r="N106" s="117" t="s">
        <v>422</v>
      </c>
      <c r="O106" s="118">
        <v>4630076447278</v>
      </c>
      <c r="P106" s="78">
        <v>17.7</v>
      </c>
      <c r="Q106" s="79">
        <v>0.01794</v>
      </c>
      <c r="R106" s="80">
        <f t="shared" si="36"/>
        <v>0</v>
      </c>
      <c r="S106" s="81">
        <f t="shared" si="37"/>
        <v>0</v>
      </c>
      <c r="T106" s="26"/>
      <c r="W106" s="24"/>
    </row>
    <row r="107" s="23" customFormat="1" outlineLevel="1" spans="1:23">
      <c r="A107" s="132" t="s">
        <v>570</v>
      </c>
      <c r="B107" s="123" t="s">
        <v>571</v>
      </c>
      <c r="C107" s="110" t="s">
        <v>356</v>
      </c>
      <c r="D107" s="111"/>
      <c r="E107" s="112">
        <v>140.05</v>
      </c>
      <c r="F107" s="113">
        <f t="shared" si="34"/>
        <v>140.05</v>
      </c>
      <c r="G107" s="113">
        <f t="shared" si="35"/>
        <v>112.04</v>
      </c>
      <c r="H107" s="114">
        <v>580</v>
      </c>
      <c r="I107" s="110"/>
      <c r="J107" s="113" t="str">
        <f t="shared" si="21"/>
        <v/>
      </c>
      <c r="K107" s="83">
        <v>10</v>
      </c>
      <c r="L107" s="83">
        <v>500</v>
      </c>
      <c r="M107" s="116" t="s">
        <v>357</v>
      </c>
      <c r="N107" s="117" t="s">
        <v>422</v>
      </c>
      <c r="O107" s="118">
        <v>4630076447285</v>
      </c>
      <c r="P107" s="78">
        <v>21.4</v>
      </c>
      <c r="Q107" s="79">
        <v>0.021384</v>
      </c>
      <c r="R107" s="80">
        <f t="shared" si="36"/>
        <v>0</v>
      </c>
      <c r="S107" s="81">
        <f t="shared" si="37"/>
        <v>0</v>
      </c>
      <c r="T107" s="26"/>
      <c r="W107" s="24"/>
    </row>
    <row r="108" s="23" customFormat="1" outlineLevel="1" spans="1:23">
      <c r="A108" s="132" t="s">
        <v>572</v>
      </c>
      <c r="B108" s="123" t="s">
        <v>573</v>
      </c>
      <c r="C108" s="110" t="s">
        <v>356</v>
      </c>
      <c r="D108" s="111"/>
      <c r="E108" s="112">
        <v>159.06</v>
      </c>
      <c r="F108" s="113">
        <f t="shared" si="34"/>
        <v>159.06</v>
      </c>
      <c r="G108" s="113">
        <f t="shared" si="35"/>
        <v>127.248</v>
      </c>
      <c r="H108" s="137">
        <v>420</v>
      </c>
      <c r="I108" s="110"/>
      <c r="J108" s="113" t="str">
        <f t="shared" si="21"/>
        <v/>
      </c>
      <c r="K108" s="83">
        <v>10</v>
      </c>
      <c r="L108" s="83">
        <v>400</v>
      </c>
      <c r="M108" s="116" t="s">
        <v>357</v>
      </c>
      <c r="N108" s="117" t="s">
        <v>422</v>
      </c>
      <c r="O108" s="118">
        <v>4630076447292</v>
      </c>
      <c r="P108" s="78">
        <v>20</v>
      </c>
      <c r="Q108" s="79">
        <v>0.021384</v>
      </c>
      <c r="R108" s="80">
        <f t="shared" si="36"/>
        <v>0</v>
      </c>
      <c r="S108" s="81">
        <f t="shared" si="37"/>
        <v>0</v>
      </c>
      <c r="T108" s="26"/>
      <c r="W108" s="24"/>
    </row>
    <row r="109" s="23" customFormat="1" outlineLevel="1" spans="1:23">
      <c r="A109" s="132" t="s">
        <v>574</v>
      </c>
      <c r="B109" s="123" t="s">
        <v>575</v>
      </c>
      <c r="C109" s="110" t="s">
        <v>356</v>
      </c>
      <c r="D109" s="111"/>
      <c r="E109" s="112">
        <v>145.95</v>
      </c>
      <c r="F109" s="113">
        <f t="shared" si="34"/>
        <v>145.95</v>
      </c>
      <c r="G109" s="113">
        <f t="shared" si="35"/>
        <v>116.76</v>
      </c>
      <c r="H109" s="137">
        <v>280</v>
      </c>
      <c r="I109" s="110"/>
      <c r="J109" s="113" t="str">
        <f t="shared" si="21"/>
        <v/>
      </c>
      <c r="K109" s="83">
        <v>10</v>
      </c>
      <c r="L109" s="83">
        <v>500</v>
      </c>
      <c r="M109" s="116" t="s">
        <v>357</v>
      </c>
      <c r="N109" s="117" t="s">
        <v>422</v>
      </c>
      <c r="O109" s="118">
        <v>4630076447308</v>
      </c>
      <c r="P109" s="78">
        <v>14.5</v>
      </c>
      <c r="Q109" s="79">
        <v>0.01485</v>
      </c>
      <c r="R109" s="80">
        <f t="shared" si="36"/>
        <v>0</v>
      </c>
      <c r="S109" s="81">
        <f t="shared" si="37"/>
        <v>0</v>
      </c>
      <c r="T109" s="26"/>
      <c r="W109" s="24"/>
    </row>
    <row r="110" s="23" customFormat="1" outlineLevel="1" spans="1:23">
      <c r="A110" s="132" t="s">
        <v>576</v>
      </c>
      <c r="B110" s="123" t="s">
        <v>577</v>
      </c>
      <c r="C110" s="110" t="s">
        <v>356</v>
      </c>
      <c r="D110" s="111"/>
      <c r="E110" s="112">
        <v>193.28</v>
      </c>
      <c r="F110" s="113">
        <f t="shared" si="34"/>
        <v>193.28</v>
      </c>
      <c r="G110" s="113">
        <f t="shared" si="35"/>
        <v>154.624</v>
      </c>
      <c r="H110" s="137">
        <v>240</v>
      </c>
      <c r="I110" s="110"/>
      <c r="J110" s="113" t="str">
        <f t="shared" si="21"/>
        <v/>
      </c>
      <c r="K110" s="83">
        <v>10</v>
      </c>
      <c r="L110" s="83">
        <v>500</v>
      </c>
      <c r="M110" s="116" t="s">
        <v>357</v>
      </c>
      <c r="N110" s="117" t="s">
        <v>422</v>
      </c>
      <c r="O110" s="118">
        <v>4630076447315</v>
      </c>
      <c r="P110" s="78">
        <v>20.4</v>
      </c>
      <c r="Q110" s="79">
        <v>0.01794</v>
      </c>
      <c r="R110" s="80">
        <f t="shared" si="36"/>
        <v>0</v>
      </c>
      <c r="S110" s="81">
        <f t="shared" si="37"/>
        <v>0</v>
      </c>
      <c r="T110" s="26"/>
      <c r="W110" s="24"/>
    </row>
    <row r="111" s="23" customFormat="1" outlineLevel="1" spans="1:23">
      <c r="A111" s="132" t="s">
        <v>578</v>
      </c>
      <c r="B111" s="123" t="s">
        <v>579</v>
      </c>
      <c r="C111" s="110" t="s">
        <v>356</v>
      </c>
      <c r="D111" s="111"/>
      <c r="E111" s="112">
        <v>202.74</v>
      </c>
      <c r="F111" s="113">
        <f t="shared" si="34"/>
        <v>202.74</v>
      </c>
      <c r="G111" s="113">
        <f t="shared" si="35"/>
        <v>162.192</v>
      </c>
      <c r="H111" s="137">
        <v>140</v>
      </c>
      <c r="I111" s="110"/>
      <c r="J111" s="113" t="str">
        <f t="shared" si="21"/>
        <v/>
      </c>
      <c r="K111" s="83">
        <v>10</v>
      </c>
      <c r="L111" s="83">
        <v>500</v>
      </c>
      <c r="M111" s="116" t="s">
        <v>357</v>
      </c>
      <c r="N111" s="117" t="s">
        <v>422</v>
      </c>
      <c r="O111" s="118">
        <v>4630076447322</v>
      </c>
      <c r="P111" s="78">
        <v>26.8</v>
      </c>
      <c r="Q111" s="79">
        <v>0.021384</v>
      </c>
      <c r="R111" s="80">
        <f t="shared" si="36"/>
        <v>0</v>
      </c>
      <c r="S111" s="81">
        <f t="shared" si="37"/>
        <v>0</v>
      </c>
      <c r="T111" s="26"/>
      <c r="W111" s="24"/>
    </row>
    <row r="112" s="23" customFormat="1" outlineLevel="1" spans="1:23">
      <c r="A112" s="132" t="s">
        <v>580</v>
      </c>
      <c r="B112" s="123" t="s">
        <v>581</v>
      </c>
      <c r="C112" s="110" t="s">
        <v>356</v>
      </c>
      <c r="D112" s="111"/>
      <c r="E112" s="112">
        <v>241.6</v>
      </c>
      <c r="F112" s="113">
        <f t="shared" si="34"/>
        <v>241.6</v>
      </c>
      <c r="G112" s="113">
        <f t="shared" si="35"/>
        <v>193.28</v>
      </c>
      <c r="H112" s="137">
        <v>210</v>
      </c>
      <c r="I112" s="110"/>
      <c r="J112" s="113" t="str">
        <f t="shared" si="21"/>
        <v/>
      </c>
      <c r="K112" s="83">
        <v>10</v>
      </c>
      <c r="L112" s="83">
        <v>500</v>
      </c>
      <c r="M112" s="116" t="s">
        <v>357</v>
      </c>
      <c r="N112" s="117" t="s">
        <v>422</v>
      </c>
      <c r="O112" s="118">
        <v>4630076447339</v>
      </c>
      <c r="P112" s="78">
        <v>31</v>
      </c>
      <c r="Q112" s="79">
        <v>0.024381</v>
      </c>
      <c r="R112" s="80">
        <f t="shared" si="36"/>
        <v>0</v>
      </c>
      <c r="S112" s="81">
        <f t="shared" si="37"/>
        <v>0</v>
      </c>
      <c r="T112" s="26"/>
      <c r="W112" s="24"/>
    </row>
    <row r="113" s="23" customFormat="1" outlineLevel="1" spans="1:23">
      <c r="A113" s="132" t="s">
        <v>582</v>
      </c>
      <c r="B113" s="123" t="s">
        <v>583</v>
      </c>
      <c r="C113" s="110" t="s">
        <v>356</v>
      </c>
      <c r="D113" s="111"/>
      <c r="E113" s="112">
        <v>332.05</v>
      </c>
      <c r="F113" s="113">
        <f t="shared" si="34"/>
        <v>332.05</v>
      </c>
      <c r="G113" s="113">
        <f t="shared" si="35"/>
        <v>265.64</v>
      </c>
      <c r="H113" s="137">
        <v>170</v>
      </c>
      <c r="I113" s="110"/>
      <c r="J113" s="113" t="str">
        <f t="shared" si="21"/>
        <v/>
      </c>
      <c r="K113" s="83">
        <v>10</v>
      </c>
      <c r="L113" s="83">
        <v>400</v>
      </c>
      <c r="M113" s="116" t="s">
        <v>357</v>
      </c>
      <c r="N113" s="117" t="s">
        <v>422</v>
      </c>
      <c r="O113" s="118">
        <v>4630076447346</v>
      </c>
      <c r="P113" s="78">
        <v>30.2</v>
      </c>
      <c r="Q113" s="79">
        <v>0.024381</v>
      </c>
      <c r="R113" s="80">
        <f t="shared" si="36"/>
        <v>0</v>
      </c>
      <c r="S113" s="81">
        <f t="shared" si="37"/>
        <v>0</v>
      </c>
      <c r="T113" s="26"/>
      <c r="W113" s="24"/>
    </row>
    <row r="114" outlineLevel="1" spans="1:23">
      <c r="A114" s="98" t="s">
        <v>584</v>
      </c>
      <c r="B114" s="99"/>
      <c r="C114" s="100"/>
      <c r="D114" s="111"/>
      <c r="E114" s="112"/>
      <c r="F114" s="90"/>
      <c r="G114" s="113"/>
      <c r="H114" s="120"/>
      <c r="I114" s="110"/>
      <c r="J114" s="113" t="str">
        <f t="shared" si="21"/>
        <v/>
      </c>
      <c r="K114" s="100"/>
      <c r="L114" s="100"/>
      <c r="M114" s="100"/>
      <c r="N114" s="100"/>
      <c r="O114" s="118"/>
      <c r="P114" s="104"/>
      <c r="Q114" s="105"/>
      <c r="R114" s="106"/>
      <c r="S114" s="107"/>
      <c r="W114" s="24"/>
    </row>
    <row r="115" outlineLevel="1" spans="1:23">
      <c r="A115" s="132" t="s">
        <v>585</v>
      </c>
      <c r="B115" s="123" t="s">
        <v>586</v>
      </c>
      <c r="C115" s="110" t="s">
        <v>356</v>
      </c>
      <c r="D115" s="111"/>
      <c r="E115" s="112">
        <v>74.39</v>
      </c>
      <c r="F115" s="113">
        <f t="shared" ref="F115:F136" si="38">E115-E115*$G$2%</f>
        <v>74.39</v>
      </c>
      <c r="G115" s="113">
        <f t="shared" ref="G115:G136" si="39">E115-(20*E115/100)</f>
        <v>59.512</v>
      </c>
      <c r="H115" s="114">
        <v>2340</v>
      </c>
      <c r="I115" s="110"/>
      <c r="J115" s="113" t="str">
        <f t="shared" si="21"/>
        <v/>
      </c>
      <c r="K115" s="83">
        <v>10</v>
      </c>
      <c r="L115" s="83">
        <v>400</v>
      </c>
      <c r="M115" s="116" t="s">
        <v>357</v>
      </c>
      <c r="N115" s="117" t="s">
        <v>422</v>
      </c>
      <c r="O115" s="118">
        <v>4670042794807</v>
      </c>
      <c r="P115" s="78">
        <v>9</v>
      </c>
      <c r="Q115" s="79">
        <v>0.041328</v>
      </c>
      <c r="R115" s="80">
        <f t="shared" ref="R115:R136" si="40">P115/L115*D115</f>
        <v>0</v>
      </c>
      <c r="S115" s="81">
        <f t="shared" ref="S115:S136" si="41">Q115/L115*D115</f>
        <v>0</v>
      </c>
      <c r="W115" s="24"/>
    </row>
    <row r="116" s="24" customFormat="1" outlineLevel="1" spans="1:23">
      <c r="A116" s="132" t="s">
        <v>587</v>
      </c>
      <c r="B116" s="123" t="s">
        <v>588</v>
      </c>
      <c r="C116" s="110" t="s">
        <v>356</v>
      </c>
      <c r="D116" s="111"/>
      <c r="E116" s="112">
        <v>96.68</v>
      </c>
      <c r="F116" s="113">
        <f t="shared" si="38"/>
        <v>96.68</v>
      </c>
      <c r="G116" s="113">
        <f t="shared" si="39"/>
        <v>77.344</v>
      </c>
      <c r="H116" s="141">
        <v>17630</v>
      </c>
      <c r="I116" s="110"/>
      <c r="J116" s="113" t="str">
        <f t="shared" si="21"/>
        <v/>
      </c>
      <c r="K116" s="83">
        <v>10</v>
      </c>
      <c r="L116" s="83">
        <v>400</v>
      </c>
      <c r="M116" s="116" t="s">
        <v>357</v>
      </c>
      <c r="N116" s="117" t="s">
        <v>422</v>
      </c>
      <c r="O116" s="118" t="s">
        <v>589</v>
      </c>
      <c r="P116" s="78">
        <v>11</v>
      </c>
      <c r="Q116" s="79">
        <v>0.03256</v>
      </c>
      <c r="R116" s="80">
        <f t="shared" si="40"/>
        <v>0</v>
      </c>
      <c r="S116" s="81">
        <f t="shared" si="41"/>
        <v>0</v>
      </c>
    </row>
    <row r="117" s="26" customFormat="1" outlineLevel="1" spans="1:23">
      <c r="A117" s="132" t="s">
        <v>590</v>
      </c>
      <c r="B117" s="123" t="s">
        <v>591</v>
      </c>
      <c r="C117" s="110" t="s">
        <v>356</v>
      </c>
      <c r="D117" s="111"/>
      <c r="E117" s="112">
        <v>100.98</v>
      </c>
      <c r="F117" s="113">
        <f t="shared" si="38"/>
        <v>100.98</v>
      </c>
      <c r="G117" s="113">
        <f t="shared" si="39"/>
        <v>80.784</v>
      </c>
      <c r="H117" s="114">
        <v>1520</v>
      </c>
      <c r="I117" s="110"/>
      <c r="J117" s="113" t="str">
        <f t="shared" si="21"/>
        <v/>
      </c>
      <c r="K117" s="83">
        <v>10</v>
      </c>
      <c r="L117" s="83">
        <v>400</v>
      </c>
      <c r="M117" s="116" t="s">
        <v>357</v>
      </c>
      <c r="N117" s="117" t="s">
        <v>422</v>
      </c>
      <c r="O117" s="118">
        <v>4670042794814</v>
      </c>
      <c r="P117" s="78">
        <v>14.5</v>
      </c>
      <c r="Q117" s="79">
        <v>0.041328</v>
      </c>
      <c r="R117" s="80">
        <f t="shared" si="40"/>
        <v>0</v>
      </c>
      <c r="S117" s="81">
        <f t="shared" si="41"/>
        <v>0</v>
      </c>
      <c r="W117" s="24"/>
    </row>
    <row r="118" s="25" customFormat="1" outlineLevel="1" spans="1:23">
      <c r="A118" s="136" t="s">
        <v>592</v>
      </c>
      <c r="B118" s="123" t="s">
        <v>593</v>
      </c>
      <c r="C118" s="110" t="s">
        <v>356</v>
      </c>
      <c r="D118" s="111"/>
      <c r="E118" s="112">
        <v>127.08</v>
      </c>
      <c r="F118" s="113">
        <f t="shared" si="38"/>
        <v>127.08</v>
      </c>
      <c r="G118" s="113">
        <f t="shared" si="39"/>
        <v>101.664</v>
      </c>
      <c r="H118" s="137">
        <v>470</v>
      </c>
      <c r="I118" s="110" t="s">
        <v>475</v>
      </c>
      <c r="J118" s="113" t="str">
        <f t="shared" si="21"/>
        <v/>
      </c>
      <c r="K118" s="83">
        <v>10</v>
      </c>
      <c r="L118" s="83">
        <v>400</v>
      </c>
      <c r="M118" s="116" t="s">
        <v>357</v>
      </c>
      <c r="N118" s="117" t="s">
        <v>422</v>
      </c>
      <c r="O118" s="118">
        <v>4670042794821</v>
      </c>
      <c r="P118" s="78">
        <v>19.1</v>
      </c>
      <c r="Q118" s="79">
        <v>0.023</v>
      </c>
      <c r="R118" s="80">
        <f t="shared" si="40"/>
        <v>0</v>
      </c>
      <c r="S118" s="81">
        <f t="shared" si="41"/>
        <v>0</v>
      </c>
      <c r="W118" s="24"/>
    </row>
    <row r="119" s="25" customFormat="1" outlineLevel="1" spans="1:23">
      <c r="A119" s="132" t="s">
        <v>594</v>
      </c>
      <c r="B119" s="123" t="s">
        <v>595</v>
      </c>
      <c r="C119" s="110" t="s">
        <v>356</v>
      </c>
      <c r="D119" s="111"/>
      <c r="E119" s="112">
        <v>139.37</v>
      </c>
      <c r="F119" s="113">
        <f t="shared" si="38"/>
        <v>139.37</v>
      </c>
      <c r="G119" s="113">
        <f t="shared" si="39"/>
        <v>111.496</v>
      </c>
      <c r="H119" s="119">
        <v>830</v>
      </c>
      <c r="I119" s="110"/>
      <c r="J119" s="113" t="str">
        <f t="shared" si="21"/>
        <v/>
      </c>
      <c r="K119" s="83">
        <v>10</v>
      </c>
      <c r="L119" s="83">
        <v>400</v>
      </c>
      <c r="M119" s="116" t="s">
        <v>357</v>
      </c>
      <c r="N119" s="117" t="s">
        <v>422</v>
      </c>
      <c r="O119" s="118">
        <v>4670042794838</v>
      </c>
      <c r="P119" s="78">
        <v>14</v>
      </c>
      <c r="Q119" s="79">
        <v>0.03159</v>
      </c>
      <c r="R119" s="80">
        <f t="shared" si="40"/>
        <v>0</v>
      </c>
      <c r="S119" s="81">
        <f t="shared" si="41"/>
        <v>0</v>
      </c>
      <c r="W119" s="24"/>
    </row>
    <row r="120" s="25" customFormat="1" outlineLevel="1" spans="1:23">
      <c r="A120" s="136" t="s">
        <v>596</v>
      </c>
      <c r="B120" s="123" t="s">
        <v>597</v>
      </c>
      <c r="C120" s="110" t="s">
        <v>356</v>
      </c>
      <c r="D120" s="111"/>
      <c r="E120" s="112">
        <v>141.93</v>
      </c>
      <c r="F120" s="113">
        <f t="shared" si="38"/>
        <v>141.93</v>
      </c>
      <c r="G120" s="113">
        <f t="shared" si="39"/>
        <v>113.544</v>
      </c>
      <c r="H120" s="122"/>
      <c r="I120" s="110"/>
      <c r="J120" s="113" t="str">
        <f t="shared" si="21"/>
        <v/>
      </c>
      <c r="K120" s="83">
        <v>10</v>
      </c>
      <c r="L120" s="83">
        <v>400</v>
      </c>
      <c r="M120" s="116" t="s">
        <v>357</v>
      </c>
      <c r="N120" s="117" t="s">
        <v>422</v>
      </c>
      <c r="O120" s="118">
        <v>4670042795743</v>
      </c>
      <c r="P120" s="78">
        <v>19</v>
      </c>
      <c r="Q120" s="79">
        <v>0.023</v>
      </c>
      <c r="R120" s="80">
        <f t="shared" si="40"/>
        <v>0</v>
      </c>
      <c r="S120" s="81">
        <f t="shared" si="41"/>
        <v>0</v>
      </c>
      <c r="W120" s="24"/>
    </row>
    <row r="121" outlineLevel="1" spans="1:23">
      <c r="A121" s="132" t="s">
        <v>598</v>
      </c>
      <c r="B121" s="123" t="s">
        <v>599</v>
      </c>
      <c r="C121" s="110" t="s">
        <v>356</v>
      </c>
      <c r="D121" s="111"/>
      <c r="E121" s="112">
        <v>177.16</v>
      </c>
      <c r="F121" s="113">
        <f t="shared" si="38"/>
        <v>177.16</v>
      </c>
      <c r="G121" s="113">
        <f t="shared" si="39"/>
        <v>141.728</v>
      </c>
      <c r="H121" s="114">
        <v>700</v>
      </c>
      <c r="I121" s="110"/>
      <c r="J121" s="113" t="str">
        <f t="shared" si="21"/>
        <v/>
      </c>
      <c r="K121" s="83">
        <v>10</v>
      </c>
      <c r="L121" s="83">
        <v>400</v>
      </c>
      <c r="M121" s="116" t="s">
        <v>357</v>
      </c>
      <c r="N121" s="117" t="s">
        <v>422</v>
      </c>
      <c r="O121" s="118">
        <v>4670042795750</v>
      </c>
      <c r="P121" s="78">
        <v>20</v>
      </c>
      <c r="Q121" s="79">
        <v>0.021756</v>
      </c>
      <c r="R121" s="80">
        <f t="shared" si="40"/>
        <v>0</v>
      </c>
      <c r="S121" s="81">
        <f t="shared" si="41"/>
        <v>0</v>
      </c>
      <c r="W121" s="24"/>
    </row>
    <row r="122" outlineLevel="1" spans="1:23">
      <c r="A122" s="132" t="s">
        <v>600</v>
      </c>
      <c r="B122" s="123" t="s">
        <v>601</v>
      </c>
      <c r="C122" s="110" t="s">
        <v>356</v>
      </c>
      <c r="D122" s="111"/>
      <c r="E122" s="112">
        <v>210.17</v>
      </c>
      <c r="F122" s="113">
        <f t="shared" si="38"/>
        <v>210.17</v>
      </c>
      <c r="G122" s="113">
        <f t="shared" si="39"/>
        <v>168.136</v>
      </c>
      <c r="H122" s="114">
        <v>750</v>
      </c>
      <c r="I122" s="110"/>
      <c r="J122" s="113" t="str">
        <f t="shared" si="21"/>
        <v/>
      </c>
      <c r="K122" s="83">
        <v>10</v>
      </c>
      <c r="L122" s="83">
        <v>400</v>
      </c>
      <c r="M122" s="116" t="s">
        <v>357</v>
      </c>
      <c r="N122" s="117" t="s">
        <v>422</v>
      </c>
      <c r="O122" s="118">
        <v>4670042795767</v>
      </c>
      <c r="P122" s="78">
        <v>22</v>
      </c>
      <c r="Q122" s="79">
        <v>0.021756</v>
      </c>
      <c r="R122" s="80">
        <f t="shared" si="40"/>
        <v>0</v>
      </c>
      <c r="S122" s="81">
        <f t="shared" si="41"/>
        <v>0</v>
      </c>
      <c r="W122" s="24"/>
    </row>
    <row r="123" outlineLevel="1" spans="1:23">
      <c r="A123" s="132" t="s">
        <v>602</v>
      </c>
      <c r="B123" s="123" t="s">
        <v>603</v>
      </c>
      <c r="C123" s="110" t="s">
        <v>356</v>
      </c>
      <c r="D123" s="111"/>
      <c r="E123" s="112">
        <v>229.76</v>
      </c>
      <c r="F123" s="113">
        <f t="shared" si="38"/>
        <v>229.76</v>
      </c>
      <c r="G123" s="113">
        <f t="shared" si="39"/>
        <v>183.808</v>
      </c>
      <c r="H123" s="114">
        <v>488</v>
      </c>
      <c r="I123" s="110"/>
      <c r="J123" s="113" t="str">
        <f t="shared" si="21"/>
        <v/>
      </c>
      <c r="K123" s="83">
        <v>10</v>
      </c>
      <c r="L123" s="83">
        <v>200</v>
      </c>
      <c r="M123" s="116" t="s">
        <v>357</v>
      </c>
      <c r="N123" s="117" t="s">
        <v>422</v>
      </c>
      <c r="O123" s="262" t="s">
        <v>604</v>
      </c>
      <c r="P123" s="78">
        <v>12.5</v>
      </c>
      <c r="Q123" s="79">
        <v>0.03256</v>
      </c>
      <c r="R123" s="80">
        <f t="shared" si="40"/>
        <v>0</v>
      </c>
      <c r="S123" s="81">
        <f t="shared" si="41"/>
        <v>0</v>
      </c>
      <c r="W123" s="24"/>
    </row>
    <row r="124" outlineLevel="1" spans="1:23">
      <c r="A124" s="132" t="s">
        <v>605</v>
      </c>
      <c r="B124" s="123" t="s">
        <v>606</v>
      </c>
      <c r="C124" s="110" t="s">
        <v>356</v>
      </c>
      <c r="D124" s="111"/>
      <c r="E124" s="112">
        <v>244.61</v>
      </c>
      <c r="F124" s="113">
        <f t="shared" si="38"/>
        <v>244.61</v>
      </c>
      <c r="G124" s="113">
        <f t="shared" si="39"/>
        <v>195.688</v>
      </c>
      <c r="H124" s="137">
        <v>250</v>
      </c>
      <c r="I124" s="110"/>
      <c r="J124" s="113" t="str">
        <f t="shared" si="21"/>
        <v/>
      </c>
      <c r="K124" s="83">
        <v>10</v>
      </c>
      <c r="L124" s="83">
        <v>150</v>
      </c>
      <c r="M124" s="116" t="s">
        <v>357</v>
      </c>
      <c r="N124" s="117" t="s">
        <v>422</v>
      </c>
      <c r="O124" s="118">
        <v>4670042795781</v>
      </c>
      <c r="P124" s="78">
        <v>20.5</v>
      </c>
      <c r="Q124" s="79">
        <v>0.02442</v>
      </c>
      <c r="R124" s="80">
        <f t="shared" si="40"/>
        <v>0</v>
      </c>
      <c r="S124" s="81">
        <f t="shared" si="41"/>
        <v>0</v>
      </c>
      <c r="W124" s="24"/>
    </row>
    <row r="125" s="23" customFormat="1" outlineLevel="1" spans="1:23">
      <c r="A125" s="132" t="s">
        <v>607</v>
      </c>
      <c r="B125" s="123" t="s">
        <v>608</v>
      </c>
      <c r="C125" s="110" t="s">
        <v>356</v>
      </c>
      <c r="D125" s="111"/>
      <c r="E125" s="112">
        <v>294.17</v>
      </c>
      <c r="F125" s="113">
        <f t="shared" si="38"/>
        <v>294.17</v>
      </c>
      <c r="G125" s="113">
        <f t="shared" si="39"/>
        <v>235.336</v>
      </c>
      <c r="H125" s="141">
        <v>200</v>
      </c>
      <c r="I125" s="110"/>
      <c r="J125" s="113" t="str">
        <f t="shared" si="21"/>
        <v/>
      </c>
      <c r="K125" s="83">
        <v>10</v>
      </c>
      <c r="L125" s="83">
        <v>200</v>
      </c>
      <c r="M125" s="116" t="s">
        <v>357</v>
      </c>
      <c r="N125" s="117" t="s">
        <v>422</v>
      </c>
      <c r="O125" s="118">
        <v>4670042795798</v>
      </c>
      <c r="P125" s="78">
        <v>19</v>
      </c>
      <c r="Q125" s="79">
        <v>0.041328</v>
      </c>
      <c r="R125" s="80">
        <f t="shared" si="40"/>
        <v>0</v>
      </c>
      <c r="S125" s="81">
        <f t="shared" si="41"/>
        <v>0</v>
      </c>
      <c r="T125" s="26"/>
      <c r="W125" s="24"/>
    </row>
    <row r="126" outlineLevel="1" spans="1:23">
      <c r="A126" s="132" t="s">
        <v>609</v>
      </c>
      <c r="B126" s="123" t="s">
        <v>610</v>
      </c>
      <c r="C126" s="110" t="s">
        <v>356</v>
      </c>
      <c r="D126" s="111"/>
      <c r="E126" s="112">
        <v>74.39</v>
      </c>
      <c r="F126" s="113">
        <f t="shared" si="38"/>
        <v>74.39</v>
      </c>
      <c r="G126" s="113">
        <f t="shared" si="39"/>
        <v>59.512</v>
      </c>
      <c r="H126" s="119">
        <v>320</v>
      </c>
      <c r="I126" s="110"/>
      <c r="J126" s="113" t="str">
        <f t="shared" si="21"/>
        <v/>
      </c>
      <c r="K126" s="83">
        <v>10</v>
      </c>
      <c r="L126" s="83">
        <v>400</v>
      </c>
      <c r="M126" s="116" t="s">
        <v>357</v>
      </c>
      <c r="N126" s="117" t="s">
        <v>422</v>
      </c>
      <c r="O126" s="118">
        <v>4670042798119</v>
      </c>
      <c r="P126" s="78">
        <v>9</v>
      </c>
      <c r="Q126" s="79">
        <v>0.041328</v>
      </c>
      <c r="R126" s="80">
        <f t="shared" si="40"/>
        <v>0</v>
      </c>
      <c r="S126" s="81">
        <f t="shared" si="41"/>
        <v>0</v>
      </c>
      <c r="W126" s="24"/>
    </row>
    <row r="127" outlineLevel="1" spans="1:23">
      <c r="A127" s="132" t="s">
        <v>611</v>
      </c>
      <c r="B127" s="123" t="s">
        <v>612</v>
      </c>
      <c r="C127" s="110" t="s">
        <v>356</v>
      </c>
      <c r="D127" s="111"/>
      <c r="E127" s="112">
        <v>96.68</v>
      </c>
      <c r="F127" s="113">
        <f t="shared" si="38"/>
        <v>96.68</v>
      </c>
      <c r="G127" s="113">
        <f t="shared" si="39"/>
        <v>77.344</v>
      </c>
      <c r="H127" s="114">
        <v>7470</v>
      </c>
      <c r="I127" s="110"/>
      <c r="J127" s="113" t="str">
        <f t="shared" si="21"/>
        <v/>
      </c>
      <c r="K127" s="83">
        <v>10</v>
      </c>
      <c r="L127" s="83">
        <v>400</v>
      </c>
      <c r="M127" s="116" t="s">
        <v>357</v>
      </c>
      <c r="N127" s="117" t="s">
        <v>422</v>
      </c>
      <c r="O127" s="118">
        <v>4670042798126</v>
      </c>
      <c r="P127" s="78">
        <v>11</v>
      </c>
      <c r="Q127" s="79">
        <v>0.03256</v>
      </c>
      <c r="R127" s="80">
        <f t="shared" si="40"/>
        <v>0</v>
      </c>
      <c r="S127" s="81">
        <f t="shared" si="41"/>
        <v>0</v>
      </c>
      <c r="W127" s="24"/>
    </row>
    <row r="128" outlineLevel="1" spans="1:23">
      <c r="A128" s="132" t="s">
        <v>613</v>
      </c>
      <c r="B128" s="123" t="s">
        <v>614</v>
      </c>
      <c r="C128" s="110" t="s">
        <v>356</v>
      </c>
      <c r="D128" s="111"/>
      <c r="E128" s="112">
        <v>100.98</v>
      </c>
      <c r="F128" s="113">
        <f t="shared" si="38"/>
        <v>100.98</v>
      </c>
      <c r="G128" s="113">
        <f t="shared" si="39"/>
        <v>80.784</v>
      </c>
      <c r="H128" s="114">
        <v>990</v>
      </c>
      <c r="I128" s="110"/>
      <c r="J128" s="113" t="str">
        <f t="shared" si="21"/>
        <v/>
      </c>
      <c r="K128" s="83">
        <v>10</v>
      </c>
      <c r="L128" s="83">
        <v>400</v>
      </c>
      <c r="M128" s="116" t="s">
        <v>357</v>
      </c>
      <c r="N128" s="117" t="s">
        <v>422</v>
      </c>
      <c r="O128" s="118">
        <v>4670042798133</v>
      </c>
      <c r="P128" s="78">
        <v>13</v>
      </c>
      <c r="Q128" s="79">
        <v>0.041328</v>
      </c>
      <c r="R128" s="80">
        <f t="shared" si="40"/>
        <v>0</v>
      </c>
      <c r="S128" s="81">
        <f t="shared" si="41"/>
        <v>0</v>
      </c>
      <c r="W128" s="24"/>
    </row>
    <row r="129" outlineLevel="1" spans="1:23">
      <c r="A129" s="132" t="s">
        <v>615</v>
      </c>
      <c r="B129" s="123" t="s">
        <v>616</v>
      </c>
      <c r="C129" s="110" t="s">
        <v>356</v>
      </c>
      <c r="D129" s="111"/>
      <c r="E129" s="112">
        <v>127.08</v>
      </c>
      <c r="F129" s="113">
        <f t="shared" si="38"/>
        <v>127.08</v>
      </c>
      <c r="G129" s="113">
        <f t="shared" si="39"/>
        <v>101.664</v>
      </c>
      <c r="H129" s="141">
        <v>459</v>
      </c>
      <c r="I129" s="110"/>
      <c r="J129" s="113" t="str">
        <f t="shared" si="21"/>
        <v/>
      </c>
      <c r="K129" s="83">
        <v>10</v>
      </c>
      <c r="L129" s="83">
        <v>400</v>
      </c>
      <c r="M129" s="116" t="s">
        <v>357</v>
      </c>
      <c r="N129" s="117" t="s">
        <v>422</v>
      </c>
      <c r="O129" s="118">
        <v>4670042798140</v>
      </c>
      <c r="P129" s="78">
        <v>19.1</v>
      </c>
      <c r="Q129" s="79">
        <v>0.023</v>
      </c>
      <c r="R129" s="80">
        <f t="shared" si="40"/>
        <v>0</v>
      </c>
      <c r="S129" s="81">
        <f t="shared" si="41"/>
        <v>0</v>
      </c>
      <c r="W129" s="24"/>
    </row>
    <row r="130" outlineLevel="1" spans="1:23">
      <c r="A130" s="132" t="s">
        <v>617</v>
      </c>
      <c r="B130" s="123" t="s">
        <v>618</v>
      </c>
      <c r="C130" s="110" t="s">
        <v>356</v>
      </c>
      <c r="D130" s="111"/>
      <c r="E130" s="112">
        <v>139.37</v>
      </c>
      <c r="F130" s="113">
        <f t="shared" si="38"/>
        <v>139.37</v>
      </c>
      <c r="G130" s="113">
        <f t="shared" si="39"/>
        <v>111.496</v>
      </c>
      <c r="H130" s="114">
        <v>8220</v>
      </c>
      <c r="I130" s="110"/>
      <c r="J130" s="113" t="str">
        <f t="shared" si="21"/>
        <v/>
      </c>
      <c r="K130" s="83">
        <v>10</v>
      </c>
      <c r="L130" s="83">
        <v>400</v>
      </c>
      <c r="M130" s="116" t="s">
        <v>357</v>
      </c>
      <c r="N130" s="117" t="s">
        <v>422</v>
      </c>
      <c r="O130" s="118">
        <v>4670042798157</v>
      </c>
      <c r="P130" s="78">
        <v>14</v>
      </c>
      <c r="Q130" s="79">
        <v>0.03159</v>
      </c>
      <c r="R130" s="80">
        <f t="shared" si="40"/>
        <v>0</v>
      </c>
      <c r="S130" s="81">
        <f t="shared" si="41"/>
        <v>0</v>
      </c>
      <c r="W130" s="24"/>
    </row>
    <row r="131" outlineLevel="1" spans="1:23">
      <c r="A131" s="132" t="s">
        <v>619</v>
      </c>
      <c r="B131" s="123" t="s">
        <v>620</v>
      </c>
      <c r="C131" s="110" t="s">
        <v>356</v>
      </c>
      <c r="D131" s="111"/>
      <c r="E131" s="112">
        <v>141.93</v>
      </c>
      <c r="F131" s="113">
        <f t="shared" si="38"/>
        <v>141.93</v>
      </c>
      <c r="G131" s="113">
        <f t="shared" si="39"/>
        <v>113.544</v>
      </c>
      <c r="H131" s="119">
        <v>350</v>
      </c>
      <c r="I131" s="110"/>
      <c r="J131" s="113" t="str">
        <f t="shared" si="21"/>
        <v/>
      </c>
      <c r="K131" s="83">
        <v>10</v>
      </c>
      <c r="L131" s="83">
        <v>400</v>
      </c>
      <c r="M131" s="116" t="s">
        <v>357</v>
      </c>
      <c r="N131" s="117" t="s">
        <v>422</v>
      </c>
      <c r="O131" s="118">
        <v>4670042798164</v>
      </c>
      <c r="P131" s="78">
        <v>19</v>
      </c>
      <c r="Q131" s="79">
        <v>0.023</v>
      </c>
      <c r="R131" s="80">
        <f t="shared" si="40"/>
        <v>0</v>
      </c>
      <c r="S131" s="81">
        <f t="shared" si="41"/>
        <v>0</v>
      </c>
      <c r="W131" s="24"/>
    </row>
    <row r="132" outlineLevel="1" spans="1:23">
      <c r="A132" s="132" t="s">
        <v>621</v>
      </c>
      <c r="B132" s="123" t="s">
        <v>622</v>
      </c>
      <c r="C132" s="110" t="s">
        <v>356</v>
      </c>
      <c r="D132" s="111"/>
      <c r="E132" s="112">
        <v>177.16</v>
      </c>
      <c r="F132" s="113">
        <f t="shared" si="38"/>
        <v>177.16</v>
      </c>
      <c r="G132" s="113">
        <f t="shared" si="39"/>
        <v>141.728</v>
      </c>
      <c r="H132" s="114">
        <v>480</v>
      </c>
      <c r="I132" s="110"/>
      <c r="J132" s="113" t="str">
        <f t="shared" si="21"/>
        <v/>
      </c>
      <c r="K132" s="83">
        <v>10</v>
      </c>
      <c r="L132" s="83">
        <v>400</v>
      </c>
      <c r="M132" s="116" t="s">
        <v>357</v>
      </c>
      <c r="N132" s="117" t="s">
        <v>422</v>
      </c>
      <c r="O132" s="118">
        <v>4670042798171</v>
      </c>
      <c r="P132" s="78">
        <v>20</v>
      </c>
      <c r="Q132" s="79">
        <v>0.021756</v>
      </c>
      <c r="R132" s="80">
        <f t="shared" si="40"/>
        <v>0</v>
      </c>
      <c r="S132" s="81">
        <f t="shared" si="41"/>
        <v>0</v>
      </c>
      <c r="W132" s="24"/>
    </row>
    <row r="133" outlineLevel="1" spans="1:23">
      <c r="A133" s="132" t="s">
        <v>623</v>
      </c>
      <c r="B133" s="123" t="s">
        <v>624</v>
      </c>
      <c r="C133" s="110" t="s">
        <v>356</v>
      </c>
      <c r="D133" s="111"/>
      <c r="E133" s="112">
        <v>210.17</v>
      </c>
      <c r="F133" s="113">
        <f t="shared" si="38"/>
        <v>210.17</v>
      </c>
      <c r="G133" s="113">
        <f t="shared" si="39"/>
        <v>168.136</v>
      </c>
      <c r="H133" s="114">
        <v>180</v>
      </c>
      <c r="I133" s="110"/>
      <c r="J133" s="113" t="str">
        <f t="shared" si="21"/>
        <v/>
      </c>
      <c r="K133" s="83">
        <v>10</v>
      </c>
      <c r="L133" s="83">
        <v>400</v>
      </c>
      <c r="M133" s="116" t="s">
        <v>357</v>
      </c>
      <c r="N133" s="117" t="s">
        <v>422</v>
      </c>
      <c r="O133" s="118">
        <v>4670042798188</v>
      </c>
      <c r="P133" s="78">
        <v>22</v>
      </c>
      <c r="Q133" s="79">
        <v>0.021756</v>
      </c>
      <c r="R133" s="80">
        <f t="shared" si="40"/>
        <v>0</v>
      </c>
      <c r="S133" s="81">
        <f t="shared" si="41"/>
        <v>0</v>
      </c>
      <c r="W133" s="24"/>
    </row>
    <row r="134" outlineLevel="1" spans="1:23">
      <c r="A134" s="132" t="s">
        <v>625</v>
      </c>
      <c r="B134" s="123" t="s">
        <v>626</v>
      </c>
      <c r="C134" s="110" t="s">
        <v>356</v>
      </c>
      <c r="D134" s="111"/>
      <c r="E134" s="112">
        <v>229.76</v>
      </c>
      <c r="F134" s="113">
        <f t="shared" si="38"/>
        <v>229.76</v>
      </c>
      <c r="G134" s="113">
        <f t="shared" si="39"/>
        <v>183.808</v>
      </c>
      <c r="H134" s="137">
        <v>250</v>
      </c>
      <c r="I134" s="110"/>
      <c r="J134" s="113" t="str">
        <f t="shared" si="21"/>
        <v/>
      </c>
      <c r="K134" s="83">
        <v>10</v>
      </c>
      <c r="L134" s="83">
        <v>200</v>
      </c>
      <c r="M134" s="116" t="s">
        <v>357</v>
      </c>
      <c r="N134" s="117" t="s">
        <v>422</v>
      </c>
      <c r="O134" s="118">
        <v>4670042798195</v>
      </c>
      <c r="P134" s="78">
        <v>12.5</v>
      </c>
      <c r="Q134" s="79">
        <v>0.03256</v>
      </c>
      <c r="R134" s="80">
        <f t="shared" si="40"/>
        <v>0</v>
      </c>
      <c r="S134" s="81">
        <f t="shared" si="41"/>
        <v>0</v>
      </c>
      <c r="W134" s="24"/>
    </row>
    <row r="135" outlineLevel="1" spans="1:23">
      <c r="A135" s="132" t="s">
        <v>627</v>
      </c>
      <c r="B135" s="123" t="s">
        <v>628</v>
      </c>
      <c r="C135" s="110" t="s">
        <v>356</v>
      </c>
      <c r="D135" s="111"/>
      <c r="E135" s="112">
        <v>244.61</v>
      </c>
      <c r="F135" s="113">
        <f t="shared" si="38"/>
        <v>244.61</v>
      </c>
      <c r="G135" s="113">
        <f t="shared" si="39"/>
        <v>195.688</v>
      </c>
      <c r="H135" s="137">
        <v>230</v>
      </c>
      <c r="I135" s="110"/>
      <c r="J135" s="113" t="str">
        <f t="shared" ref="J135:J198" si="42">IF(D135="","",IF(F135="","",ROUND(D135*F135,2)))</f>
        <v/>
      </c>
      <c r="K135" s="83">
        <v>10</v>
      </c>
      <c r="L135" s="83">
        <v>150</v>
      </c>
      <c r="M135" s="116" t="s">
        <v>357</v>
      </c>
      <c r="N135" s="117" t="s">
        <v>422</v>
      </c>
      <c r="O135" s="118">
        <v>4670042798201</v>
      </c>
      <c r="P135" s="78">
        <v>20.5</v>
      </c>
      <c r="Q135" s="79">
        <v>0.02442</v>
      </c>
      <c r="R135" s="80">
        <f t="shared" si="40"/>
        <v>0</v>
      </c>
      <c r="S135" s="81">
        <f t="shared" si="41"/>
        <v>0</v>
      </c>
      <c r="W135" s="24"/>
    </row>
    <row r="136" outlineLevel="1" spans="1:23">
      <c r="A136" s="132" t="s">
        <v>629</v>
      </c>
      <c r="B136" s="123" t="s">
        <v>630</v>
      </c>
      <c r="C136" s="110" t="s">
        <v>356</v>
      </c>
      <c r="D136" s="111"/>
      <c r="E136" s="112">
        <v>294.17</v>
      </c>
      <c r="F136" s="113">
        <f t="shared" si="38"/>
        <v>294.17</v>
      </c>
      <c r="G136" s="113">
        <f t="shared" si="39"/>
        <v>235.336</v>
      </c>
      <c r="H136" s="114">
        <v>90</v>
      </c>
      <c r="I136" s="110"/>
      <c r="J136" s="113" t="str">
        <f t="shared" si="42"/>
        <v/>
      </c>
      <c r="K136" s="83">
        <v>10</v>
      </c>
      <c r="L136" s="83">
        <v>200</v>
      </c>
      <c r="M136" s="116" t="s">
        <v>357</v>
      </c>
      <c r="N136" s="117" t="s">
        <v>422</v>
      </c>
      <c r="O136" s="118">
        <v>4670042798218</v>
      </c>
      <c r="P136" s="78">
        <v>19</v>
      </c>
      <c r="Q136" s="79">
        <v>0.041328</v>
      </c>
      <c r="R136" s="80">
        <f t="shared" si="40"/>
        <v>0</v>
      </c>
      <c r="S136" s="81">
        <f t="shared" si="41"/>
        <v>0</v>
      </c>
      <c r="W136" s="24"/>
    </row>
    <row r="137" s="23" customFormat="1" outlineLevel="1" spans="1:23">
      <c r="A137" s="98" t="s">
        <v>631</v>
      </c>
      <c r="B137" s="99"/>
      <c r="C137" s="110"/>
      <c r="D137" s="111"/>
      <c r="E137" s="112"/>
      <c r="F137" s="113"/>
      <c r="G137" s="113"/>
      <c r="H137" s="120"/>
      <c r="I137" s="110"/>
      <c r="J137" s="113" t="str">
        <f t="shared" si="42"/>
        <v/>
      </c>
      <c r="K137" s="83"/>
      <c r="L137" s="83"/>
      <c r="M137" s="124"/>
      <c r="N137" s="124"/>
      <c r="O137" s="118"/>
      <c r="P137" s="78"/>
      <c r="Q137" s="79"/>
      <c r="R137" s="80"/>
      <c r="S137" s="81"/>
      <c r="T137" s="26"/>
      <c r="W137" s="24"/>
    </row>
    <row r="138" s="23" customFormat="1" outlineLevel="1" spans="1:23">
      <c r="A138" s="132" t="s">
        <v>632</v>
      </c>
      <c r="B138" s="123" t="s">
        <v>633</v>
      </c>
      <c r="C138" s="110" t="s">
        <v>356</v>
      </c>
      <c r="D138" s="111"/>
      <c r="E138" s="112">
        <v>126.18</v>
      </c>
      <c r="F138" s="113">
        <f t="shared" ref="F138:F159" si="43">E138-E138*$G$2%</f>
        <v>126.18</v>
      </c>
      <c r="G138" s="113">
        <f t="shared" ref="G138:G159" si="44">E138-(20*E138/100)</f>
        <v>100.944</v>
      </c>
      <c r="H138" s="137">
        <v>1170</v>
      </c>
      <c r="I138" s="110"/>
      <c r="J138" s="113" t="str">
        <f t="shared" si="42"/>
        <v/>
      </c>
      <c r="K138" s="83">
        <v>10</v>
      </c>
      <c r="L138" s="83">
        <v>500</v>
      </c>
      <c r="M138" s="116" t="s">
        <v>357</v>
      </c>
      <c r="N138" s="117" t="s">
        <v>422</v>
      </c>
      <c r="O138" s="118">
        <v>4670042795804</v>
      </c>
      <c r="P138" s="78">
        <v>14.5</v>
      </c>
      <c r="Q138" s="79">
        <v>0.023328</v>
      </c>
      <c r="R138" s="80">
        <f t="shared" ref="R138:R159" si="45">P138/L138*D138</f>
        <v>0</v>
      </c>
      <c r="S138" s="81">
        <f t="shared" ref="S138:S159" si="46">Q138/L138*D138</f>
        <v>0</v>
      </c>
      <c r="T138" s="26"/>
      <c r="W138" s="24"/>
    </row>
    <row r="139" s="23" customFormat="1" outlineLevel="1" spans="1:23">
      <c r="A139" s="132" t="s">
        <v>634</v>
      </c>
      <c r="B139" s="123" t="s">
        <v>635</v>
      </c>
      <c r="C139" s="110" t="s">
        <v>356</v>
      </c>
      <c r="D139" s="111"/>
      <c r="E139" s="112">
        <v>163.55</v>
      </c>
      <c r="F139" s="113">
        <f t="shared" si="43"/>
        <v>163.55</v>
      </c>
      <c r="G139" s="113">
        <f t="shared" si="44"/>
        <v>130.84</v>
      </c>
      <c r="H139" s="137">
        <v>870</v>
      </c>
      <c r="I139" s="110"/>
      <c r="J139" s="113" t="str">
        <f t="shared" si="42"/>
        <v/>
      </c>
      <c r="K139" s="83">
        <v>10</v>
      </c>
      <c r="L139" s="83">
        <v>500</v>
      </c>
      <c r="M139" s="116" t="s">
        <v>357</v>
      </c>
      <c r="N139" s="117" t="s">
        <v>422</v>
      </c>
      <c r="O139" s="118">
        <v>4670042795811</v>
      </c>
      <c r="P139" s="78">
        <v>9.5</v>
      </c>
      <c r="Q139" s="79">
        <v>0.023328</v>
      </c>
      <c r="R139" s="80">
        <f t="shared" si="45"/>
        <v>0</v>
      </c>
      <c r="S139" s="81">
        <f t="shared" si="46"/>
        <v>0</v>
      </c>
      <c r="T139" s="26"/>
      <c r="W139" s="24"/>
    </row>
    <row r="140" s="23" customFormat="1" outlineLevel="1" spans="1:23">
      <c r="A140" s="132" t="s">
        <v>636</v>
      </c>
      <c r="B140" s="123" t="s">
        <v>637</v>
      </c>
      <c r="C140" s="110" t="s">
        <v>356</v>
      </c>
      <c r="D140" s="111"/>
      <c r="E140" s="112">
        <v>196.89</v>
      </c>
      <c r="F140" s="113">
        <f t="shared" si="43"/>
        <v>196.89</v>
      </c>
      <c r="G140" s="113">
        <f t="shared" si="44"/>
        <v>157.512</v>
      </c>
      <c r="H140" s="137">
        <v>890</v>
      </c>
      <c r="I140" s="110"/>
      <c r="J140" s="113" t="str">
        <f t="shared" si="42"/>
        <v/>
      </c>
      <c r="K140" s="83">
        <v>10</v>
      </c>
      <c r="L140" s="83">
        <v>500</v>
      </c>
      <c r="M140" s="116" t="s">
        <v>357</v>
      </c>
      <c r="N140" s="117" t="s">
        <v>422</v>
      </c>
      <c r="O140" s="118">
        <v>4670042797624</v>
      </c>
      <c r="P140" s="78">
        <v>13.6</v>
      </c>
      <c r="Q140" s="79">
        <v>0.023328</v>
      </c>
      <c r="R140" s="80">
        <f t="shared" si="45"/>
        <v>0</v>
      </c>
      <c r="S140" s="81">
        <f t="shared" si="46"/>
        <v>0</v>
      </c>
      <c r="T140" s="26"/>
      <c r="W140" s="24"/>
    </row>
    <row r="141" s="23" customFormat="1" outlineLevel="1" spans="1:23">
      <c r="A141" s="132" t="s">
        <v>638</v>
      </c>
      <c r="B141" s="123" t="s">
        <v>639</v>
      </c>
      <c r="C141" s="110" t="s">
        <v>356</v>
      </c>
      <c r="D141" s="111"/>
      <c r="E141" s="112">
        <v>232.71</v>
      </c>
      <c r="F141" s="113">
        <f t="shared" si="43"/>
        <v>232.71</v>
      </c>
      <c r="G141" s="113">
        <f t="shared" si="44"/>
        <v>186.168</v>
      </c>
      <c r="H141" s="137">
        <v>600</v>
      </c>
      <c r="I141" s="110"/>
      <c r="J141" s="113" t="str">
        <f t="shared" si="42"/>
        <v/>
      </c>
      <c r="K141" s="83">
        <v>10</v>
      </c>
      <c r="L141" s="83">
        <v>300</v>
      </c>
      <c r="M141" s="116" t="s">
        <v>357</v>
      </c>
      <c r="N141" s="117" t="s">
        <v>422</v>
      </c>
      <c r="O141" s="118">
        <v>4670042797631</v>
      </c>
      <c r="P141" s="78">
        <v>16</v>
      </c>
      <c r="Q141" s="79">
        <v>0.02604</v>
      </c>
      <c r="R141" s="80">
        <f t="shared" si="45"/>
        <v>0</v>
      </c>
      <c r="S141" s="81">
        <f t="shared" si="46"/>
        <v>0</v>
      </c>
      <c r="T141" s="26"/>
      <c r="W141" s="24"/>
    </row>
    <row r="142" s="23" customFormat="1" outlineLevel="1" spans="1:23">
      <c r="A142" s="132" t="s">
        <v>640</v>
      </c>
      <c r="B142" s="123" t="s">
        <v>641</v>
      </c>
      <c r="C142" s="110" t="s">
        <v>356</v>
      </c>
      <c r="D142" s="111"/>
      <c r="E142" s="112">
        <v>274.81</v>
      </c>
      <c r="F142" s="113">
        <f t="shared" si="43"/>
        <v>274.81</v>
      </c>
      <c r="G142" s="113">
        <f t="shared" si="44"/>
        <v>219.848</v>
      </c>
      <c r="H142" s="137">
        <v>630</v>
      </c>
      <c r="I142" s="110"/>
      <c r="J142" s="113" t="str">
        <f t="shared" si="42"/>
        <v/>
      </c>
      <c r="K142" s="83">
        <v>10</v>
      </c>
      <c r="L142" s="83">
        <v>300</v>
      </c>
      <c r="M142" s="116" t="s">
        <v>357</v>
      </c>
      <c r="N142" s="117" t="s">
        <v>422</v>
      </c>
      <c r="O142" s="118">
        <v>4670042798041</v>
      </c>
      <c r="P142" s="78">
        <v>38</v>
      </c>
      <c r="Q142" s="79">
        <v>0.031231125</v>
      </c>
      <c r="R142" s="80">
        <f t="shared" si="45"/>
        <v>0</v>
      </c>
      <c r="S142" s="81">
        <f t="shared" si="46"/>
        <v>0</v>
      </c>
      <c r="T142" s="26"/>
      <c r="W142" s="24"/>
    </row>
    <row r="143" s="23" customFormat="1" outlineLevel="1" spans="1:23">
      <c r="A143" s="132" t="s">
        <v>642</v>
      </c>
      <c r="B143" s="123" t="s">
        <v>643</v>
      </c>
      <c r="C143" s="110" t="s">
        <v>356</v>
      </c>
      <c r="D143" s="111"/>
      <c r="E143" s="112">
        <v>294.09</v>
      </c>
      <c r="F143" s="113">
        <f t="shared" si="43"/>
        <v>294.09</v>
      </c>
      <c r="G143" s="113">
        <f t="shared" si="44"/>
        <v>235.272</v>
      </c>
      <c r="H143" s="137">
        <v>330</v>
      </c>
      <c r="I143" s="110"/>
      <c r="J143" s="113" t="str">
        <f t="shared" si="42"/>
        <v/>
      </c>
      <c r="K143" s="83">
        <v>10</v>
      </c>
      <c r="L143" s="83">
        <v>300</v>
      </c>
      <c r="M143" s="116" t="s">
        <v>357</v>
      </c>
      <c r="N143" s="117" t="s">
        <v>422</v>
      </c>
      <c r="O143" s="118">
        <v>4670042798058</v>
      </c>
      <c r="P143" s="78">
        <v>20.5</v>
      </c>
      <c r="Q143" s="79">
        <v>0.0277875</v>
      </c>
      <c r="R143" s="80">
        <f t="shared" si="45"/>
        <v>0</v>
      </c>
      <c r="S143" s="81">
        <f t="shared" si="46"/>
        <v>0</v>
      </c>
      <c r="T143" s="26"/>
      <c r="W143" s="24"/>
    </row>
    <row r="144" s="23" customFormat="1" outlineLevel="1" spans="1:23">
      <c r="A144" s="132" t="s">
        <v>644</v>
      </c>
      <c r="B144" s="123" t="s">
        <v>645</v>
      </c>
      <c r="C144" s="110" t="s">
        <v>356</v>
      </c>
      <c r="D144" s="111"/>
      <c r="E144" s="112">
        <v>379.82</v>
      </c>
      <c r="F144" s="113">
        <f t="shared" si="43"/>
        <v>379.82</v>
      </c>
      <c r="G144" s="113">
        <f t="shared" si="44"/>
        <v>303.856</v>
      </c>
      <c r="H144" s="137">
        <v>490</v>
      </c>
      <c r="I144" s="110"/>
      <c r="J144" s="113" t="str">
        <f t="shared" si="42"/>
        <v/>
      </c>
      <c r="K144" s="83">
        <v>10</v>
      </c>
      <c r="L144" s="83">
        <v>250</v>
      </c>
      <c r="M144" s="116" t="s">
        <v>357</v>
      </c>
      <c r="N144" s="117" t="s">
        <v>422</v>
      </c>
      <c r="O144" s="118">
        <v>4670042798065</v>
      </c>
      <c r="P144" s="78">
        <v>35</v>
      </c>
      <c r="Q144" s="79">
        <v>0.02604</v>
      </c>
      <c r="R144" s="80">
        <f t="shared" si="45"/>
        <v>0</v>
      </c>
      <c r="S144" s="81">
        <f t="shared" si="46"/>
        <v>0</v>
      </c>
      <c r="T144" s="26"/>
      <c r="W144" s="24"/>
    </row>
    <row r="145" s="23" customFormat="1" outlineLevel="1" spans="1:23">
      <c r="A145" s="132" t="s">
        <v>646</v>
      </c>
      <c r="B145" s="123" t="s">
        <v>647</v>
      </c>
      <c r="C145" s="110" t="s">
        <v>356</v>
      </c>
      <c r="D145" s="111"/>
      <c r="E145" s="112">
        <v>385.29</v>
      </c>
      <c r="F145" s="113">
        <f t="shared" si="43"/>
        <v>385.29</v>
      </c>
      <c r="G145" s="113">
        <f t="shared" si="44"/>
        <v>308.232</v>
      </c>
      <c r="H145" s="114">
        <v>320</v>
      </c>
      <c r="I145" s="110"/>
      <c r="J145" s="113" t="str">
        <f t="shared" si="42"/>
        <v/>
      </c>
      <c r="K145" s="83">
        <v>10</v>
      </c>
      <c r="L145" s="83">
        <v>200</v>
      </c>
      <c r="M145" s="116" t="s">
        <v>357</v>
      </c>
      <c r="N145" s="117" t="s">
        <v>422</v>
      </c>
      <c r="O145" s="118">
        <v>4670042798072</v>
      </c>
      <c r="P145" s="78">
        <v>33</v>
      </c>
      <c r="Q145" s="79">
        <v>0.03471</v>
      </c>
      <c r="R145" s="80">
        <f t="shared" si="45"/>
        <v>0</v>
      </c>
      <c r="S145" s="81">
        <f t="shared" si="46"/>
        <v>0</v>
      </c>
      <c r="T145" s="26"/>
      <c r="W145" s="24"/>
    </row>
    <row r="146" s="23" customFormat="1" outlineLevel="1" spans="1:23">
      <c r="A146" s="132" t="s">
        <v>648</v>
      </c>
      <c r="B146" s="123" t="s">
        <v>649</v>
      </c>
      <c r="C146" s="110" t="s">
        <v>356</v>
      </c>
      <c r="D146" s="111"/>
      <c r="E146" s="112">
        <v>428.6</v>
      </c>
      <c r="F146" s="113">
        <f t="shared" si="43"/>
        <v>428.6</v>
      </c>
      <c r="G146" s="113">
        <f t="shared" si="44"/>
        <v>342.88</v>
      </c>
      <c r="H146" s="137">
        <v>320</v>
      </c>
      <c r="I146" s="110"/>
      <c r="J146" s="113" t="str">
        <f t="shared" si="42"/>
        <v/>
      </c>
      <c r="K146" s="83">
        <v>10</v>
      </c>
      <c r="L146" s="83">
        <v>200</v>
      </c>
      <c r="M146" s="116" t="s">
        <v>357</v>
      </c>
      <c r="N146" s="117" t="s">
        <v>422</v>
      </c>
      <c r="O146" s="118">
        <v>4670042798089</v>
      </c>
      <c r="P146" s="78">
        <v>16.5</v>
      </c>
      <c r="Q146" s="79">
        <v>0.026568</v>
      </c>
      <c r="R146" s="80">
        <f t="shared" si="45"/>
        <v>0</v>
      </c>
      <c r="S146" s="81">
        <f t="shared" si="46"/>
        <v>0</v>
      </c>
      <c r="T146" s="26"/>
      <c r="W146" s="24"/>
    </row>
    <row r="147" s="23" customFormat="1" outlineLevel="1" spans="1:23">
      <c r="A147" s="132" t="s">
        <v>650</v>
      </c>
      <c r="B147" s="123" t="s">
        <v>651</v>
      </c>
      <c r="C147" s="110" t="s">
        <v>356</v>
      </c>
      <c r="D147" s="111"/>
      <c r="E147" s="112">
        <v>442.12</v>
      </c>
      <c r="F147" s="113">
        <f t="shared" si="43"/>
        <v>442.12</v>
      </c>
      <c r="G147" s="113">
        <f t="shared" si="44"/>
        <v>353.696</v>
      </c>
      <c r="H147" s="137">
        <v>500</v>
      </c>
      <c r="I147" s="110"/>
      <c r="J147" s="113" t="str">
        <f t="shared" si="42"/>
        <v/>
      </c>
      <c r="K147" s="83">
        <v>10</v>
      </c>
      <c r="L147" s="83">
        <v>150</v>
      </c>
      <c r="M147" s="116" t="s">
        <v>357</v>
      </c>
      <c r="N147" s="117" t="s">
        <v>422</v>
      </c>
      <c r="O147" s="118">
        <v>4670042798096</v>
      </c>
      <c r="P147" s="78">
        <v>29</v>
      </c>
      <c r="Q147" s="79">
        <v>0.028275</v>
      </c>
      <c r="R147" s="80">
        <f t="shared" si="45"/>
        <v>0</v>
      </c>
      <c r="S147" s="81">
        <f t="shared" si="46"/>
        <v>0</v>
      </c>
      <c r="T147" s="26"/>
      <c r="W147" s="24"/>
    </row>
    <row r="148" s="23" customFormat="1" outlineLevel="1" spans="1:23">
      <c r="A148" s="132" t="s">
        <v>652</v>
      </c>
      <c r="B148" s="123" t="s">
        <v>653</v>
      </c>
      <c r="C148" s="110" t="s">
        <v>356</v>
      </c>
      <c r="D148" s="111"/>
      <c r="E148" s="112">
        <v>464.19</v>
      </c>
      <c r="F148" s="113">
        <f t="shared" si="43"/>
        <v>464.19</v>
      </c>
      <c r="G148" s="113">
        <f t="shared" si="44"/>
        <v>371.352</v>
      </c>
      <c r="H148" s="141">
        <v>230</v>
      </c>
      <c r="I148" s="110"/>
      <c r="J148" s="113" t="str">
        <f t="shared" si="42"/>
        <v/>
      </c>
      <c r="K148" s="83">
        <v>10</v>
      </c>
      <c r="L148" s="83">
        <v>200</v>
      </c>
      <c r="M148" s="116" t="s">
        <v>357</v>
      </c>
      <c r="N148" s="117" t="s">
        <v>422</v>
      </c>
      <c r="O148" s="118">
        <v>4670042798102</v>
      </c>
      <c r="P148" s="78">
        <v>31.5</v>
      </c>
      <c r="Q148" s="79">
        <v>0.028275</v>
      </c>
      <c r="R148" s="80">
        <f t="shared" si="45"/>
        <v>0</v>
      </c>
      <c r="S148" s="81">
        <f t="shared" si="46"/>
        <v>0</v>
      </c>
      <c r="T148" s="26"/>
      <c r="W148" s="24"/>
    </row>
    <row r="149" s="23" customFormat="1" outlineLevel="1" spans="1:23">
      <c r="A149" s="132" t="s">
        <v>654</v>
      </c>
      <c r="B149" s="123" t="s">
        <v>655</v>
      </c>
      <c r="C149" s="110" t="s">
        <v>356</v>
      </c>
      <c r="D149" s="111"/>
      <c r="E149" s="112">
        <v>126.18</v>
      </c>
      <c r="F149" s="113">
        <f t="shared" si="43"/>
        <v>126.18</v>
      </c>
      <c r="G149" s="113">
        <f t="shared" si="44"/>
        <v>100.944</v>
      </c>
      <c r="H149" s="137">
        <v>290</v>
      </c>
      <c r="I149" s="110"/>
      <c r="J149" s="113" t="str">
        <f t="shared" si="42"/>
        <v/>
      </c>
      <c r="K149" s="83">
        <v>10</v>
      </c>
      <c r="L149" s="83">
        <v>400</v>
      </c>
      <c r="M149" s="116" t="s">
        <v>357</v>
      </c>
      <c r="N149" s="117" t="s">
        <v>422</v>
      </c>
      <c r="O149" s="118">
        <v>4620105820806</v>
      </c>
      <c r="P149" s="78">
        <v>14.5</v>
      </c>
      <c r="Q149" s="79">
        <v>0.023328</v>
      </c>
      <c r="R149" s="80">
        <f t="shared" si="45"/>
        <v>0</v>
      </c>
      <c r="S149" s="81">
        <f t="shared" si="46"/>
        <v>0</v>
      </c>
      <c r="T149" s="26"/>
      <c r="W149" s="24"/>
    </row>
    <row r="150" s="23" customFormat="1" outlineLevel="1" spans="1:23">
      <c r="A150" s="132" t="s">
        <v>656</v>
      </c>
      <c r="B150" s="123" t="s">
        <v>657</v>
      </c>
      <c r="C150" s="110" t="s">
        <v>356</v>
      </c>
      <c r="D150" s="111"/>
      <c r="E150" s="112">
        <v>163.55</v>
      </c>
      <c r="F150" s="113">
        <f t="shared" si="43"/>
        <v>163.55</v>
      </c>
      <c r="G150" s="113">
        <f t="shared" si="44"/>
        <v>130.84</v>
      </c>
      <c r="H150" s="137">
        <v>240</v>
      </c>
      <c r="I150" s="110"/>
      <c r="J150" s="113" t="str">
        <f t="shared" si="42"/>
        <v/>
      </c>
      <c r="K150" s="83">
        <v>10</v>
      </c>
      <c r="L150" s="83">
        <v>400</v>
      </c>
      <c r="M150" s="116" t="s">
        <v>357</v>
      </c>
      <c r="N150" s="117" t="s">
        <v>422</v>
      </c>
      <c r="O150" s="118">
        <v>4620105820813</v>
      </c>
      <c r="P150" s="78">
        <v>9.5</v>
      </c>
      <c r="Q150" s="79">
        <v>0.023328</v>
      </c>
      <c r="R150" s="80">
        <f t="shared" si="45"/>
        <v>0</v>
      </c>
      <c r="S150" s="81">
        <f t="shared" si="46"/>
        <v>0</v>
      </c>
      <c r="T150" s="26"/>
      <c r="W150" s="24"/>
    </row>
    <row r="151" s="23" customFormat="1" outlineLevel="1" spans="1:23">
      <c r="A151" s="132" t="s">
        <v>658</v>
      </c>
      <c r="B151" s="123" t="s">
        <v>659</v>
      </c>
      <c r="C151" s="110" t="s">
        <v>356</v>
      </c>
      <c r="D151" s="111"/>
      <c r="E151" s="112">
        <v>196.89</v>
      </c>
      <c r="F151" s="113">
        <f t="shared" si="43"/>
        <v>196.89</v>
      </c>
      <c r="G151" s="113">
        <f t="shared" si="44"/>
        <v>157.512</v>
      </c>
      <c r="H151" s="137">
        <v>530</v>
      </c>
      <c r="I151" s="110"/>
      <c r="J151" s="113" t="str">
        <f t="shared" si="42"/>
        <v/>
      </c>
      <c r="K151" s="83">
        <v>10</v>
      </c>
      <c r="L151" s="83">
        <v>400</v>
      </c>
      <c r="M151" s="116" t="s">
        <v>357</v>
      </c>
      <c r="N151" s="117" t="s">
        <v>422</v>
      </c>
      <c r="O151" s="118">
        <v>4620105820783</v>
      </c>
      <c r="P151" s="78">
        <v>13.6</v>
      </c>
      <c r="Q151" s="79">
        <v>0.023328</v>
      </c>
      <c r="R151" s="80">
        <f t="shared" si="45"/>
        <v>0</v>
      </c>
      <c r="S151" s="81">
        <f t="shared" si="46"/>
        <v>0</v>
      </c>
      <c r="T151" s="26"/>
      <c r="W151" s="24"/>
    </row>
    <row r="152" s="23" customFormat="1" outlineLevel="1" spans="1:23">
      <c r="A152" s="132" t="s">
        <v>660</v>
      </c>
      <c r="B152" s="123" t="s">
        <v>661</v>
      </c>
      <c r="C152" s="110" t="s">
        <v>356</v>
      </c>
      <c r="D152" s="111"/>
      <c r="E152" s="112">
        <v>232.71</v>
      </c>
      <c r="F152" s="113">
        <f t="shared" si="43"/>
        <v>232.71</v>
      </c>
      <c r="G152" s="113">
        <f t="shared" si="44"/>
        <v>186.168</v>
      </c>
      <c r="H152" s="137">
        <v>230</v>
      </c>
      <c r="I152" s="110"/>
      <c r="J152" s="113" t="str">
        <f t="shared" si="42"/>
        <v/>
      </c>
      <c r="K152" s="83">
        <v>10</v>
      </c>
      <c r="L152" s="83">
        <v>400</v>
      </c>
      <c r="M152" s="116" t="s">
        <v>357</v>
      </c>
      <c r="N152" s="117" t="s">
        <v>422</v>
      </c>
      <c r="O152" s="118">
        <v>4620105820790</v>
      </c>
      <c r="P152" s="78">
        <v>16</v>
      </c>
      <c r="Q152" s="79">
        <v>0.02604</v>
      </c>
      <c r="R152" s="80">
        <f t="shared" si="45"/>
        <v>0</v>
      </c>
      <c r="S152" s="81">
        <f t="shared" si="46"/>
        <v>0</v>
      </c>
      <c r="T152" s="26"/>
      <c r="W152" s="24"/>
    </row>
    <row r="153" s="23" customFormat="1" outlineLevel="1" spans="1:23">
      <c r="A153" s="132" t="s">
        <v>662</v>
      </c>
      <c r="B153" s="123" t="s">
        <v>663</v>
      </c>
      <c r="C153" s="110" t="s">
        <v>356</v>
      </c>
      <c r="D153" s="111"/>
      <c r="E153" s="112">
        <v>274.81</v>
      </c>
      <c r="F153" s="113">
        <f t="shared" si="43"/>
        <v>274.81</v>
      </c>
      <c r="G153" s="113">
        <f t="shared" si="44"/>
        <v>219.848</v>
      </c>
      <c r="H153" s="137">
        <v>290</v>
      </c>
      <c r="I153" s="110"/>
      <c r="J153" s="113" t="str">
        <f t="shared" si="42"/>
        <v/>
      </c>
      <c r="K153" s="83">
        <v>10</v>
      </c>
      <c r="L153" s="83">
        <v>400</v>
      </c>
      <c r="M153" s="116" t="s">
        <v>357</v>
      </c>
      <c r="N153" s="117" t="s">
        <v>422</v>
      </c>
      <c r="O153" s="118">
        <v>4620105820820</v>
      </c>
      <c r="P153" s="78">
        <v>19</v>
      </c>
      <c r="Q153" s="79">
        <v>0.026568</v>
      </c>
      <c r="R153" s="80">
        <f t="shared" si="45"/>
        <v>0</v>
      </c>
      <c r="S153" s="81">
        <f t="shared" si="46"/>
        <v>0</v>
      </c>
      <c r="T153" s="26"/>
      <c r="W153" s="24"/>
    </row>
    <row r="154" s="23" customFormat="1" outlineLevel="1" spans="1:23">
      <c r="A154" s="132" t="s">
        <v>664</v>
      </c>
      <c r="B154" s="123" t="s">
        <v>665</v>
      </c>
      <c r="C154" s="110" t="s">
        <v>356</v>
      </c>
      <c r="D154" s="111"/>
      <c r="E154" s="112">
        <v>294.09</v>
      </c>
      <c r="F154" s="113">
        <f t="shared" si="43"/>
        <v>294.09</v>
      </c>
      <c r="G154" s="113">
        <f t="shared" si="44"/>
        <v>235.272</v>
      </c>
      <c r="H154" s="119">
        <v>320</v>
      </c>
      <c r="I154" s="110"/>
      <c r="J154" s="113" t="str">
        <f t="shared" si="42"/>
        <v/>
      </c>
      <c r="K154" s="83">
        <v>10</v>
      </c>
      <c r="L154" s="83">
        <v>400</v>
      </c>
      <c r="M154" s="116" t="s">
        <v>357</v>
      </c>
      <c r="N154" s="117" t="s">
        <v>422</v>
      </c>
      <c r="O154" s="118">
        <v>4620105820837</v>
      </c>
      <c r="P154" s="78">
        <v>20.5</v>
      </c>
      <c r="Q154" s="79">
        <v>0.0277875</v>
      </c>
      <c r="R154" s="80">
        <f t="shared" si="45"/>
        <v>0</v>
      </c>
      <c r="S154" s="81">
        <f t="shared" si="46"/>
        <v>0</v>
      </c>
      <c r="T154" s="26"/>
      <c r="W154" s="24"/>
    </row>
    <row r="155" s="23" customFormat="1" outlineLevel="1" spans="1:23">
      <c r="A155" s="132" t="s">
        <v>666</v>
      </c>
      <c r="B155" s="123" t="s">
        <v>667</v>
      </c>
      <c r="C155" s="110" t="s">
        <v>356</v>
      </c>
      <c r="D155" s="111"/>
      <c r="E155" s="112">
        <v>379.82</v>
      </c>
      <c r="F155" s="113">
        <f t="shared" si="43"/>
        <v>379.82</v>
      </c>
      <c r="G155" s="113">
        <f t="shared" si="44"/>
        <v>303.856</v>
      </c>
      <c r="H155" s="114">
        <v>350</v>
      </c>
      <c r="I155" s="110"/>
      <c r="J155" s="113" t="str">
        <f t="shared" si="42"/>
        <v/>
      </c>
      <c r="K155" s="83">
        <v>10</v>
      </c>
      <c r="L155" s="83">
        <v>400</v>
      </c>
      <c r="M155" s="116" t="s">
        <v>357</v>
      </c>
      <c r="N155" s="117" t="s">
        <v>422</v>
      </c>
      <c r="O155" s="118">
        <v>4620105820844</v>
      </c>
      <c r="P155" s="78">
        <v>24</v>
      </c>
      <c r="Q155" s="79">
        <v>0.025020625</v>
      </c>
      <c r="R155" s="80">
        <f t="shared" si="45"/>
        <v>0</v>
      </c>
      <c r="S155" s="81">
        <f t="shared" si="46"/>
        <v>0</v>
      </c>
      <c r="T155" s="26"/>
      <c r="W155" s="24"/>
    </row>
    <row r="156" s="23" customFormat="1" outlineLevel="1" spans="1:23">
      <c r="A156" s="132" t="s">
        <v>668</v>
      </c>
      <c r="B156" s="123" t="s">
        <v>669</v>
      </c>
      <c r="C156" s="110" t="s">
        <v>356</v>
      </c>
      <c r="D156" s="111"/>
      <c r="E156" s="112">
        <v>385.29</v>
      </c>
      <c r="F156" s="113">
        <f t="shared" si="43"/>
        <v>385.29</v>
      </c>
      <c r="G156" s="113">
        <f t="shared" si="44"/>
        <v>308.232</v>
      </c>
      <c r="H156" s="141">
        <v>310</v>
      </c>
      <c r="I156" s="110"/>
      <c r="J156" s="113" t="str">
        <f t="shared" si="42"/>
        <v/>
      </c>
      <c r="K156" s="83">
        <v>10</v>
      </c>
      <c r="L156" s="83">
        <v>400</v>
      </c>
      <c r="M156" s="116" t="s">
        <v>357</v>
      </c>
      <c r="N156" s="117" t="s">
        <v>422</v>
      </c>
      <c r="O156" s="118">
        <v>4620105820851</v>
      </c>
      <c r="P156" s="78">
        <v>26</v>
      </c>
      <c r="Q156" s="79">
        <v>0.026568</v>
      </c>
      <c r="R156" s="80">
        <f t="shared" si="45"/>
        <v>0</v>
      </c>
      <c r="S156" s="81">
        <f t="shared" si="46"/>
        <v>0</v>
      </c>
      <c r="T156" s="26"/>
      <c r="W156" s="24"/>
    </row>
    <row r="157" s="23" customFormat="1" outlineLevel="1" spans="1:23">
      <c r="A157" s="132" t="s">
        <v>670</v>
      </c>
      <c r="B157" s="123" t="s">
        <v>671</v>
      </c>
      <c r="C157" s="110" t="s">
        <v>356</v>
      </c>
      <c r="D157" s="111"/>
      <c r="E157" s="112">
        <v>428.6</v>
      </c>
      <c r="F157" s="113">
        <f t="shared" si="43"/>
        <v>428.6</v>
      </c>
      <c r="G157" s="113">
        <f t="shared" si="44"/>
        <v>342.88</v>
      </c>
      <c r="H157" s="137">
        <v>240</v>
      </c>
      <c r="I157" s="110"/>
      <c r="J157" s="113" t="str">
        <f t="shared" si="42"/>
        <v/>
      </c>
      <c r="K157" s="83">
        <v>10</v>
      </c>
      <c r="L157" s="83">
        <v>200</v>
      </c>
      <c r="M157" s="116" t="s">
        <v>357</v>
      </c>
      <c r="N157" s="117" t="s">
        <v>422</v>
      </c>
      <c r="O157" s="118">
        <v>4620105820868</v>
      </c>
      <c r="P157" s="78">
        <v>26.3</v>
      </c>
      <c r="Q157" s="79">
        <v>0.026568</v>
      </c>
      <c r="R157" s="80">
        <f t="shared" si="45"/>
        <v>0</v>
      </c>
      <c r="S157" s="81">
        <f t="shared" si="46"/>
        <v>0</v>
      </c>
      <c r="T157" s="26"/>
      <c r="W157" s="24"/>
    </row>
    <row r="158" s="23" customFormat="1" outlineLevel="1" spans="1:23">
      <c r="A158" s="132" t="s">
        <v>672</v>
      </c>
      <c r="B158" s="123" t="s">
        <v>673</v>
      </c>
      <c r="C158" s="110" t="s">
        <v>356</v>
      </c>
      <c r="D158" s="111"/>
      <c r="E158" s="112">
        <v>442.12</v>
      </c>
      <c r="F158" s="113">
        <f t="shared" si="43"/>
        <v>442.12</v>
      </c>
      <c r="G158" s="113">
        <f t="shared" si="44"/>
        <v>353.696</v>
      </c>
      <c r="H158" s="119">
        <v>120</v>
      </c>
      <c r="I158" s="110"/>
      <c r="J158" s="113" t="str">
        <f t="shared" si="42"/>
        <v/>
      </c>
      <c r="K158" s="83">
        <v>10</v>
      </c>
      <c r="L158" s="83">
        <v>150</v>
      </c>
      <c r="M158" s="116" t="s">
        <v>357</v>
      </c>
      <c r="N158" s="117" t="s">
        <v>422</v>
      </c>
      <c r="O158" s="118">
        <v>4620105820875</v>
      </c>
      <c r="P158" s="78">
        <v>29</v>
      </c>
      <c r="Q158" s="79">
        <v>0.028275</v>
      </c>
      <c r="R158" s="80">
        <f t="shared" si="45"/>
        <v>0</v>
      </c>
      <c r="S158" s="81">
        <f t="shared" si="46"/>
        <v>0</v>
      </c>
      <c r="T158" s="26"/>
      <c r="W158" s="24"/>
    </row>
    <row r="159" s="23" customFormat="1" outlineLevel="1" spans="1:23">
      <c r="A159" s="132" t="s">
        <v>674</v>
      </c>
      <c r="B159" s="123" t="s">
        <v>675</v>
      </c>
      <c r="C159" s="110" t="s">
        <v>356</v>
      </c>
      <c r="D159" s="111"/>
      <c r="E159" s="112">
        <v>464.19</v>
      </c>
      <c r="F159" s="113">
        <f t="shared" si="43"/>
        <v>464.19</v>
      </c>
      <c r="G159" s="113">
        <f t="shared" si="44"/>
        <v>371.352</v>
      </c>
      <c r="H159" s="137">
        <v>40</v>
      </c>
      <c r="I159" s="110"/>
      <c r="J159" s="113" t="str">
        <f t="shared" si="42"/>
        <v/>
      </c>
      <c r="K159" s="83">
        <v>10</v>
      </c>
      <c r="L159" s="83">
        <v>200</v>
      </c>
      <c r="M159" s="116" t="s">
        <v>357</v>
      </c>
      <c r="N159" s="117" t="s">
        <v>422</v>
      </c>
      <c r="O159" s="118">
        <v>4620105820882</v>
      </c>
      <c r="P159" s="78">
        <v>31.5</v>
      </c>
      <c r="Q159" s="79">
        <v>0.0215475</v>
      </c>
      <c r="R159" s="80">
        <f t="shared" si="45"/>
        <v>0</v>
      </c>
      <c r="S159" s="81">
        <f t="shared" si="46"/>
        <v>0</v>
      </c>
      <c r="T159" s="26"/>
      <c r="W159" s="24"/>
    </row>
    <row r="160" s="23" customFormat="1" outlineLevel="1" spans="1:23">
      <c r="A160" s="98" t="s">
        <v>23</v>
      </c>
      <c r="B160" s="99"/>
      <c r="C160" s="110"/>
      <c r="D160" s="111"/>
      <c r="E160" s="112"/>
      <c r="F160" s="113"/>
      <c r="G160" s="113"/>
      <c r="H160" s="120"/>
      <c r="I160" s="110"/>
      <c r="J160" s="113" t="str">
        <f t="shared" si="42"/>
        <v/>
      </c>
      <c r="K160" s="83"/>
      <c r="L160" s="83"/>
      <c r="M160" s="116"/>
      <c r="N160" s="117"/>
      <c r="O160" s="118"/>
      <c r="P160" s="78"/>
      <c r="Q160" s="79"/>
      <c r="R160" s="80"/>
      <c r="S160" s="81"/>
      <c r="T160" s="26"/>
      <c r="W160" s="24"/>
    </row>
    <row r="161" s="23" customFormat="1" outlineLevel="1" spans="1:23">
      <c r="A161" s="132" t="s">
        <v>676</v>
      </c>
      <c r="B161" s="123" t="s">
        <v>677</v>
      </c>
      <c r="C161" s="110" t="s">
        <v>356</v>
      </c>
      <c r="D161" s="111"/>
      <c r="E161" s="112">
        <v>55.13</v>
      </c>
      <c r="F161" s="113">
        <f t="shared" ref="F161:F172" si="47">E161-E161*$G$2%</f>
        <v>55.13</v>
      </c>
      <c r="G161" s="113">
        <f t="shared" ref="G161:G172" si="48">E161-(20*E161/100)</f>
        <v>44.104</v>
      </c>
      <c r="H161" s="137">
        <v>980</v>
      </c>
      <c r="I161" s="110"/>
      <c r="J161" s="113" t="str">
        <f t="shared" si="42"/>
        <v/>
      </c>
      <c r="K161" s="83">
        <v>10</v>
      </c>
      <c r="L161" s="83">
        <v>1000</v>
      </c>
      <c r="M161" s="116" t="s">
        <v>357</v>
      </c>
      <c r="N161" s="117" t="s">
        <v>422</v>
      </c>
      <c r="O161" s="118">
        <v>4620105826525</v>
      </c>
      <c r="P161" s="78">
        <v>20.5</v>
      </c>
      <c r="Q161" s="79">
        <v>0.02604</v>
      </c>
      <c r="R161" s="80">
        <f t="shared" ref="R161:R172" si="49">P161/L161*D161</f>
        <v>0</v>
      </c>
      <c r="S161" s="81">
        <f t="shared" ref="S161:S172" si="50">Q161/L161*D161</f>
        <v>0</v>
      </c>
      <c r="T161" s="26"/>
      <c r="W161" s="24"/>
    </row>
    <row r="162" s="23" customFormat="1" outlineLevel="1" spans="1:23">
      <c r="A162" s="132" t="s">
        <v>678</v>
      </c>
      <c r="B162" s="123" t="s">
        <v>679</v>
      </c>
      <c r="C162" s="110" t="s">
        <v>356</v>
      </c>
      <c r="D162" s="111"/>
      <c r="E162" s="112">
        <v>82.55</v>
      </c>
      <c r="F162" s="113">
        <f t="shared" si="47"/>
        <v>82.55</v>
      </c>
      <c r="G162" s="113">
        <f t="shared" si="48"/>
        <v>66.04</v>
      </c>
      <c r="H162" s="137">
        <v>960</v>
      </c>
      <c r="I162" s="110"/>
      <c r="J162" s="113" t="str">
        <f t="shared" si="42"/>
        <v/>
      </c>
      <c r="K162" s="83">
        <v>10</v>
      </c>
      <c r="L162" s="83">
        <v>1000</v>
      </c>
      <c r="M162" s="116" t="s">
        <v>357</v>
      </c>
      <c r="N162" s="117" t="s">
        <v>422</v>
      </c>
      <c r="O162" s="118">
        <v>4620105826532</v>
      </c>
      <c r="P162" s="78">
        <v>25.7</v>
      </c>
      <c r="Q162" s="79">
        <v>0.02604</v>
      </c>
      <c r="R162" s="80">
        <f t="shared" si="49"/>
        <v>0</v>
      </c>
      <c r="S162" s="81">
        <f t="shared" si="50"/>
        <v>0</v>
      </c>
      <c r="T162" s="26"/>
      <c r="W162" s="24"/>
    </row>
    <row r="163" s="23" customFormat="1" outlineLevel="1" spans="1:23">
      <c r="A163" s="132" t="s">
        <v>680</v>
      </c>
      <c r="B163" s="123" t="s">
        <v>681</v>
      </c>
      <c r="C163" s="110" t="s">
        <v>356</v>
      </c>
      <c r="D163" s="111"/>
      <c r="E163" s="112">
        <v>92.36</v>
      </c>
      <c r="F163" s="113">
        <f t="shared" si="47"/>
        <v>92.36</v>
      </c>
      <c r="G163" s="113">
        <f t="shared" si="48"/>
        <v>73.888</v>
      </c>
      <c r="H163" s="141">
        <v>1500</v>
      </c>
      <c r="I163" s="110"/>
      <c r="J163" s="113" t="str">
        <f t="shared" si="42"/>
        <v/>
      </c>
      <c r="K163" s="83">
        <v>10</v>
      </c>
      <c r="L163" s="83">
        <v>500</v>
      </c>
      <c r="M163" s="116" t="s">
        <v>357</v>
      </c>
      <c r="N163" s="117" t="s">
        <v>422</v>
      </c>
      <c r="O163" s="118">
        <v>4620105826549</v>
      </c>
      <c r="P163" s="78">
        <v>16</v>
      </c>
      <c r="Q163" s="79">
        <v>0.02604</v>
      </c>
      <c r="R163" s="80">
        <f t="shared" si="49"/>
        <v>0</v>
      </c>
      <c r="S163" s="81">
        <f t="shared" si="50"/>
        <v>0</v>
      </c>
      <c r="T163" s="26"/>
      <c r="W163" s="24"/>
    </row>
    <row r="164" s="23" customFormat="1" outlineLevel="1" spans="1:23">
      <c r="A164" s="132" t="s">
        <v>682</v>
      </c>
      <c r="B164" s="123" t="s">
        <v>683</v>
      </c>
      <c r="C164" s="110" t="s">
        <v>356</v>
      </c>
      <c r="D164" s="111"/>
      <c r="E164" s="112">
        <v>108.87</v>
      </c>
      <c r="F164" s="113">
        <f t="shared" si="47"/>
        <v>108.87</v>
      </c>
      <c r="G164" s="113">
        <f t="shared" si="48"/>
        <v>87.096</v>
      </c>
      <c r="H164" s="137">
        <v>900</v>
      </c>
      <c r="I164" s="110"/>
      <c r="J164" s="113" t="str">
        <f t="shared" si="42"/>
        <v/>
      </c>
      <c r="K164" s="83">
        <v>10</v>
      </c>
      <c r="L164" s="83">
        <v>300</v>
      </c>
      <c r="M164" s="116" t="s">
        <v>357</v>
      </c>
      <c r="N164" s="117" t="s">
        <v>422</v>
      </c>
      <c r="O164" s="118">
        <v>4620105826556</v>
      </c>
      <c r="P164" s="78">
        <v>11.3</v>
      </c>
      <c r="Q164" s="79">
        <v>0.0159505</v>
      </c>
      <c r="R164" s="80">
        <f t="shared" si="49"/>
        <v>0</v>
      </c>
      <c r="S164" s="81">
        <f t="shared" si="50"/>
        <v>0</v>
      </c>
      <c r="T164" s="26"/>
      <c r="W164" s="24"/>
    </row>
    <row r="165" s="23" customFormat="1" outlineLevel="1" spans="1:23">
      <c r="A165" s="132" t="s">
        <v>684</v>
      </c>
      <c r="B165" s="123" t="s">
        <v>685</v>
      </c>
      <c r="C165" s="110" t="s">
        <v>356</v>
      </c>
      <c r="D165" s="111"/>
      <c r="E165" s="112">
        <v>118.75</v>
      </c>
      <c r="F165" s="113">
        <f t="shared" si="47"/>
        <v>118.75</v>
      </c>
      <c r="G165" s="113">
        <f t="shared" si="48"/>
        <v>95</v>
      </c>
      <c r="H165" s="137">
        <v>1100</v>
      </c>
      <c r="I165" s="110"/>
      <c r="J165" s="113" t="str">
        <f t="shared" si="42"/>
        <v/>
      </c>
      <c r="K165" s="83">
        <v>10</v>
      </c>
      <c r="L165" s="83">
        <v>300</v>
      </c>
      <c r="M165" s="116" t="s">
        <v>357</v>
      </c>
      <c r="N165" s="117" t="s">
        <v>422</v>
      </c>
      <c r="O165" s="118">
        <v>4620105826563</v>
      </c>
      <c r="P165" s="78">
        <v>13.1</v>
      </c>
      <c r="Q165" s="79">
        <v>0.02604</v>
      </c>
      <c r="R165" s="80">
        <f t="shared" si="49"/>
        <v>0</v>
      </c>
      <c r="S165" s="81">
        <f t="shared" si="50"/>
        <v>0</v>
      </c>
      <c r="T165" s="26"/>
      <c r="W165" s="24"/>
    </row>
    <row r="166" s="23" customFormat="1" outlineLevel="1" spans="1:23">
      <c r="A166" s="132" t="s">
        <v>686</v>
      </c>
      <c r="B166" s="123" t="s">
        <v>687</v>
      </c>
      <c r="C166" s="110" t="s">
        <v>356</v>
      </c>
      <c r="D166" s="111"/>
      <c r="E166" s="112">
        <v>136.45</v>
      </c>
      <c r="F166" s="113">
        <f t="shared" si="47"/>
        <v>136.45</v>
      </c>
      <c r="G166" s="113">
        <f t="shared" si="48"/>
        <v>109.16</v>
      </c>
      <c r="H166" s="137">
        <v>600</v>
      </c>
      <c r="I166" s="110"/>
      <c r="J166" s="113" t="str">
        <f t="shared" si="42"/>
        <v/>
      </c>
      <c r="K166" s="83">
        <v>10</v>
      </c>
      <c r="L166" s="83">
        <v>300</v>
      </c>
      <c r="M166" s="116" t="s">
        <v>357</v>
      </c>
      <c r="N166" s="117" t="s">
        <v>422</v>
      </c>
      <c r="O166" s="118">
        <v>4620105826570</v>
      </c>
      <c r="P166" s="78">
        <v>14.5</v>
      </c>
      <c r="Q166" s="79">
        <v>0.02604</v>
      </c>
      <c r="R166" s="80">
        <f t="shared" si="49"/>
        <v>0</v>
      </c>
      <c r="S166" s="81">
        <f t="shared" si="50"/>
        <v>0</v>
      </c>
      <c r="T166" s="26"/>
      <c r="W166" s="24"/>
    </row>
    <row r="167" s="23" customFormat="1" outlineLevel="1" spans="1:23">
      <c r="A167" s="132" t="s">
        <v>688</v>
      </c>
      <c r="B167" s="123" t="s">
        <v>689</v>
      </c>
      <c r="C167" s="110" t="s">
        <v>356</v>
      </c>
      <c r="D167" s="111"/>
      <c r="E167" s="112">
        <v>55.13</v>
      </c>
      <c r="F167" s="113">
        <f t="shared" si="47"/>
        <v>55.13</v>
      </c>
      <c r="G167" s="113">
        <f t="shared" si="48"/>
        <v>44.104</v>
      </c>
      <c r="H167" s="137">
        <v>670</v>
      </c>
      <c r="I167" s="110"/>
      <c r="J167" s="113" t="str">
        <f t="shared" si="42"/>
        <v/>
      </c>
      <c r="K167" s="83">
        <v>10</v>
      </c>
      <c r="L167" s="83">
        <v>1000</v>
      </c>
      <c r="M167" s="116" t="s">
        <v>357</v>
      </c>
      <c r="N167" s="117" t="s">
        <v>422</v>
      </c>
      <c r="O167" s="118">
        <v>4620105826587</v>
      </c>
      <c r="P167" s="78">
        <v>20.5</v>
      </c>
      <c r="Q167" s="79">
        <v>0.02604</v>
      </c>
      <c r="R167" s="80">
        <f t="shared" si="49"/>
        <v>0</v>
      </c>
      <c r="S167" s="81">
        <f t="shared" si="50"/>
        <v>0</v>
      </c>
      <c r="T167" s="26"/>
      <c r="W167" s="24"/>
    </row>
    <row r="168" s="23" customFormat="1" outlineLevel="1" spans="1:23">
      <c r="A168" s="132" t="s">
        <v>690</v>
      </c>
      <c r="B168" s="123" t="s">
        <v>691</v>
      </c>
      <c r="C168" s="110" t="s">
        <v>356</v>
      </c>
      <c r="D168" s="111"/>
      <c r="E168" s="112">
        <v>82.55</v>
      </c>
      <c r="F168" s="113">
        <f t="shared" si="47"/>
        <v>82.55</v>
      </c>
      <c r="G168" s="113">
        <f t="shared" si="48"/>
        <v>66.04</v>
      </c>
      <c r="H168" s="137">
        <v>580</v>
      </c>
      <c r="I168" s="110"/>
      <c r="J168" s="113" t="str">
        <f t="shared" si="42"/>
        <v/>
      </c>
      <c r="K168" s="83">
        <v>10</v>
      </c>
      <c r="L168" s="83">
        <v>1000</v>
      </c>
      <c r="M168" s="116" t="s">
        <v>357</v>
      </c>
      <c r="N168" s="117" t="s">
        <v>422</v>
      </c>
      <c r="O168" s="118">
        <v>4620105826594</v>
      </c>
      <c r="P168" s="78">
        <v>25.5</v>
      </c>
      <c r="Q168" s="79">
        <v>0.02604</v>
      </c>
      <c r="R168" s="80">
        <f t="shared" si="49"/>
        <v>0</v>
      </c>
      <c r="S168" s="81">
        <f t="shared" si="50"/>
        <v>0</v>
      </c>
      <c r="T168" s="26"/>
      <c r="W168" s="24"/>
    </row>
    <row r="169" s="23" customFormat="1" outlineLevel="1" spans="1:23">
      <c r="A169" s="132" t="s">
        <v>692</v>
      </c>
      <c r="B169" s="123" t="s">
        <v>693</v>
      </c>
      <c r="C169" s="110" t="s">
        <v>356</v>
      </c>
      <c r="D169" s="111"/>
      <c r="E169" s="112">
        <v>92.36</v>
      </c>
      <c r="F169" s="113">
        <f t="shared" si="47"/>
        <v>92.36</v>
      </c>
      <c r="G169" s="113">
        <f t="shared" si="48"/>
        <v>73.888</v>
      </c>
      <c r="H169" s="137">
        <v>1500</v>
      </c>
      <c r="I169" s="110"/>
      <c r="J169" s="113" t="str">
        <f t="shared" si="42"/>
        <v/>
      </c>
      <c r="K169" s="83">
        <v>10</v>
      </c>
      <c r="L169" s="83">
        <v>500</v>
      </c>
      <c r="M169" s="116" t="s">
        <v>357</v>
      </c>
      <c r="N169" s="117" t="s">
        <v>422</v>
      </c>
      <c r="O169" s="118">
        <v>4620105826600</v>
      </c>
      <c r="P169" s="78">
        <v>16</v>
      </c>
      <c r="Q169" s="79">
        <v>0.02604</v>
      </c>
      <c r="R169" s="80">
        <f t="shared" si="49"/>
        <v>0</v>
      </c>
      <c r="S169" s="81">
        <f t="shared" si="50"/>
        <v>0</v>
      </c>
      <c r="T169" s="26"/>
      <c r="W169" s="24"/>
    </row>
    <row r="170" s="23" customFormat="1" outlineLevel="1" spans="1:23">
      <c r="A170" s="132" t="s">
        <v>694</v>
      </c>
      <c r="B170" s="123" t="s">
        <v>695</v>
      </c>
      <c r="C170" s="110" t="s">
        <v>356</v>
      </c>
      <c r="D170" s="111"/>
      <c r="E170" s="112">
        <v>108.87</v>
      </c>
      <c r="F170" s="113">
        <f t="shared" si="47"/>
        <v>108.87</v>
      </c>
      <c r="G170" s="113">
        <f t="shared" si="48"/>
        <v>87.096</v>
      </c>
      <c r="H170" s="137">
        <v>890</v>
      </c>
      <c r="I170" s="110"/>
      <c r="J170" s="113" t="str">
        <f t="shared" si="42"/>
        <v/>
      </c>
      <c r="K170" s="83">
        <v>10</v>
      </c>
      <c r="L170" s="83">
        <v>300</v>
      </c>
      <c r="M170" s="116" t="s">
        <v>357</v>
      </c>
      <c r="N170" s="117" t="s">
        <v>422</v>
      </c>
      <c r="O170" s="118">
        <v>4620105826617</v>
      </c>
      <c r="P170" s="78">
        <v>11.3</v>
      </c>
      <c r="Q170" s="79">
        <v>0.0159505</v>
      </c>
      <c r="R170" s="80">
        <f t="shared" si="49"/>
        <v>0</v>
      </c>
      <c r="S170" s="81">
        <f t="shared" si="50"/>
        <v>0</v>
      </c>
      <c r="T170" s="26"/>
      <c r="W170" s="24"/>
    </row>
    <row r="171" s="23" customFormat="1" outlineLevel="1" spans="1:23">
      <c r="A171" s="132" t="s">
        <v>696</v>
      </c>
      <c r="B171" s="123" t="s">
        <v>697</v>
      </c>
      <c r="C171" s="110" t="s">
        <v>356</v>
      </c>
      <c r="D171" s="111"/>
      <c r="E171" s="112">
        <v>118.75</v>
      </c>
      <c r="F171" s="113">
        <f t="shared" si="47"/>
        <v>118.75</v>
      </c>
      <c r="G171" s="113">
        <f t="shared" si="48"/>
        <v>95</v>
      </c>
      <c r="H171" s="137">
        <v>550</v>
      </c>
      <c r="I171" s="110"/>
      <c r="J171" s="113" t="str">
        <f t="shared" si="42"/>
        <v/>
      </c>
      <c r="K171" s="83">
        <v>10</v>
      </c>
      <c r="L171" s="83">
        <v>300</v>
      </c>
      <c r="M171" s="116" t="s">
        <v>357</v>
      </c>
      <c r="N171" s="117" t="s">
        <v>422</v>
      </c>
      <c r="O171" s="118">
        <v>4620105826624</v>
      </c>
      <c r="P171" s="78">
        <v>12.6</v>
      </c>
      <c r="Q171" s="79">
        <v>0.02604</v>
      </c>
      <c r="R171" s="80">
        <f t="shared" si="49"/>
        <v>0</v>
      </c>
      <c r="S171" s="81">
        <f t="shared" si="50"/>
        <v>0</v>
      </c>
      <c r="T171" s="26"/>
      <c r="W171" s="24"/>
    </row>
    <row r="172" s="23" customFormat="1" outlineLevel="1" spans="1:23">
      <c r="A172" s="132" t="s">
        <v>698</v>
      </c>
      <c r="B172" s="123" t="s">
        <v>699</v>
      </c>
      <c r="C172" s="110" t="s">
        <v>356</v>
      </c>
      <c r="D172" s="111"/>
      <c r="E172" s="112">
        <v>136.45</v>
      </c>
      <c r="F172" s="113">
        <f t="shared" si="47"/>
        <v>136.45</v>
      </c>
      <c r="G172" s="113">
        <f t="shared" si="48"/>
        <v>109.16</v>
      </c>
      <c r="H172" s="137">
        <v>590</v>
      </c>
      <c r="I172" s="110"/>
      <c r="J172" s="113" t="str">
        <f t="shared" si="42"/>
        <v/>
      </c>
      <c r="K172" s="83">
        <v>10</v>
      </c>
      <c r="L172" s="83">
        <v>300</v>
      </c>
      <c r="M172" s="116" t="s">
        <v>357</v>
      </c>
      <c r="N172" s="117" t="s">
        <v>422</v>
      </c>
      <c r="O172" s="118">
        <v>4620105826631</v>
      </c>
      <c r="P172" s="78">
        <v>14.8</v>
      </c>
      <c r="Q172" s="79">
        <v>0.02604</v>
      </c>
      <c r="R172" s="80">
        <f t="shared" si="49"/>
        <v>0</v>
      </c>
      <c r="S172" s="81">
        <f t="shared" si="50"/>
        <v>0</v>
      </c>
      <c r="T172" s="26"/>
      <c r="W172" s="24"/>
    </row>
    <row r="173" s="23" customFormat="1" outlineLevel="1" spans="1:23">
      <c r="A173" s="142" t="s">
        <v>700</v>
      </c>
      <c r="B173" s="142"/>
      <c r="C173" s="143"/>
      <c r="D173" s="111"/>
      <c r="E173" s="112"/>
      <c r="F173" s="113"/>
      <c r="G173" s="113"/>
      <c r="H173" s="120"/>
      <c r="I173" s="110"/>
      <c r="J173" s="113" t="str">
        <f t="shared" si="42"/>
        <v/>
      </c>
      <c r="K173" s="83"/>
      <c r="L173" s="83"/>
      <c r="M173" s="116"/>
      <c r="N173" s="117"/>
      <c r="O173" s="118"/>
      <c r="P173" s="78"/>
      <c r="Q173" s="79"/>
      <c r="R173" s="80"/>
      <c r="S173" s="81"/>
      <c r="T173" s="26"/>
      <c r="W173" s="24"/>
    </row>
    <row r="174" s="23" customFormat="1" outlineLevel="1" spans="1:23">
      <c r="A174" s="144" t="s">
        <v>701</v>
      </c>
      <c r="B174" s="123" t="s">
        <v>702</v>
      </c>
      <c r="C174" s="110" t="s">
        <v>703</v>
      </c>
      <c r="D174" s="111"/>
      <c r="E174" s="112">
        <v>89.93</v>
      </c>
      <c r="F174" s="113">
        <f t="shared" ref="F174:F181" si="51">E174-E174*$G$2%</f>
        <v>89.93</v>
      </c>
      <c r="G174" s="113">
        <f t="shared" ref="G174:G181" si="52">E174-(20*E174/100)</f>
        <v>71.944</v>
      </c>
      <c r="H174" s="137">
        <v>400</v>
      </c>
      <c r="I174" s="110"/>
      <c r="J174" s="113" t="str">
        <f t="shared" si="42"/>
        <v/>
      </c>
      <c r="K174" s="83">
        <v>1</v>
      </c>
      <c r="L174" s="83">
        <v>400</v>
      </c>
      <c r="M174" s="116" t="s">
        <v>357</v>
      </c>
      <c r="N174" s="117" t="s">
        <v>422</v>
      </c>
      <c r="O174" s="118">
        <v>4650358703656</v>
      </c>
      <c r="P174" s="78">
        <v>11</v>
      </c>
      <c r="Q174" s="79">
        <v>0.03696</v>
      </c>
      <c r="R174" s="80">
        <f t="shared" ref="R174:R181" si="53">P174/L174*D174</f>
        <v>0</v>
      </c>
      <c r="S174" s="81">
        <f t="shared" ref="S174:S181" si="54">Q174/L174*D174</f>
        <v>0</v>
      </c>
      <c r="T174" s="26"/>
      <c r="W174" s="24"/>
    </row>
    <row r="175" s="23" customFormat="1" outlineLevel="1" spans="1:23">
      <c r="A175" s="144" t="s">
        <v>704</v>
      </c>
      <c r="B175" s="123" t="s">
        <v>705</v>
      </c>
      <c r="C175" s="110" t="s">
        <v>703</v>
      </c>
      <c r="D175" s="111"/>
      <c r="E175" s="112">
        <v>112.6</v>
      </c>
      <c r="F175" s="113">
        <f t="shared" si="51"/>
        <v>112.6</v>
      </c>
      <c r="G175" s="113">
        <f t="shared" si="52"/>
        <v>90.08</v>
      </c>
      <c r="H175" s="137">
        <v>400</v>
      </c>
      <c r="I175" s="110"/>
      <c r="J175" s="113" t="str">
        <f t="shared" si="42"/>
        <v/>
      </c>
      <c r="K175" s="83">
        <v>1</v>
      </c>
      <c r="L175" s="83">
        <v>400</v>
      </c>
      <c r="M175" s="116" t="s">
        <v>357</v>
      </c>
      <c r="N175" s="117" t="s">
        <v>422</v>
      </c>
      <c r="O175" s="118">
        <v>4650358703663</v>
      </c>
      <c r="P175" s="78">
        <v>12.5</v>
      </c>
      <c r="Q175" s="79">
        <v>0.03696</v>
      </c>
      <c r="R175" s="80">
        <f t="shared" si="53"/>
        <v>0</v>
      </c>
      <c r="S175" s="81">
        <f t="shared" si="54"/>
        <v>0</v>
      </c>
      <c r="T175" s="26"/>
      <c r="W175" s="24"/>
    </row>
    <row r="176" s="23" customFormat="1" outlineLevel="1" spans="1:23">
      <c r="A176" s="144" t="s">
        <v>706</v>
      </c>
      <c r="B176" s="123" t="s">
        <v>707</v>
      </c>
      <c r="C176" s="110" t="s">
        <v>703</v>
      </c>
      <c r="D176" s="111"/>
      <c r="E176" s="112">
        <v>124.08</v>
      </c>
      <c r="F176" s="113">
        <f t="shared" si="51"/>
        <v>124.08</v>
      </c>
      <c r="G176" s="113">
        <f t="shared" si="52"/>
        <v>99.264</v>
      </c>
      <c r="H176" s="137">
        <v>400</v>
      </c>
      <c r="I176" s="110"/>
      <c r="J176" s="113" t="str">
        <f t="shared" si="42"/>
        <v/>
      </c>
      <c r="K176" s="83">
        <v>1</v>
      </c>
      <c r="L176" s="83">
        <v>400</v>
      </c>
      <c r="M176" s="116" t="s">
        <v>357</v>
      </c>
      <c r="N176" s="117" t="s">
        <v>422</v>
      </c>
      <c r="O176" s="118">
        <v>4650358703670</v>
      </c>
      <c r="P176" s="78">
        <v>13</v>
      </c>
      <c r="Q176" s="79">
        <v>0.03696</v>
      </c>
      <c r="R176" s="80">
        <f t="shared" si="53"/>
        <v>0</v>
      </c>
      <c r="S176" s="81">
        <f t="shared" si="54"/>
        <v>0</v>
      </c>
      <c r="T176" s="26"/>
      <c r="W176" s="24"/>
    </row>
    <row r="177" s="23" customFormat="1" outlineLevel="1" spans="1:23">
      <c r="A177" s="144" t="s">
        <v>708</v>
      </c>
      <c r="B177" s="123" t="s">
        <v>709</v>
      </c>
      <c r="C177" s="110" t="s">
        <v>703</v>
      </c>
      <c r="D177" s="111"/>
      <c r="E177" s="112">
        <v>134.94</v>
      </c>
      <c r="F177" s="113">
        <f t="shared" si="51"/>
        <v>134.94</v>
      </c>
      <c r="G177" s="113">
        <f t="shared" si="52"/>
        <v>107.952</v>
      </c>
      <c r="H177" s="137">
        <v>400</v>
      </c>
      <c r="I177" s="110"/>
      <c r="J177" s="113" t="str">
        <f t="shared" si="42"/>
        <v/>
      </c>
      <c r="K177" s="83">
        <v>1</v>
      </c>
      <c r="L177" s="83">
        <v>400</v>
      </c>
      <c r="M177" s="116" t="s">
        <v>357</v>
      </c>
      <c r="N177" s="117" t="s">
        <v>422</v>
      </c>
      <c r="O177" s="118">
        <v>4650358703687</v>
      </c>
      <c r="P177" s="78">
        <v>15</v>
      </c>
      <c r="Q177" s="79">
        <v>0.03696</v>
      </c>
      <c r="R177" s="80">
        <f t="shared" si="53"/>
        <v>0</v>
      </c>
      <c r="S177" s="81">
        <f t="shared" si="54"/>
        <v>0</v>
      </c>
      <c r="T177" s="26"/>
      <c r="W177" s="24"/>
    </row>
    <row r="178" s="23" customFormat="1" outlineLevel="1" spans="1:23">
      <c r="A178" s="144" t="s">
        <v>710</v>
      </c>
      <c r="B178" s="123" t="s">
        <v>711</v>
      </c>
      <c r="C178" s="110" t="s">
        <v>703</v>
      </c>
      <c r="D178" s="111"/>
      <c r="E178" s="112">
        <v>89.93</v>
      </c>
      <c r="F178" s="113">
        <f t="shared" si="51"/>
        <v>89.93</v>
      </c>
      <c r="G178" s="113">
        <f t="shared" si="52"/>
        <v>71.944</v>
      </c>
      <c r="H178" s="137">
        <v>400</v>
      </c>
      <c r="I178" s="110"/>
      <c r="J178" s="113" t="str">
        <f t="shared" si="42"/>
        <v/>
      </c>
      <c r="K178" s="83">
        <v>1</v>
      </c>
      <c r="L178" s="83">
        <v>400</v>
      </c>
      <c r="M178" s="116" t="s">
        <v>357</v>
      </c>
      <c r="N178" s="117" t="s">
        <v>422</v>
      </c>
      <c r="O178" s="118">
        <v>4650358703694</v>
      </c>
      <c r="P178" s="78">
        <v>11</v>
      </c>
      <c r="Q178" s="79">
        <v>0.03696</v>
      </c>
      <c r="R178" s="80">
        <f t="shared" si="53"/>
        <v>0</v>
      </c>
      <c r="S178" s="81">
        <f t="shared" si="54"/>
        <v>0</v>
      </c>
      <c r="T178" s="26"/>
      <c r="W178" s="24"/>
    </row>
    <row r="179" s="23" customFormat="1" outlineLevel="1" spans="1:23">
      <c r="A179" s="144" t="s">
        <v>712</v>
      </c>
      <c r="B179" s="123" t="s">
        <v>713</v>
      </c>
      <c r="C179" s="110" t="s">
        <v>703</v>
      </c>
      <c r="D179" s="111"/>
      <c r="E179" s="112">
        <v>112.6</v>
      </c>
      <c r="F179" s="113">
        <f t="shared" si="51"/>
        <v>112.6</v>
      </c>
      <c r="G179" s="113">
        <f t="shared" si="52"/>
        <v>90.08</v>
      </c>
      <c r="H179" s="137">
        <v>400</v>
      </c>
      <c r="I179" s="110"/>
      <c r="J179" s="113" t="str">
        <f t="shared" si="42"/>
        <v/>
      </c>
      <c r="K179" s="83">
        <v>1</v>
      </c>
      <c r="L179" s="83">
        <v>400</v>
      </c>
      <c r="M179" s="116" t="s">
        <v>357</v>
      </c>
      <c r="N179" s="117" t="s">
        <v>422</v>
      </c>
      <c r="O179" s="118">
        <v>4650358703700</v>
      </c>
      <c r="P179" s="78">
        <v>12.5</v>
      </c>
      <c r="Q179" s="79">
        <v>0.03696</v>
      </c>
      <c r="R179" s="80">
        <f t="shared" si="53"/>
        <v>0</v>
      </c>
      <c r="S179" s="81">
        <f t="shared" si="54"/>
        <v>0</v>
      </c>
      <c r="T179" s="26"/>
      <c r="W179" s="24"/>
    </row>
    <row r="180" s="23" customFormat="1" outlineLevel="1" spans="1:23">
      <c r="A180" s="144" t="s">
        <v>714</v>
      </c>
      <c r="B180" s="123" t="s">
        <v>715</v>
      </c>
      <c r="C180" s="110" t="s">
        <v>703</v>
      </c>
      <c r="D180" s="111"/>
      <c r="E180" s="112">
        <v>124.08</v>
      </c>
      <c r="F180" s="113">
        <f t="shared" si="51"/>
        <v>124.08</v>
      </c>
      <c r="G180" s="113">
        <f t="shared" si="52"/>
        <v>99.264</v>
      </c>
      <c r="H180" s="137">
        <v>400</v>
      </c>
      <c r="I180" s="110"/>
      <c r="J180" s="113" t="str">
        <f t="shared" si="42"/>
        <v/>
      </c>
      <c r="K180" s="83">
        <v>1</v>
      </c>
      <c r="L180" s="83">
        <v>400</v>
      </c>
      <c r="M180" s="116" t="s">
        <v>357</v>
      </c>
      <c r="N180" s="117" t="s">
        <v>422</v>
      </c>
      <c r="O180" s="118">
        <v>4650358703717</v>
      </c>
      <c r="P180" s="78">
        <v>13</v>
      </c>
      <c r="Q180" s="79">
        <v>0.03696</v>
      </c>
      <c r="R180" s="80">
        <f t="shared" si="53"/>
        <v>0</v>
      </c>
      <c r="S180" s="81">
        <f t="shared" si="54"/>
        <v>0</v>
      </c>
      <c r="T180" s="26"/>
      <c r="W180" s="24"/>
    </row>
    <row r="181" s="23" customFormat="1" outlineLevel="1" spans="1:23">
      <c r="A181" s="144" t="s">
        <v>716</v>
      </c>
      <c r="B181" s="123" t="s">
        <v>717</v>
      </c>
      <c r="C181" s="110" t="s">
        <v>703</v>
      </c>
      <c r="D181" s="111"/>
      <c r="E181" s="112">
        <v>134.94</v>
      </c>
      <c r="F181" s="113">
        <f t="shared" si="51"/>
        <v>134.94</v>
      </c>
      <c r="G181" s="113">
        <f t="shared" si="52"/>
        <v>107.952</v>
      </c>
      <c r="H181" s="137">
        <v>400</v>
      </c>
      <c r="I181" s="110"/>
      <c r="J181" s="113" t="str">
        <f t="shared" si="42"/>
        <v/>
      </c>
      <c r="K181" s="83">
        <v>1</v>
      </c>
      <c r="L181" s="83">
        <v>400</v>
      </c>
      <c r="M181" s="116" t="s">
        <v>357</v>
      </c>
      <c r="N181" s="117" t="s">
        <v>422</v>
      </c>
      <c r="O181" s="118">
        <v>4650358703724</v>
      </c>
      <c r="P181" s="78">
        <v>15</v>
      </c>
      <c r="Q181" s="79">
        <v>0.03696</v>
      </c>
      <c r="R181" s="80">
        <f t="shared" si="53"/>
        <v>0</v>
      </c>
      <c r="S181" s="81">
        <f t="shared" si="54"/>
        <v>0</v>
      </c>
      <c r="T181" s="26"/>
      <c r="W181" s="24"/>
    </row>
    <row r="182" s="23" customFormat="1" outlineLevel="1" spans="1:23">
      <c r="A182" s="145" t="s">
        <v>718</v>
      </c>
      <c r="B182" s="145"/>
      <c r="C182" s="110"/>
      <c r="D182" s="111"/>
      <c r="E182" s="112"/>
      <c r="F182" s="113"/>
      <c r="G182" s="113"/>
      <c r="H182" s="120"/>
      <c r="I182" s="110"/>
      <c r="J182" s="113" t="str">
        <f t="shared" si="42"/>
        <v/>
      </c>
      <c r="K182" s="83"/>
      <c r="L182" s="83"/>
      <c r="M182" s="116"/>
      <c r="N182" s="117"/>
      <c r="O182" s="118"/>
      <c r="P182" s="78"/>
      <c r="Q182" s="79"/>
      <c r="R182" s="80"/>
      <c r="S182" s="81"/>
      <c r="T182" s="26"/>
      <c r="W182" s="24"/>
    </row>
    <row r="183" s="23" customFormat="1" outlineLevel="1" spans="1:23">
      <c r="A183" s="146" t="s">
        <v>719</v>
      </c>
      <c r="B183" s="123" t="s">
        <v>720</v>
      </c>
      <c r="C183" s="110" t="s">
        <v>703</v>
      </c>
      <c r="D183" s="111"/>
      <c r="E183" s="112">
        <v>80.55</v>
      </c>
      <c r="F183" s="113">
        <f t="shared" ref="F183:F189" si="55">E183-E183*$G$2%</f>
        <v>80.55</v>
      </c>
      <c r="G183" s="113">
        <f t="shared" ref="G183:G189" si="56">E183-(20*E183/100)</f>
        <v>64.44</v>
      </c>
      <c r="H183" s="137">
        <v>300</v>
      </c>
      <c r="I183" s="110"/>
      <c r="J183" s="113" t="str">
        <f t="shared" si="42"/>
        <v/>
      </c>
      <c r="K183" s="83">
        <v>1</v>
      </c>
      <c r="L183" s="83">
        <v>300</v>
      </c>
      <c r="M183" s="116" t="s">
        <v>357</v>
      </c>
      <c r="N183" s="117" t="s">
        <v>422</v>
      </c>
      <c r="O183" s="118">
        <v>4650358703588</v>
      </c>
      <c r="P183" s="78">
        <v>8.5</v>
      </c>
      <c r="Q183" s="79">
        <v>0.02944</v>
      </c>
      <c r="R183" s="80">
        <f t="shared" ref="R183:R189" si="57">P183/L183*D183</f>
        <v>0</v>
      </c>
      <c r="S183" s="81">
        <f t="shared" ref="S183:S189" si="58">Q183/L183*D183</f>
        <v>0</v>
      </c>
      <c r="T183" s="26"/>
      <c r="W183" s="24"/>
    </row>
    <row r="184" s="23" customFormat="1" outlineLevel="1" spans="1:23">
      <c r="A184" s="146" t="s">
        <v>721</v>
      </c>
      <c r="B184" s="123" t="s">
        <v>722</v>
      </c>
      <c r="C184" s="110" t="s">
        <v>703</v>
      </c>
      <c r="D184" s="111"/>
      <c r="E184" s="112">
        <v>100.69</v>
      </c>
      <c r="F184" s="113">
        <f t="shared" si="55"/>
        <v>100.69</v>
      </c>
      <c r="G184" s="113">
        <f t="shared" si="56"/>
        <v>80.552</v>
      </c>
      <c r="H184" s="137">
        <v>300</v>
      </c>
      <c r="I184" s="110"/>
      <c r="J184" s="113" t="str">
        <f t="shared" si="42"/>
        <v/>
      </c>
      <c r="K184" s="83">
        <v>1</v>
      </c>
      <c r="L184" s="83">
        <v>300</v>
      </c>
      <c r="M184" s="116" t="s">
        <v>357</v>
      </c>
      <c r="N184" s="117" t="s">
        <v>422</v>
      </c>
      <c r="O184" s="118">
        <v>4650358703595</v>
      </c>
      <c r="P184" s="78">
        <v>10</v>
      </c>
      <c r="Q184" s="79">
        <v>0.02944</v>
      </c>
      <c r="R184" s="80">
        <f t="shared" si="57"/>
        <v>0</v>
      </c>
      <c r="S184" s="81">
        <f t="shared" si="58"/>
        <v>0</v>
      </c>
      <c r="T184" s="26"/>
      <c r="W184" s="24"/>
    </row>
    <row r="185" s="23" customFormat="1" outlineLevel="1" spans="1:23">
      <c r="A185" s="146" t="s">
        <v>723</v>
      </c>
      <c r="B185" s="123" t="s">
        <v>724</v>
      </c>
      <c r="C185" s="110" t="s">
        <v>703</v>
      </c>
      <c r="D185" s="111"/>
      <c r="E185" s="112">
        <v>122.83</v>
      </c>
      <c r="F185" s="113">
        <f t="shared" si="55"/>
        <v>122.83</v>
      </c>
      <c r="G185" s="113">
        <f t="shared" si="56"/>
        <v>98.264</v>
      </c>
      <c r="H185" s="137">
        <v>300</v>
      </c>
      <c r="I185" s="110"/>
      <c r="J185" s="113" t="str">
        <f t="shared" si="42"/>
        <v/>
      </c>
      <c r="K185" s="83">
        <v>1</v>
      </c>
      <c r="L185" s="83">
        <v>300</v>
      </c>
      <c r="M185" s="116" t="s">
        <v>357</v>
      </c>
      <c r="N185" s="117" t="s">
        <v>422</v>
      </c>
      <c r="O185" s="118">
        <v>4650358703601</v>
      </c>
      <c r="P185" s="78">
        <v>11.5</v>
      </c>
      <c r="Q185" s="79">
        <v>0.02944</v>
      </c>
      <c r="R185" s="80">
        <f t="shared" si="57"/>
        <v>0</v>
      </c>
      <c r="S185" s="81">
        <f t="shared" si="58"/>
        <v>0</v>
      </c>
      <c r="T185" s="26"/>
      <c r="W185" s="24"/>
    </row>
    <row r="186" s="23" customFormat="1" outlineLevel="1" spans="1:23">
      <c r="A186" s="146" t="s">
        <v>725</v>
      </c>
      <c r="B186" s="123" t="s">
        <v>726</v>
      </c>
      <c r="C186" s="110" t="s">
        <v>703</v>
      </c>
      <c r="D186" s="111"/>
      <c r="E186" s="112">
        <v>135.41</v>
      </c>
      <c r="F186" s="113">
        <f t="shared" si="55"/>
        <v>135.41</v>
      </c>
      <c r="G186" s="113">
        <f t="shared" si="56"/>
        <v>108.328</v>
      </c>
      <c r="H186" s="137">
        <v>300</v>
      </c>
      <c r="I186" s="110"/>
      <c r="J186" s="113" t="str">
        <f t="shared" si="42"/>
        <v/>
      </c>
      <c r="K186" s="83">
        <v>1</v>
      </c>
      <c r="L186" s="83">
        <v>300</v>
      </c>
      <c r="M186" s="116" t="s">
        <v>357</v>
      </c>
      <c r="N186" s="117" t="s">
        <v>422</v>
      </c>
      <c r="O186" s="118">
        <v>4650358703618</v>
      </c>
      <c r="P186" s="78">
        <v>13</v>
      </c>
      <c r="Q186" s="79">
        <v>0.02944</v>
      </c>
      <c r="R186" s="80">
        <f t="shared" si="57"/>
        <v>0</v>
      </c>
      <c r="S186" s="81">
        <f t="shared" si="58"/>
        <v>0</v>
      </c>
      <c r="T186" s="26"/>
      <c r="W186" s="24"/>
    </row>
    <row r="187" s="23" customFormat="1" outlineLevel="1" spans="1:23">
      <c r="A187" s="146" t="s">
        <v>727</v>
      </c>
      <c r="B187" s="123" t="s">
        <v>728</v>
      </c>
      <c r="C187" s="110" t="s">
        <v>703</v>
      </c>
      <c r="D187" s="111"/>
      <c r="E187" s="112">
        <v>100.69</v>
      </c>
      <c r="F187" s="113">
        <f t="shared" si="55"/>
        <v>100.69</v>
      </c>
      <c r="G187" s="113">
        <f t="shared" si="56"/>
        <v>80.552</v>
      </c>
      <c r="H187" s="137">
        <v>300</v>
      </c>
      <c r="I187" s="110"/>
      <c r="J187" s="113" t="str">
        <f t="shared" si="42"/>
        <v/>
      </c>
      <c r="K187" s="83">
        <v>1</v>
      </c>
      <c r="L187" s="83">
        <v>300</v>
      </c>
      <c r="M187" s="116" t="s">
        <v>357</v>
      </c>
      <c r="N187" s="117" t="s">
        <v>422</v>
      </c>
      <c r="O187" s="118">
        <v>4650358703625</v>
      </c>
      <c r="P187" s="78">
        <v>10</v>
      </c>
      <c r="Q187" s="79">
        <v>0.02944</v>
      </c>
      <c r="R187" s="80">
        <f t="shared" si="57"/>
        <v>0</v>
      </c>
      <c r="S187" s="81">
        <f t="shared" si="58"/>
        <v>0</v>
      </c>
      <c r="T187" s="26"/>
      <c r="W187" s="24"/>
    </row>
    <row r="188" s="23" customFormat="1" outlineLevel="1" spans="1:23">
      <c r="A188" s="146" t="s">
        <v>729</v>
      </c>
      <c r="B188" s="123" t="s">
        <v>730</v>
      </c>
      <c r="C188" s="110" t="s">
        <v>703</v>
      </c>
      <c r="D188" s="111"/>
      <c r="E188" s="112">
        <v>122.83</v>
      </c>
      <c r="F188" s="113">
        <f t="shared" si="55"/>
        <v>122.83</v>
      </c>
      <c r="G188" s="113">
        <f t="shared" si="56"/>
        <v>98.264</v>
      </c>
      <c r="H188" s="137">
        <v>300</v>
      </c>
      <c r="I188" s="110"/>
      <c r="J188" s="113" t="str">
        <f t="shared" si="42"/>
        <v/>
      </c>
      <c r="K188" s="83">
        <v>1</v>
      </c>
      <c r="L188" s="83">
        <v>300</v>
      </c>
      <c r="M188" s="116" t="s">
        <v>357</v>
      </c>
      <c r="N188" s="117" t="s">
        <v>422</v>
      </c>
      <c r="O188" s="118">
        <v>4650358703632</v>
      </c>
      <c r="P188" s="78">
        <v>11.5</v>
      </c>
      <c r="Q188" s="79">
        <v>0.02944</v>
      </c>
      <c r="R188" s="80">
        <f t="shared" si="57"/>
        <v>0</v>
      </c>
      <c r="S188" s="81">
        <f t="shared" si="58"/>
        <v>0</v>
      </c>
      <c r="T188" s="26"/>
      <c r="W188" s="24"/>
    </row>
    <row r="189" s="23" customFormat="1" outlineLevel="1" spans="1:23">
      <c r="A189" s="146" t="s">
        <v>731</v>
      </c>
      <c r="B189" s="123" t="s">
        <v>732</v>
      </c>
      <c r="C189" s="110" t="s">
        <v>703</v>
      </c>
      <c r="D189" s="111"/>
      <c r="E189" s="112">
        <v>148.68</v>
      </c>
      <c r="F189" s="113">
        <f t="shared" si="55"/>
        <v>148.68</v>
      </c>
      <c r="G189" s="113">
        <f t="shared" si="56"/>
        <v>118.944</v>
      </c>
      <c r="H189" s="137">
        <v>300</v>
      </c>
      <c r="I189" s="110"/>
      <c r="J189" s="113" t="str">
        <f t="shared" si="42"/>
        <v/>
      </c>
      <c r="K189" s="83">
        <v>1</v>
      </c>
      <c r="L189" s="83">
        <v>300</v>
      </c>
      <c r="M189" s="116" t="s">
        <v>357</v>
      </c>
      <c r="N189" s="117" t="s">
        <v>422</v>
      </c>
      <c r="O189" s="118">
        <v>4650358703649</v>
      </c>
      <c r="P189" s="78">
        <v>14.5</v>
      </c>
      <c r="Q189" s="79">
        <v>0.02944</v>
      </c>
      <c r="R189" s="80">
        <f t="shared" si="57"/>
        <v>0</v>
      </c>
      <c r="S189" s="81">
        <f t="shared" si="58"/>
        <v>0</v>
      </c>
      <c r="T189" s="26"/>
      <c r="W189" s="24"/>
    </row>
    <row r="190" s="23" customFormat="1" outlineLevel="1" spans="1:23">
      <c r="A190" s="145" t="s">
        <v>26</v>
      </c>
      <c r="B190" s="145"/>
      <c r="C190" s="110"/>
      <c r="D190" s="111"/>
      <c r="E190" s="112"/>
      <c r="F190" s="113"/>
      <c r="G190" s="113"/>
      <c r="H190" s="120"/>
      <c r="I190" s="110"/>
      <c r="J190" s="113" t="str">
        <f t="shared" si="42"/>
        <v/>
      </c>
      <c r="K190" s="83"/>
      <c r="L190" s="83"/>
      <c r="M190" s="116"/>
      <c r="N190" s="117"/>
      <c r="O190" s="118"/>
      <c r="P190" s="78"/>
      <c r="Q190" s="79"/>
      <c r="R190" s="80"/>
      <c r="S190" s="81"/>
      <c r="T190" s="26"/>
      <c r="W190" s="24"/>
    </row>
    <row r="191" s="23" customFormat="1" outlineLevel="1" spans="1:23">
      <c r="A191" s="146" t="s">
        <v>733</v>
      </c>
      <c r="B191" s="123" t="s">
        <v>734</v>
      </c>
      <c r="C191" s="110" t="s">
        <v>703</v>
      </c>
      <c r="D191" s="111"/>
      <c r="E191" s="112">
        <v>92.08</v>
      </c>
      <c r="F191" s="113">
        <f>E191-E191*$G$2%</f>
        <v>92.08</v>
      </c>
      <c r="G191" s="113">
        <f>E191-(20*E191/100)</f>
        <v>73.664</v>
      </c>
      <c r="H191" s="137">
        <v>400</v>
      </c>
      <c r="I191" s="110"/>
      <c r="J191" s="113" t="str">
        <f t="shared" si="42"/>
        <v/>
      </c>
      <c r="K191" s="83">
        <v>1</v>
      </c>
      <c r="L191" s="83">
        <v>400</v>
      </c>
      <c r="M191" s="116" t="s">
        <v>357</v>
      </c>
      <c r="N191" s="117" t="s">
        <v>422</v>
      </c>
      <c r="O191" s="118">
        <v>4650358703731</v>
      </c>
      <c r="P191" s="78">
        <v>13.5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6" t="s">
        <v>735</v>
      </c>
      <c r="B192" s="123" t="s">
        <v>736</v>
      </c>
      <c r="C192" s="110" t="s">
        <v>703</v>
      </c>
      <c r="D192" s="111"/>
      <c r="E192" s="112">
        <v>107.85</v>
      </c>
      <c r="F192" s="113">
        <f>E192-E192*$G$2%</f>
        <v>107.85</v>
      </c>
      <c r="G192" s="113">
        <f>E192-(20*E192/100)</f>
        <v>86.28</v>
      </c>
      <c r="H192" s="137">
        <v>400</v>
      </c>
      <c r="I192" s="110"/>
      <c r="J192" s="113" t="str">
        <f t="shared" si="42"/>
        <v/>
      </c>
      <c r="K192" s="83">
        <v>1</v>
      </c>
      <c r="L192" s="83">
        <v>400</v>
      </c>
      <c r="M192" s="116" t="s">
        <v>357</v>
      </c>
      <c r="N192" s="117" t="s">
        <v>422</v>
      </c>
      <c r="O192" s="118">
        <v>4650358703748</v>
      </c>
      <c r="P192" s="78">
        <v>15.5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146" t="s">
        <v>737</v>
      </c>
      <c r="B193" s="123" t="s">
        <v>738</v>
      </c>
      <c r="C193" s="110" t="s">
        <v>703</v>
      </c>
      <c r="D193" s="111"/>
      <c r="E193" s="112">
        <v>175.41</v>
      </c>
      <c r="F193" s="113">
        <f>E193-E193*$G$2%</f>
        <v>175.41</v>
      </c>
      <c r="G193" s="113">
        <f>E193-(20*E193/100)</f>
        <v>140.328</v>
      </c>
      <c r="H193" s="137">
        <v>400</v>
      </c>
      <c r="I193" s="110"/>
      <c r="J193" s="113" t="str">
        <f t="shared" si="42"/>
        <v/>
      </c>
      <c r="K193" s="83">
        <v>1</v>
      </c>
      <c r="L193" s="83">
        <v>400</v>
      </c>
      <c r="M193" s="116" t="s">
        <v>357</v>
      </c>
      <c r="N193" s="117" t="s">
        <v>422</v>
      </c>
      <c r="O193" s="118">
        <v>4650358703755</v>
      </c>
      <c r="P193" s="78">
        <v>21.5</v>
      </c>
      <c r="Q193" s="79">
        <v>0.03696</v>
      </c>
      <c r="R193" s="80">
        <f>P193/L193*D193</f>
        <v>0</v>
      </c>
      <c r="S193" s="81">
        <f>Q193/L193*D193</f>
        <v>0</v>
      </c>
      <c r="T193" s="26"/>
      <c r="W193" s="24"/>
    </row>
    <row r="194" s="23" customFormat="1" outlineLevel="1" spans="1:23">
      <c r="A194" s="98" t="s">
        <v>27</v>
      </c>
      <c r="B194" s="99"/>
      <c r="C194" s="110"/>
      <c r="D194" s="111"/>
      <c r="E194" s="112"/>
      <c r="F194" s="113"/>
      <c r="G194" s="113"/>
      <c r="H194" s="120"/>
      <c r="I194" s="110"/>
      <c r="J194" s="113" t="str">
        <f t="shared" si="42"/>
        <v/>
      </c>
      <c r="K194" s="83"/>
      <c r="L194" s="83"/>
      <c r="M194" s="124"/>
      <c r="N194" s="124"/>
      <c r="O194" s="118"/>
      <c r="P194" s="78"/>
      <c r="Q194" s="79"/>
      <c r="R194" s="80"/>
      <c r="S194" s="81"/>
      <c r="T194" s="26"/>
      <c r="W194" s="24"/>
    </row>
    <row r="195" s="23" customFormat="1" outlineLevel="1" spans="1:23">
      <c r="A195" s="136" t="s">
        <v>739</v>
      </c>
      <c r="B195" s="123" t="s">
        <v>740</v>
      </c>
      <c r="C195" s="110" t="s">
        <v>356</v>
      </c>
      <c r="D195" s="111"/>
      <c r="E195" s="112">
        <v>929.21</v>
      </c>
      <c r="F195" s="113">
        <f t="shared" ref="F195:F200" si="59">E195-E195*$G$2%</f>
        <v>929.21</v>
      </c>
      <c r="G195" s="113">
        <f t="shared" ref="G195:G200" si="60">E195-(20*E195/100)</f>
        <v>743.368</v>
      </c>
      <c r="H195" s="120"/>
      <c r="I195" s="110" t="s">
        <v>475</v>
      </c>
      <c r="J195" s="113" t="str">
        <f t="shared" si="42"/>
        <v/>
      </c>
      <c r="K195" s="83">
        <v>10</v>
      </c>
      <c r="L195" s="83">
        <v>100</v>
      </c>
      <c r="M195" s="116" t="s">
        <v>357</v>
      </c>
      <c r="N195" s="117" t="s">
        <v>422</v>
      </c>
      <c r="O195" s="118">
        <v>4620105825559</v>
      </c>
      <c r="P195" s="78">
        <v>18</v>
      </c>
      <c r="Q195" s="79">
        <v>0.0068</v>
      </c>
      <c r="R195" s="80">
        <f t="shared" ref="R195:R200" si="61">P195/L195*D195</f>
        <v>0</v>
      </c>
      <c r="S195" s="81">
        <f t="shared" ref="S195:S200" si="62">Q195/L195*D195</f>
        <v>0</v>
      </c>
      <c r="T195" s="26"/>
      <c r="W195" s="24"/>
    </row>
    <row r="196" s="23" customFormat="1" outlineLevel="1" spans="1:23">
      <c r="A196" s="132" t="s">
        <v>741</v>
      </c>
      <c r="B196" s="123" t="s">
        <v>742</v>
      </c>
      <c r="C196" s="110" t="s">
        <v>356</v>
      </c>
      <c r="D196" s="111"/>
      <c r="E196" s="112">
        <v>1313.5</v>
      </c>
      <c r="F196" s="113">
        <f t="shared" si="59"/>
        <v>1313.5</v>
      </c>
      <c r="G196" s="113">
        <f t="shared" si="60"/>
        <v>1050.8</v>
      </c>
      <c r="H196" s="137">
        <v>70</v>
      </c>
      <c r="I196" s="110"/>
      <c r="J196" s="113" t="str">
        <f t="shared" si="42"/>
        <v/>
      </c>
      <c r="K196" s="83">
        <v>10</v>
      </c>
      <c r="L196" s="83">
        <v>100</v>
      </c>
      <c r="M196" s="116" t="s">
        <v>357</v>
      </c>
      <c r="N196" s="117" t="s">
        <v>422</v>
      </c>
      <c r="O196" s="118">
        <v>4620105825566</v>
      </c>
      <c r="P196" s="78">
        <v>22.7</v>
      </c>
      <c r="Q196" s="79">
        <v>0.0093</v>
      </c>
      <c r="R196" s="80">
        <f t="shared" si="61"/>
        <v>0</v>
      </c>
      <c r="S196" s="81">
        <f t="shared" si="62"/>
        <v>0</v>
      </c>
      <c r="T196" s="26"/>
      <c r="W196" s="24"/>
    </row>
    <row r="197" s="23" customFormat="1" outlineLevel="1" spans="1:23">
      <c r="A197" s="132" t="s">
        <v>743</v>
      </c>
      <c r="B197" s="123" t="s">
        <v>744</v>
      </c>
      <c r="C197" s="110" t="s">
        <v>356</v>
      </c>
      <c r="D197" s="111"/>
      <c r="E197" s="112">
        <v>1661.08</v>
      </c>
      <c r="F197" s="113">
        <f t="shared" si="59"/>
        <v>1661.08</v>
      </c>
      <c r="G197" s="113">
        <f t="shared" si="60"/>
        <v>1328.864</v>
      </c>
      <c r="H197" s="137">
        <v>50</v>
      </c>
      <c r="I197" s="110"/>
      <c r="J197" s="113" t="str">
        <f t="shared" si="42"/>
        <v/>
      </c>
      <c r="K197" s="83">
        <v>10</v>
      </c>
      <c r="L197" s="83">
        <v>60</v>
      </c>
      <c r="M197" s="116" t="s">
        <v>357</v>
      </c>
      <c r="N197" s="117" t="s">
        <v>422</v>
      </c>
      <c r="O197" s="118">
        <v>4620105825573</v>
      </c>
      <c r="P197" s="78">
        <v>16.6</v>
      </c>
      <c r="Q197" s="79">
        <v>0.0074</v>
      </c>
      <c r="R197" s="80">
        <f t="shared" si="61"/>
        <v>0</v>
      </c>
      <c r="S197" s="81">
        <f t="shared" si="62"/>
        <v>0</v>
      </c>
      <c r="T197" s="26"/>
      <c r="W197" s="24"/>
    </row>
    <row r="198" s="23" customFormat="1" outlineLevel="1" spans="1:23">
      <c r="A198" s="132" t="s">
        <v>745</v>
      </c>
      <c r="B198" s="123" t="s">
        <v>746</v>
      </c>
      <c r="C198" s="110" t="s">
        <v>356</v>
      </c>
      <c r="D198" s="111"/>
      <c r="E198" s="112">
        <v>1970.46</v>
      </c>
      <c r="F198" s="113">
        <f t="shared" si="59"/>
        <v>1970.46</v>
      </c>
      <c r="G198" s="113">
        <f t="shared" si="60"/>
        <v>1576.368</v>
      </c>
      <c r="H198" s="114">
        <v>60</v>
      </c>
      <c r="I198" s="110"/>
      <c r="J198" s="113" t="str">
        <f t="shared" si="42"/>
        <v/>
      </c>
      <c r="K198" s="83">
        <v>10</v>
      </c>
      <c r="L198" s="83">
        <v>60</v>
      </c>
      <c r="M198" s="116" t="s">
        <v>357</v>
      </c>
      <c r="N198" s="117" t="s">
        <v>422</v>
      </c>
      <c r="O198" s="118">
        <v>4620105825580</v>
      </c>
      <c r="P198" s="78">
        <v>19.7</v>
      </c>
      <c r="Q198" s="79">
        <v>0.0084</v>
      </c>
      <c r="R198" s="80">
        <f t="shared" si="61"/>
        <v>0</v>
      </c>
      <c r="S198" s="81">
        <f t="shared" si="62"/>
        <v>0</v>
      </c>
      <c r="T198" s="26"/>
      <c r="W198" s="24"/>
    </row>
    <row r="199" s="23" customFormat="1" outlineLevel="1" spans="1:23">
      <c r="A199" s="132" t="s">
        <v>747</v>
      </c>
      <c r="B199" s="123" t="s">
        <v>748</v>
      </c>
      <c r="C199" s="110" t="s">
        <v>356</v>
      </c>
      <c r="D199" s="111"/>
      <c r="E199" s="112">
        <v>2285.19</v>
      </c>
      <c r="F199" s="113">
        <f t="shared" si="59"/>
        <v>2285.19</v>
      </c>
      <c r="G199" s="113">
        <f t="shared" si="60"/>
        <v>1828.152</v>
      </c>
      <c r="H199" s="120"/>
      <c r="I199" s="110"/>
      <c r="J199" s="113" t="str">
        <f t="shared" ref="J199:J262" si="63">IF(D199="","",IF(F199="","",ROUND(D199*F199,2)))</f>
        <v/>
      </c>
      <c r="K199" s="83">
        <v>10</v>
      </c>
      <c r="L199" s="83">
        <v>40</v>
      </c>
      <c r="M199" s="116" t="s">
        <v>357</v>
      </c>
      <c r="N199" s="117" t="s">
        <v>422</v>
      </c>
      <c r="O199" s="118">
        <v>4620105825597</v>
      </c>
      <c r="P199" s="78"/>
      <c r="Q199" s="79"/>
      <c r="R199" s="80">
        <f t="shared" si="61"/>
        <v>0</v>
      </c>
      <c r="S199" s="81">
        <f t="shared" si="62"/>
        <v>0</v>
      </c>
      <c r="T199" s="26"/>
      <c r="W199" s="24"/>
    </row>
    <row r="200" s="23" customFormat="1" outlineLevel="1" spans="1:23">
      <c r="A200" s="132" t="s">
        <v>749</v>
      </c>
      <c r="B200" s="123" t="s">
        <v>750</v>
      </c>
      <c r="C200" s="110" t="s">
        <v>356</v>
      </c>
      <c r="D200" s="111"/>
      <c r="E200" s="112">
        <v>2710.11</v>
      </c>
      <c r="F200" s="113">
        <f t="shared" si="59"/>
        <v>2710.11</v>
      </c>
      <c r="G200" s="113">
        <f t="shared" si="60"/>
        <v>2168.088</v>
      </c>
      <c r="H200" s="137">
        <v>29</v>
      </c>
      <c r="I200" s="110"/>
      <c r="J200" s="113" t="str">
        <f t="shared" si="63"/>
        <v/>
      </c>
      <c r="K200" s="83">
        <v>10</v>
      </c>
      <c r="L200" s="83">
        <v>40</v>
      </c>
      <c r="M200" s="116" t="s">
        <v>357</v>
      </c>
      <c r="N200" s="117" t="s">
        <v>422</v>
      </c>
      <c r="O200" s="118">
        <v>4620105825603</v>
      </c>
      <c r="P200" s="78">
        <v>17.1</v>
      </c>
      <c r="Q200" s="79">
        <v>0.0083</v>
      </c>
      <c r="R200" s="80">
        <f t="shared" si="61"/>
        <v>0</v>
      </c>
      <c r="S200" s="81">
        <f t="shared" si="62"/>
        <v>0</v>
      </c>
      <c r="T200" s="26"/>
      <c r="W200" s="24"/>
    </row>
    <row r="201" outlineLevel="1" spans="1:23">
      <c r="A201" s="98" t="s">
        <v>28</v>
      </c>
      <c r="B201" s="99"/>
      <c r="C201" s="100"/>
      <c r="D201" s="111"/>
      <c r="E201" s="112"/>
      <c r="F201" s="90"/>
      <c r="G201" s="113"/>
      <c r="H201" s="120"/>
      <c r="I201" s="110"/>
      <c r="J201" s="113" t="str">
        <f t="shared" si="63"/>
        <v/>
      </c>
      <c r="K201" s="147"/>
      <c r="L201" s="147"/>
      <c r="M201" s="147"/>
      <c r="N201" s="147"/>
      <c r="O201" s="118"/>
      <c r="P201" s="104"/>
      <c r="Q201" s="105"/>
      <c r="R201" s="106"/>
      <c r="S201" s="107"/>
      <c r="W201" s="24"/>
    </row>
    <row r="202" outlineLevel="1" spans="1:23">
      <c r="A202" s="148" t="s">
        <v>751</v>
      </c>
      <c r="B202" s="109" t="s">
        <v>752</v>
      </c>
      <c r="C202" s="110" t="s">
        <v>356</v>
      </c>
      <c r="D202" s="111"/>
      <c r="E202" s="112">
        <v>55.71</v>
      </c>
      <c r="F202" s="113">
        <f t="shared" ref="F202:F224" si="64">E202-E202*$G$2%</f>
        <v>55.71</v>
      </c>
      <c r="G202" s="113">
        <f t="shared" ref="G202:G224" si="65">E202-(20*E202/100)</f>
        <v>44.568</v>
      </c>
      <c r="H202" s="119">
        <v>1800</v>
      </c>
      <c r="I202" s="110"/>
      <c r="J202" s="113" t="str">
        <f t="shared" si="63"/>
        <v/>
      </c>
      <c r="K202" s="110">
        <v>20</v>
      </c>
      <c r="L202" s="110">
        <v>2000</v>
      </c>
      <c r="M202" s="116" t="s">
        <v>357</v>
      </c>
      <c r="N202" s="117" t="s">
        <v>422</v>
      </c>
      <c r="O202" s="118">
        <v>4670042795828</v>
      </c>
      <c r="P202" s="128">
        <v>30.5</v>
      </c>
      <c r="Q202" s="129">
        <v>0.00812825</v>
      </c>
      <c r="R202" s="80">
        <f t="shared" ref="R202:R224" si="66">P202/L202*D202</f>
        <v>0</v>
      </c>
      <c r="S202" s="81">
        <f t="shared" ref="S202:S224" si="67">Q202/L202*D202</f>
        <v>0</v>
      </c>
      <c r="W202" s="24"/>
    </row>
    <row r="203" s="25" customFormat="1" outlineLevel="1" spans="1:23">
      <c r="A203" s="148" t="s">
        <v>753</v>
      </c>
      <c r="B203" s="109" t="s">
        <v>754</v>
      </c>
      <c r="C203" s="110" t="s">
        <v>356</v>
      </c>
      <c r="D203" s="111"/>
      <c r="E203" s="112">
        <v>68.09</v>
      </c>
      <c r="F203" s="113">
        <f t="shared" si="64"/>
        <v>68.09</v>
      </c>
      <c r="G203" s="113">
        <f t="shared" si="65"/>
        <v>54.472</v>
      </c>
      <c r="H203" s="114">
        <v>600</v>
      </c>
      <c r="I203" s="110"/>
      <c r="J203" s="113" t="str">
        <f t="shared" si="63"/>
        <v/>
      </c>
      <c r="K203" s="110">
        <v>20</v>
      </c>
      <c r="L203" s="110">
        <v>1000</v>
      </c>
      <c r="M203" s="116" t="s">
        <v>357</v>
      </c>
      <c r="N203" s="117" t="s">
        <v>422</v>
      </c>
      <c r="O203" s="118">
        <v>4670042795835</v>
      </c>
      <c r="P203" s="128">
        <v>17.5</v>
      </c>
      <c r="Q203" s="129">
        <v>0.008576</v>
      </c>
      <c r="R203" s="80">
        <f t="shared" si="66"/>
        <v>0</v>
      </c>
      <c r="S203" s="81">
        <f t="shared" si="67"/>
        <v>0</v>
      </c>
      <c r="W203" s="24"/>
    </row>
    <row r="204" s="24" customFormat="1" outlineLevel="1" spans="1:23">
      <c r="A204" s="148" t="s">
        <v>755</v>
      </c>
      <c r="B204" s="109" t="s">
        <v>756</v>
      </c>
      <c r="C204" s="110" t="s">
        <v>356</v>
      </c>
      <c r="D204" s="111"/>
      <c r="E204" s="112">
        <v>75.87</v>
      </c>
      <c r="F204" s="113">
        <f t="shared" si="64"/>
        <v>75.87</v>
      </c>
      <c r="G204" s="113">
        <f t="shared" si="65"/>
        <v>60.696</v>
      </c>
      <c r="H204" s="114">
        <v>4302</v>
      </c>
      <c r="I204" s="110"/>
      <c r="J204" s="113" t="str">
        <f t="shared" si="63"/>
        <v/>
      </c>
      <c r="K204" s="149">
        <v>20</v>
      </c>
      <c r="L204" s="110">
        <v>1000</v>
      </c>
      <c r="M204" s="116" t="s">
        <v>357</v>
      </c>
      <c r="N204" s="117" t="s">
        <v>422</v>
      </c>
      <c r="O204" s="118">
        <v>4670042795842</v>
      </c>
      <c r="P204" s="128">
        <v>22.5</v>
      </c>
      <c r="Q204" s="129">
        <v>0.0084375</v>
      </c>
      <c r="R204" s="80">
        <f t="shared" si="66"/>
        <v>0</v>
      </c>
      <c r="S204" s="81">
        <f t="shared" si="67"/>
        <v>0</v>
      </c>
    </row>
    <row r="205" s="24" customFormat="1" outlineLevel="1" spans="1:23">
      <c r="A205" s="148" t="s">
        <v>757</v>
      </c>
      <c r="B205" s="109" t="s">
        <v>758</v>
      </c>
      <c r="C205" s="110" t="s">
        <v>356</v>
      </c>
      <c r="D205" s="111"/>
      <c r="E205" s="112">
        <v>96.61</v>
      </c>
      <c r="F205" s="113">
        <f t="shared" si="64"/>
        <v>96.61</v>
      </c>
      <c r="G205" s="113">
        <f t="shared" si="65"/>
        <v>77.288</v>
      </c>
      <c r="H205" s="114">
        <v>780</v>
      </c>
      <c r="I205" s="110"/>
      <c r="J205" s="113" t="str">
        <f t="shared" si="63"/>
        <v/>
      </c>
      <c r="K205" s="110">
        <v>20</v>
      </c>
      <c r="L205" s="110">
        <v>1000</v>
      </c>
      <c r="M205" s="116" t="s">
        <v>357</v>
      </c>
      <c r="N205" s="117" t="s">
        <v>422</v>
      </c>
      <c r="O205" s="118">
        <v>4670042795859</v>
      </c>
      <c r="P205" s="128">
        <v>28.1</v>
      </c>
      <c r="Q205" s="129">
        <v>0.0079</v>
      </c>
      <c r="R205" s="80">
        <f t="shared" si="66"/>
        <v>0</v>
      </c>
      <c r="S205" s="81">
        <f t="shared" si="67"/>
        <v>0</v>
      </c>
    </row>
    <row r="206" s="24" customFormat="1" outlineLevel="1" spans="1:23">
      <c r="A206" s="148" t="s">
        <v>759</v>
      </c>
      <c r="B206" s="109" t="s">
        <v>760</v>
      </c>
      <c r="C206" s="110" t="s">
        <v>356</v>
      </c>
      <c r="D206" s="111"/>
      <c r="E206" s="112">
        <v>110.46</v>
      </c>
      <c r="F206" s="113">
        <f t="shared" si="64"/>
        <v>110.46</v>
      </c>
      <c r="G206" s="113">
        <f t="shared" si="65"/>
        <v>88.368</v>
      </c>
      <c r="H206" s="114">
        <v>1740</v>
      </c>
      <c r="I206" s="110"/>
      <c r="J206" s="113" t="str">
        <f t="shared" si="63"/>
        <v/>
      </c>
      <c r="K206" s="110">
        <v>20</v>
      </c>
      <c r="L206" s="110">
        <v>1000</v>
      </c>
      <c r="M206" s="116" t="s">
        <v>357</v>
      </c>
      <c r="N206" s="117" t="s">
        <v>422</v>
      </c>
      <c r="O206" s="118">
        <v>4670042795866</v>
      </c>
      <c r="P206" s="128">
        <v>33.2</v>
      </c>
      <c r="Q206" s="129">
        <v>0.0079</v>
      </c>
      <c r="R206" s="80">
        <f t="shared" si="66"/>
        <v>0</v>
      </c>
      <c r="S206" s="81">
        <f t="shared" si="67"/>
        <v>0</v>
      </c>
    </row>
    <row r="207" s="24" customFormat="1" outlineLevel="1" spans="1:23">
      <c r="A207" s="150" t="s">
        <v>761</v>
      </c>
      <c r="B207" s="109" t="s">
        <v>762</v>
      </c>
      <c r="C207" s="110" t="s">
        <v>356</v>
      </c>
      <c r="D207" s="111"/>
      <c r="E207" s="112">
        <v>116.64</v>
      </c>
      <c r="F207" s="113">
        <f t="shared" si="64"/>
        <v>116.64</v>
      </c>
      <c r="G207" s="113">
        <f t="shared" si="65"/>
        <v>93.312</v>
      </c>
      <c r="H207" s="114">
        <v>432</v>
      </c>
      <c r="I207" s="110"/>
      <c r="J207" s="113" t="str">
        <f t="shared" si="63"/>
        <v/>
      </c>
      <c r="K207" s="110">
        <v>10</v>
      </c>
      <c r="L207" s="110">
        <v>200</v>
      </c>
      <c r="M207" s="116" t="s">
        <v>357</v>
      </c>
      <c r="N207" s="117" t="s">
        <v>422</v>
      </c>
      <c r="O207" s="118">
        <v>4670042791240</v>
      </c>
      <c r="P207" s="128">
        <v>7.5</v>
      </c>
      <c r="Q207" s="129">
        <v>0.002696625</v>
      </c>
      <c r="R207" s="80">
        <f t="shared" si="66"/>
        <v>0</v>
      </c>
      <c r="S207" s="81">
        <f t="shared" si="67"/>
        <v>0</v>
      </c>
    </row>
    <row r="208" s="24" customFormat="1" outlineLevel="1" spans="1:23">
      <c r="A208" s="148" t="s">
        <v>763</v>
      </c>
      <c r="B208" s="109" t="s">
        <v>764</v>
      </c>
      <c r="C208" s="110" t="s">
        <v>356</v>
      </c>
      <c r="D208" s="111"/>
      <c r="E208" s="112">
        <v>150.14</v>
      </c>
      <c r="F208" s="113">
        <f t="shared" si="64"/>
        <v>150.14</v>
      </c>
      <c r="G208" s="113">
        <f t="shared" si="65"/>
        <v>120.112</v>
      </c>
      <c r="H208" s="114">
        <v>1200</v>
      </c>
      <c r="I208" s="110"/>
      <c r="J208" s="113" t="str">
        <f t="shared" si="63"/>
        <v/>
      </c>
      <c r="K208" s="110">
        <v>20</v>
      </c>
      <c r="L208" s="110">
        <v>300</v>
      </c>
      <c r="M208" s="116" t="s">
        <v>357</v>
      </c>
      <c r="N208" s="117" t="s">
        <v>422</v>
      </c>
      <c r="O208" s="118">
        <v>4670042795873</v>
      </c>
      <c r="P208" s="128">
        <v>25.8</v>
      </c>
      <c r="Q208" s="129">
        <v>0.0079</v>
      </c>
      <c r="R208" s="80">
        <f t="shared" si="66"/>
        <v>0</v>
      </c>
      <c r="S208" s="81">
        <f t="shared" si="67"/>
        <v>0</v>
      </c>
    </row>
    <row r="209" outlineLevel="1" spans="1:23">
      <c r="A209" s="148" t="s">
        <v>765</v>
      </c>
      <c r="B209" s="109" t="s">
        <v>766</v>
      </c>
      <c r="C209" s="110" t="s">
        <v>356</v>
      </c>
      <c r="D209" s="111"/>
      <c r="E209" s="112">
        <v>207.95</v>
      </c>
      <c r="F209" s="113">
        <f t="shared" si="64"/>
        <v>207.95</v>
      </c>
      <c r="G209" s="113">
        <f t="shared" si="65"/>
        <v>166.36</v>
      </c>
      <c r="H209" s="114">
        <v>780</v>
      </c>
      <c r="I209" s="110"/>
      <c r="J209" s="113" t="str">
        <f t="shared" si="63"/>
        <v/>
      </c>
      <c r="K209" s="110">
        <v>20</v>
      </c>
      <c r="L209" s="110">
        <v>250</v>
      </c>
      <c r="M209" s="116" t="s">
        <v>357</v>
      </c>
      <c r="N209" s="117" t="s">
        <v>422</v>
      </c>
      <c r="O209" s="118">
        <v>4670042795880</v>
      </c>
      <c r="P209" s="128">
        <v>26.8</v>
      </c>
      <c r="Q209" s="129">
        <v>0.0079</v>
      </c>
      <c r="R209" s="80">
        <f t="shared" si="66"/>
        <v>0</v>
      </c>
      <c r="S209" s="81">
        <f t="shared" si="67"/>
        <v>0</v>
      </c>
      <c r="W209" s="24"/>
    </row>
    <row r="210" outlineLevel="1" spans="1:23">
      <c r="A210" s="148" t="s">
        <v>767</v>
      </c>
      <c r="B210" s="109" t="s">
        <v>768</v>
      </c>
      <c r="C210" s="110" t="s">
        <v>356</v>
      </c>
      <c r="D210" s="111"/>
      <c r="E210" s="112">
        <v>183.09</v>
      </c>
      <c r="F210" s="113">
        <f t="shared" si="64"/>
        <v>183.09</v>
      </c>
      <c r="G210" s="113">
        <f t="shared" si="65"/>
        <v>146.472</v>
      </c>
      <c r="H210" s="119">
        <v>800</v>
      </c>
      <c r="I210" s="110"/>
      <c r="J210" s="113" t="str">
        <f t="shared" si="63"/>
        <v/>
      </c>
      <c r="K210" s="110">
        <v>20</v>
      </c>
      <c r="L210" s="110">
        <v>240</v>
      </c>
      <c r="M210" s="116" t="s">
        <v>357</v>
      </c>
      <c r="N210" s="117" t="s">
        <v>422</v>
      </c>
      <c r="O210" s="118">
        <v>4670042795897</v>
      </c>
      <c r="P210" s="128">
        <v>26.3</v>
      </c>
      <c r="Q210" s="129">
        <v>0.00812825</v>
      </c>
      <c r="R210" s="80">
        <f t="shared" si="66"/>
        <v>0</v>
      </c>
      <c r="S210" s="81">
        <f t="shared" si="67"/>
        <v>0</v>
      </c>
      <c r="W210" s="24"/>
    </row>
    <row r="211" outlineLevel="1" spans="1:23">
      <c r="A211" s="148" t="s">
        <v>769</v>
      </c>
      <c r="B211" s="109" t="s">
        <v>770</v>
      </c>
      <c r="C211" s="110" t="s">
        <v>356</v>
      </c>
      <c r="D211" s="111"/>
      <c r="E211" s="112">
        <v>189.18</v>
      </c>
      <c r="F211" s="113">
        <f t="shared" si="64"/>
        <v>189.18</v>
      </c>
      <c r="G211" s="113">
        <f t="shared" si="65"/>
        <v>151.344</v>
      </c>
      <c r="H211" s="137">
        <v>1770</v>
      </c>
      <c r="I211" s="110"/>
      <c r="J211" s="113" t="str">
        <f t="shared" si="63"/>
        <v/>
      </c>
      <c r="K211" s="110">
        <v>10</v>
      </c>
      <c r="L211" s="110">
        <v>220</v>
      </c>
      <c r="M211" s="116" t="s">
        <v>357</v>
      </c>
      <c r="N211" s="117" t="s">
        <v>422</v>
      </c>
      <c r="O211" s="118">
        <v>4670042795903</v>
      </c>
      <c r="P211" s="128">
        <v>28.1</v>
      </c>
      <c r="Q211" s="129">
        <v>0.00812825</v>
      </c>
      <c r="R211" s="80">
        <f t="shared" si="66"/>
        <v>0</v>
      </c>
      <c r="S211" s="81">
        <f t="shared" si="67"/>
        <v>0</v>
      </c>
      <c r="W211" s="24"/>
    </row>
    <row r="212" outlineLevel="1" spans="1:23">
      <c r="A212" s="148" t="s">
        <v>771</v>
      </c>
      <c r="B212" s="109" t="s">
        <v>772</v>
      </c>
      <c r="C212" s="110" t="s">
        <v>356</v>
      </c>
      <c r="D212" s="111"/>
      <c r="E212" s="112">
        <v>243.69</v>
      </c>
      <c r="F212" s="113">
        <f t="shared" si="64"/>
        <v>243.69</v>
      </c>
      <c r="G212" s="113">
        <f t="shared" si="65"/>
        <v>194.952</v>
      </c>
      <c r="H212" s="114">
        <v>900</v>
      </c>
      <c r="I212" s="110"/>
      <c r="J212" s="113" t="str">
        <f t="shared" si="63"/>
        <v/>
      </c>
      <c r="K212" s="110">
        <v>20</v>
      </c>
      <c r="L212" s="110">
        <v>200</v>
      </c>
      <c r="M212" s="116" t="s">
        <v>357</v>
      </c>
      <c r="N212" s="117" t="s">
        <v>422</v>
      </c>
      <c r="O212" s="118">
        <v>4670042795910</v>
      </c>
      <c r="P212" s="128">
        <v>31.2</v>
      </c>
      <c r="Q212" s="129">
        <v>0.00812825</v>
      </c>
      <c r="R212" s="80">
        <f t="shared" si="66"/>
        <v>0</v>
      </c>
      <c r="S212" s="81">
        <f t="shared" si="67"/>
        <v>0</v>
      </c>
      <c r="W212" s="24"/>
    </row>
    <row r="213" outlineLevel="1" spans="1:23">
      <c r="A213" s="108" t="s">
        <v>773</v>
      </c>
      <c r="B213" s="123" t="s">
        <v>774</v>
      </c>
      <c r="C213" s="110" t="s">
        <v>356</v>
      </c>
      <c r="D213" s="111"/>
      <c r="E213" s="112">
        <v>63.07</v>
      </c>
      <c r="F213" s="113">
        <f t="shared" si="64"/>
        <v>63.07</v>
      </c>
      <c r="G213" s="113">
        <f t="shared" si="65"/>
        <v>50.456</v>
      </c>
      <c r="H213" s="137">
        <v>5000</v>
      </c>
      <c r="I213" s="110"/>
      <c r="J213" s="113" t="str">
        <f t="shared" si="63"/>
        <v/>
      </c>
      <c r="K213" s="110">
        <v>20</v>
      </c>
      <c r="L213" s="110">
        <v>2000</v>
      </c>
      <c r="M213" s="116" t="s">
        <v>357</v>
      </c>
      <c r="N213" s="117" t="s">
        <v>422</v>
      </c>
      <c r="O213" s="118">
        <v>4670042797648</v>
      </c>
      <c r="P213" s="128">
        <v>15</v>
      </c>
      <c r="Q213" s="129">
        <v>0.0053625</v>
      </c>
      <c r="R213" s="80">
        <f t="shared" si="66"/>
        <v>0</v>
      </c>
      <c r="S213" s="81">
        <f t="shared" si="67"/>
        <v>0</v>
      </c>
      <c r="W213" s="24"/>
    </row>
    <row r="214" s="24" customFormat="1" outlineLevel="1" spans="1:23">
      <c r="A214" s="108" t="s">
        <v>775</v>
      </c>
      <c r="B214" s="123" t="s">
        <v>776</v>
      </c>
      <c r="C214" s="110" t="s">
        <v>356</v>
      </c>
      <c r="D214" s="111"/>
      <c r="E214" s="112">
        <v>82.57</v>
      </c>
      <c r="F214" s="113">
        <f t="shared" si="64"/>
        <v>82.57</v>
      </c>
      <c r="G214" s="113">
        <f t="shared" si="65"/>
        <v>66.056</v>
      </c>
      <c r="H214" s="137">
        <v>2580</v>
      </c>
      <c r="I214" s="110"/>
      <c r="J214" s="113" t="str">
        <f t="shared" si="63"/>
        <v/>
      </c>
      <c r="K214" s="110">
        <v>20</v>
      </c>
      <c r="L214" s="110">
        <v>1000</v>
      </c>
      <c r="M214" s="116" t="s">
        <v>357</v>
      </c>
      <c r="N214" s="117" t="s">
        <v>422</v>
      </c>
      <c r="O214" s="118">
        <v>4670042797655</v>
      </c>
      <c r="P214" s="128">
        <v>38.7</v>
      </c>
      <c r="Q214" s="129">
        <v>0.0079</v>
      </c>
      <c r="R214" s="80">
        <f t="shared" si="66"/>
        <v>0</v>
      </c>
      <c r="S214" s="81">
        <f t="shared" si="67"/>
        <v>0</v>
      </c>
    </row>
    <row r="215" s="26" customFormat="1" ht="15.95" customHeight="1" outlineLevel="1" spans="1:23">
      <c r="A215" s="108" t="s">
        <v>777</v>
      </c>
      <c r="B215" s="123" t="s">
        <v>778</v>
      </c>
      <c r="C215" s="110" t="s">
        <v>356</v>
      </c>
      <c r="D215" s="111"/>
      <c r="E215" s="112">
        <v>84.01</v>
      </c>
      <c r="F215" s="113">
        <f t="shared" si="64"/>
        <v>84.01</v>
      </c>
      <c r="G215" s="113">
        <f t="shared" si="65"/>
        <v>67.208</v>
      </c>
      <c r="H215" s="114">
        <v>3641</v>
      </c>
      <c r="I215" s="110"/>
      <c r="J215" s="113" t="str">
        <f t="shared" si="63"/>
        <v/>
      </c>
      <c r="K215" s="110">
        <v>20</v>
      </c>
      <c r="L215" s="110">
        <v>1000</v>
      </c>
      <c r="M215" s="116" t="s">
        <v>357</v>
      </c>
      <c r="N215" s="117" t="s">
        <v>422</v>
      </c>
      <c r="O215" s="118">
        <v>4670042797549</v>
      </c>
      <c r="P215" s="128">
        <v>25</v>
      </c>
      <c r="Q215" s="129">
        <v>0.00864</v>
      </c>
      <c r="R215" s="80">
        <f t="shared" si="66"/>
        <v>0</v>
      </c>
      <c r="S215" s="81">
        <f t="shared" si="67"/>
        <v>0</v>
      </c>
      <c r="W215" s="24"/>
    </row>
    <row r="216" s="27" customFormat="1" outlineLevel="1" spans="1:23">
      <c r="A216" s="151" t="s">
        <v>779</v>
      </c>
      <c r="B216" s="123" t="s">
        <v>780</v>
      </c>
      <c r="C216" s="110" t="s">
        <v>356</v>
      </c>
      <c r="D216" s="111"/>
      <c r="E216" s="112">
        <v>118.5</v>
      </c>
      <c r="F216" s="113">
        <f t="shared" si="64"/>
        <v>118.5</v>
      </c>
      <c r="G216" s="113">
        <f t="shared" si="65"/>
        <v>94.8</v>
      </c>
      <c r="H216" s="120"/>
      <c r="I216" s="110" t="s">
        <v>475</v>
      </c>
      <c r="J216" s="113" t="str">
        <f t="shared" si="63"/>
        <v/>
      </c>
      <c r="K216" s="110">
        <v>20</v>
      </c>
      <c r="L216" s="110">
        <v>1000</v>
      </c>
      <c r="M216" s="116" t="s">
        <v>357</v>
      </c>
      <c r="N216" s="117" t="s">
        <v>422</v>
      </c>
      <c r="O216" s="118">
        <v>4670042797662</v>
      </c>
      <c r="P216" s="128">
        <v>28.4</v>
      </c>
      <c r="Q216" s="129">
        <v>0.0079</v>
      </c>
      <c r="R216" s="80">
        <f t="shared" si="66"/>
        <v>0</v>
      </c>
      <c r="S216" s="81">
        <f t="shared" si="67"/>
        <v>0</v>
      </c>
      <c r="W216" s="24"/>
    </row>
    <row r="217" s="26" customFormat="1" outlineLevel="1" spans="1:23">
      <c r="A217" s="108" t="s">
        <v>781</v>
      </c>
      <c r="B217" s="123" t="s">
        <v>782</v>
      </c>
      <c r="C217" s="110" t="s">
        <v>356</v>
      </c>
      <c r="D217" s="111"/>
      <c r="E217" s="112">
        <v>120.73</v>
      </c>
      <c r="F217" s="113">
        <f t="shared" si="64"/>
        <v>120.73</v>
      </c>
      <c r="G217" s="113">
        <f t="shared" si="65"/>
        <v>96.584</v>
      </c>
      <c r="H217" s="119">
        <v>520</v>
      </c>
      <c r="I217" s="110"/>
      <c r="J217" s="113" t="str">
        <f t="shared" si="63"/>
        <v/>
      </c>
      <c r="K217" s="110">
        <v>20</v>
      </c>
      <c r="L217" s="110">
        <v>1000</v>
      </c>
      <c r="M217" s="116" t="s">
        <v>357</v>
      </c>
      <c r="N217" s="117" t="s">
        <v>422</v>
      </c>
      <c r="O217" s="118">
        <v>4670042797679</v>
      </c>
      <c r="P217" s="128">
        <v>33.5</v>
      </c>
      <c r="Q217" s="129">
        <v>0.01036</v>
      </c>
      <c r="R217" s="80">
        <f t="shared" si="66"/>
        <v>0</v>
      </c>
      <c r="S217" s="81">
        <f t="shared" si="67"/>
        <v>0</v>
      </c>
      <c r="W217" s="24"/>
    </row>
    <row r="218" s="24" customFormat="1" outlineLevel="1" spans="1:23">
      <c r="A218" s="151" t="s">
        <v>783</v>
      </c>
      <c r="B218" s="123" t="s">
        <v>784</v>
      </c>
      <c r="C218" s="110" t="s">
        <v>356</v>
      </c>
      <c r="D218" s="111"/>
      <c r="E218" s="112">
        <v>140.05</v>
      </c>
      <c r="F218" s="113">
        <f t="shared" si="64"/>
        <v>140.05</v>
      </c>
      <c r="G218" s="113">
        <f t="shared" si="65"/>
        <v>112.04</v>
      </c>
      <c r="H218" s="122"/>
      <c r="I218" s="110"/>
      <c r="J218" s="113" t="str">
        <f t="shared" si="63"/>
        <v/>
      </c>
      <c r="K218" s="110">
        <v>10</v>
      </c>
      <c r="L218" s="110">
        <v>200</v>
      </c>
      <c r="M218" s="116" t="s">
        <v>357</v>
      </c>
      <c r="N218" s="117" t="s">
        <v>422</v>
      </c>
      <c r="O218" s="118">
        <v>4670042791257</v>
      </c>
      <c r="P218" s="128">
        <v>8</v>
      </c>
      <c r="Q218" s="129">
        <v>0.002696625</v>
      </c>
      <c r="R218" s="80">
        <f t="shared" si="66"/>
        <v>0</v>
      </c>
      <c r="S218" s="81">
        <f t="shared" si="67"/>
        <v>0</v>
      </c>
    </row>
    <row r="219" s="24" customFormat="1" outlineLevel="1" spans="1:23">
      <c r="A219" s="151" t="s">
        <v>785</v>
      </c>
      <c r="B219" s="123" t="s">
        <v>786</v>
      </c>
      <c r="C219" s="110" t="s">
        <v>356</v>
      </c>
      <c r="D219" s="111"/>
      <c r="E219" s="112">
        <v>163.35</v>
      </c>
      <c r="F219" s="113">
        <f t="shared" si="64"/>
        <v>163.35</v>
      </c>
      <c r="G219" s="113">
        <f t="shared" si="65"/>
        <v>130.68</v>
      </c>
      <c r="H219" s="122"/>
      <c r="I219" s="110" t="s">
        <v>475</v>
      </c>
      <c r="J219" s="113" t="str">
        <f t="shared" si="63"/>
        <v/>
      </c>
      <c r="K219" s="110">
        <v>20</v>
      </c>
      <c r="L219" s="110">
        <v>300</v>
      </c>
      <c r="M219" s="116" t="s">
        <v>357</v>
      </c>
      <c r="N219" s="117" t="s">
        <v>422</v>
      </c>
      <c r="O219" s="118">
        <v>4670042797686</v>
      </c>
      <c r="P219" s="128">
        <v>27</v>
      </c>
      <c r="Q219" s="129">
        <v>0.00864</v>
      </c>
      <c r="R219" s="80">
        <f t="shared" si="66"/>
        <v>0</v>
      </c>
      <c r="S219" s="81">
        <f t="shared" si="67"/>
        <v>0</v>
      </c>
    </row>
    <row r="220" outlineLevel="1" spans="1:23">
      <c r="A220" s="108" t="s">
        <v>787</v>
      </c>
      <c r="B220" s="123" t="s">
        <v>788</v>
      </c>
      <c r="C220" s="110" t="s">
        <v>356</v>
      </c>
      <c r="D220" s="111"/>
      <c r="E220" s="112">
        <v>184.64</v>
      </c>
      <c r="F220" s="113">
        <f t="shared" si="64"/>
        <v>184.64</v>
      </c>
      <c r="G220" s="113">
        <f t="shared" si="65"/>
        <v>147.712</v>
      </c>
      <c r="H220" s="137">
        <v>570</v>
      </c>
      <c r="I220" s="110"/>
      <c r="J220" s="113" t="str">
        <f t="shared" si="63"/>
        <v/>
      </c>
      <c r="K220" s="110">
        <v>20</v>
      </c>
      <c r="L220" s="110">
        <v>250</v>
      </c>
      <c r="M220" s="116" t="s">
        <v>357</v>
      </c>
      <c r="N220" s="117" t="s">
        <v>422</v>
      </c>
      <c r="O220" s="118">
        <v>4670042797693</v>
      </c>
      <c r="P220" s="128">
        <v>28.7</v>
      </c>
      <c r="Q220" s="129">
        <v>0.0086</v>
      </c>
      <c r="R220" s="80">
        <f t="shared" si="66"/>
        <v>0</v>
      </c>
      <c r="S220" s="81">
        <f t="shared" si="67"/>
        <v>0</v>
      </c>
      <c r="W220" s="24"/>
    </row>
    <row r="221" outlineLevel="1" spans="1:23">
      <c r="A221" s="108" t="s">
        <v>789</v>
      </c>
      <c r="B221" s="123" t="s">
        <v>790</v>
      </c>
      <c r="C221" s="110" t="s">
        <v>356</v>
      </c>
      <c r="D221" s="111"/>
      <c r="E221" s="112">
        <v>198.71</v>
      </c>
      <c r="F221" s="113">
        <f t="shared" si="64"/>
        <v>198.71</v>
      </c>
      <c r="G221" s="113">
        <f t="shared" si="65"/>
        <v>158.968</v>
      </c>
      <c r="H221" s="119">
        <v>450</v>
      </c>
      <c r="I221" s="110"/>
      <c r="J221" s="113" t="str">
        <f t="shared" si="63"/>
        <v/>
      </c>
      <c r="K221" s="110">
        <v>10</v>
      </c>
      <c r="L221" s="110">
        <v>240</v>
      </c>
      <c r="M221" s="116" t="s">
        <v>357</v>
      </c>
      <c r="N221" s="117" t="s">
        <v>422</v>
      </c>
      <c r="O221" s="118">
        <v>4670042797709</v>
      </c>
      <c r="P221" s="128">
        <v>26.5</v>
      </c>
      <c r="Q221" s="129">
        <v>0.01036</v>
      </c>
      <c r="R221" s="80">
        <f t="shared" si="66"/>
        <v>0</v>
      </c>
      <c r="S221" s="81">
        <f t="shared" si="67"/>
        <v>0</v>
      </c>
      <c r="W221" s="24"/>
    </row>
    <row r="222" outlineLevel="1" spans="1:23">
      <c r="A222" s="108" t="s">
        <v>791</v>
      </c>
      <c r="B222" s="123" t="s">
        <v>792</v>
      </c>
      <c r="C222" s="110" t="s">
        <v>356</v>
      </c>
      <c r="D222" s="111"/>
      <c r="E222" s="112">
        <v>196.1</v>
      </c>
      <c r="F222" s="113">
        <f t="shared" si="64"/>
        <v>196.1</v>
      </c>
      <c r="G222" s="113">
        <f t="shared" si="65"/>
        <v>156.88</v>
      </c>
      <c r="H222" s="137">
        <v>230</v>
      </c>
      <c r="I222" s="110"/>
      <c r="J222" s="113" t="str">
        <f t="shared" si="63"/>
        <v/>
      </c>
      <c r="K222" s="110">
        <v>10</v>
      </c>
      <c r="L222" s="110">
        <v>220</v>
      </c>
      <c r="M222" s="116" t="s">
        <v>357</v>
      </c>
      <c r="N222" s="117" t="s">
        <v>422</v>
      </c>
      <c r="O222" s="118">
        <v>4670042797716</v>
      </c>
      <c r="P222" s="128">
        <v>29.5</v>
      </c>
      <c r="Q222" s="129">
        <v>0.01036</v>
      </c>
      <c r="R222" s="80">
        <f t="shared" si="66"/>
        <v>0</v>
      </c>
      <c r="S222" s="81">
        <f t="shared" si="67"/>
        <v>0</v>
      </c>
      <c r="W222" s="24"/>
    </row>
    <row r="223" outlineLevel="1" spans="1:23">
      <c r="A223" s="108" t="s">
        <v>793</v>
      </c>
      <c r="B223" s="123" t="s">
        <v>794</v>
      </c>
      <c r="C223" s="110" t="s">
        <v>356</v>
      </c>
      <c r="D223" s="111"/>
      <c r="E223" s="112">
        <v>226.89</v>
      </c>
      <c r="F223" s="113">
        <f t="shared" si="64"/>
        <v>226.89</v>
      </c>
      <c r="G223" s="113">
        <f t="shared" si="65"/>
        <v>181.512</v>
      </c>
      <c r="H223" s="114">
        <v>67</v>
      </c>
      <c r="I223" s="110"/>
      <c r="J223" s="113" t="str">
        <f t="shared" si="63"/>
        <v/>
      </c>
      <c r="K223" s="110">
        <v>10</v>
      </c>
      <c r="L223" s="110">
        <v>200</v>
      </c>
      <c r="M223" s="116" t="s">
        <v>357</v>
      </c>
      <c r="N223" s="117" t="s">
        <v>422</v>
      </c>
      <c r="O223" s="118">
        <v>4670042797556</v>
      </c>
      <c r="P223" s="128">
        <v>12.5</v>
      </c>
      <c r="Q223" s="129">
        <v>0.004080375</v>
      </c>
      <c r="R223" s="80">
        <f t="shared" si="66"/>
        <v>0</v>
      </c>
      <c r="S223" s="81">
        <f t="shared" si="67"/>
        <v>0</v>
      </c>
      <c r="W223" s="24"/>
    </row>
    <row r="224" outlineLevel="1" spans="1:23">
      <c r="A224" s="132" t="s">
        <v>795</v>
      </c>
      <c r="B224" s="109" t="s">
        <v>796</v>
      </c>
      <c r="C224" s="110" t="s">
        <v>356</v>
      </c>
      <c r="D224" s="111"/>
      <c r="E224" s="112">
        <v>1844.09</v>
      </c>
      <c r="F224" s="113">
        <f t="shared" si="64"/>
        <v>1844.09</v>
      </c>
      <c r="G224" s="113">
        <f t="shared" si="65"/>
        <v>1475.272</v>
      </c>
      <c r="H224" s="141">
        <v>10</v>
      </c>
      <c r="I224" s="110"/>
      <c r="J224" s="113" t="str">
        <f t="shared" si="63"/>
        <v/>
      </c>
      <c r="K224" s="110">
        <v>10</v>
      </c>
      <c r="L224" s="110">
        <v>100</v>
      </c>
      <c r="M224" s="116" t="s">
        <v>357</v>
      </c>
      <c r="N224" s="117" t="s">
        <v>422</v>
      </c>
      <c r="O224" s="118">
        <v>4670042797723</v>
      </c>
      <c r="P224" s="128">
        <v>36</v>
      </c>
      <c r="Q224" s="129">
        <v>0.010276875</v>
      </c>
      <c r="R224" s="80">
        <f t="shared" si="66"/>
        <v>0</v>
      </c>
      <c r="S224" s="81">
        <f t="shared" si="67"/>
        <v>0</v>
      </c>
      <c r="W224" s="24"/>
    </row>
    <row r="225" outlineLevel="1" spans="1:23">
      <c r="A225" s="98" t="s">
        <v>29</v>
      </c>
      <c r="B225" s="99"/>
      <c r="C225" s="100"/>
      <c r="D225" s="111"/>
      <c r="E225" s="112"/>
      <c r="F225" s="90"/>
      <c r="G225" s="113"/>
      <c r="H225" s="120"/>
      <c r="I225" s="110"/>
      <c r="J225" s="113" t="str">
        <f t="shared" si="63"/>
        <v/>
      </c>
      <c r="K225" s="147"/>
      <c r="L225" s="147"/>
      <c r="M225" s="147"/>
      <c r="N225" s="117"/>
      <c r="O225" s="118"/>
      <c r="P225" s="104"/>
      <c r="Q225" s="105"/>
      <c r="R225" s="106"/>
      <c r="S225" s="107"/>
      <c r="W225" s="24"/>
    </row>
    <row r="226" outlineLevel="1" spans="1:23">
      <c r="A226" s="108" t="s">
        <v>797</v>
      </c>
      <c r="B226" s="109" t="s">
        <v>798</v>
      </c>
      <c r="C226" s="110" t="s">
        <v>356</v>
      </c>
      <c r="D226" s="111"/>
      <c r="E226" s="112">
        <v>163.57</v>
      </c>
      <c r="F226" s="113">
        <f t="shared" ref="F226:F247" si="68">E226-E226*$G$2%</f>
        <v>163.57</v>
      </c>
      <c r="G226" s="113">
        <f t="shared" ref="G226:G247" si="69">E226-(20*E226/100)</f>
        <v>130.856</v>
      </c>
      <c r="H226" s="137">
        <v>540</v>
      </c>
      <c r="I226" s="110"/>
      <c r="J226" s="113" t="str">
        <f t="shared" si="63"/>
        <v/>
      </c>
      <c r="K226" s="110">
        <v>20</v>
      </c>
      <c r="L226" s="110">
        <v>450</v>
      </c>
      <c r="M226" s="116" t="s">
        <v>357</v>
      </c>
      <c r="N226" s="117" t="s">
        <v>422</v>
      </c>
      <c r="O226" s="118">
        <v>4670042791264</v>
      </c>
      <c r="P226" s="128">
        <v>33</v>
      </c>
      <c r="Q226" s="129">
        <v>0.0048</v>
      </c>
      <c r="R226" s="80">
        <f t="shared" ref="R226:R247" si="70">P226/L226*D226</f>
        <v>0</v>
      </c>
      <c r="S226" s="81">
        <f t="shared" ref="S226:S247" si="71">Q226/L226*D226</f>
        <v>0</v>
      </c>
      <c r="W226" s="24"/>
    </row>
    <row r="227" s="27" customFormat="1" outlineLevel="1" spans="1:23">
      <c r="A227" s="108" t="s">
        <v>799</v>
      </c>
      <c r="B227" s="109" t="s">
        <v>800</v>
      </c>
      <c r="C227" s="110" t="s">
        <v>356</v>
      </c>
      <c r="D227" s="111"/>
      <c r="E227" s="112">
        <v>175.19</v>
      </c>
      <c r="F227" s="113">
        <f t="shared" si="68"/>
        <v>175.19</v>
      </c>
      <c r="G227" s="113">
        <f t="shared" si="69"/>
        <v>140.152</v>
      </c>
      <c r="H227" s="114">
        <v>560</v>
      </c>
      <c r="I227" s="110"/>
      <c r="J227" s="113" t="str">
        <f t="shared" si="63"/>
        <v/>
      </c>
      <c r="K227" s="110">
        <v>20</v>
      </c>
      <c r="L227" s="110">
        <v>360</v>
      </c>
      <c r="M227" s="116" t="s">
        <v>357</v>
      </c>
      <c r="N227" s="117" t="s">
        <v>422</v>
      </c>
      <c r="O227" s="118">
        <v>4670042798225</v>
      </c>
      <c r="P227" s="128">
        <v>33.8</v>
      </c>
      <c r="Q227" s="129">
        <v>0.0079</v>
      </c>
      <c r="R227" s="80">
        <f t="shared" si="70"/>
        <v>0</v>
      </c>
      <c r="S227" s="81">
        <f t="shared" si="71"/>
        <v>0</v>
      </c>
      <c r="W227" s="24"/>
    </row>
    <row r="228" s="26" customFormat="1" outlineLevel="1" spans="1:23">
      <c r="A228" s="108" t="s">
        <v>801</v>
      </c>
      <c r="B228" s="109" t="s">
        <v>802</v>
      </c>
      <c r="C228" s="110" t="s">
        <v>356</v>
      </c>
      <c r="D228" s="111"/>
      <c r="E228" s="112">
        <v>178.47</v>
      </c>
      <c r="F228" s="113">
        <f t="shared" si="68"/>
        <v>178.47</v>
      </c>
      <c r="G228" s="113">
        <f t="shared" si="69"/>
        <v>142.776</v>
      </c>
      <c r="H228" s="137">
        <v>949</v>
      </c>
      <c r="I228" s="110"/>
      <c r="J228" s="113" t="str">
        <f t="shared" si="63"/>
        <v/>
      </c>
      <c r="K228" s="110">
        <v>20</v>
      </c>
      <c r="L228" s="110">
        <v>280</v>
      </c>
      <c r="M228" s="116" t="s">
        <v>357</v>
      </c>
      <c r="N228" s="117" t="s">
        <v>422</v>
      </c>
      <c r="O228" s="118">
        <v>4670042798232</v>
      </c>
      <c r="P228" s="128">
        <v>20</v>
      </c>
      <c r="Q228" s="129">
        <v>0.00864</v>
      </c>
      <c r="R228" s="80">
        <f t="shared" si="70"/>
        <v>0</v>
      </c>
      <c r="S228" s="81">
        <f t="shared" si="71"/>
        <v>0</v>
      </c>
      <c r="W228" s="24"/>
    </row>
    <row r="229" s="26" customFormat="1" outlineLevel="1" spans="1:23">
      <c r="A229" s="108" t="s">
        <v>803</v>
      </c>
      <c r="B229" s="109" t="s">
        <v>804</v>
      </c>
      <c r="C229" s="110" t="s">
        <v>356</v>
      </c>
      <c r="D229" s="111"/>
      <c r="E229" s="112">
        <v>198.84</v>
      </c>
      <c r="F229" s="113">
        <f t="shared" si="68"/>
        <v>198.84</v>
      </c>
      <c r="G229" s="113">
        <f t="shared" si="69"/>
        <v>159.072</v>
      </c>
      <c r="H229" s="137">
        <v>230</v>
      </c>
      <c r="I229" s="110"/>
      <c r="J229" s="113" t="str">
        <f t="shared" si="63"/>
        <v/>
      </c>
      <c r="K229" s="110">
        <v>10</v>
      </c>
      <c r="L229" s="110">
        <v>220</v>
      </c>
      <c r="M229" s="116" t="s">
        <v>357</v>
      </c>
      <c r="N229" s="117" t="s">
        <v>422</v>
      </c>
      <c r="O229" s="118">
        <v>4670042798249</v>
      </c>
      <c r="P229" s="128">
        <v>14.62</v>
      </c>
      <c r="Q229" s="129">
        <v>0.016576</v>
      </c>
      <c r="R229" s="80">
        <f t="shared" si="70"/>
        <v>0</v>
      </c>
      <c r="S229" s="81">
        <f t="shared" si="71"/>
        <v>0</v>
      </c>
      <c r="W229" s="24"/>
    </row>
    <row r="230" s="26" customFormat="1" outlineLevel="1" spans="1:23">
      <c r="A230" s="108" t="s">
        <v>805</v>
      </c>
      <c r="B230" s="109" t="s">
        <v>806</v>
      </c>
      <c r="C230" s="110" t="s">
        <v>356</v>
      </c>
      <c r="D230" s="111"/>
      <c r="E230" s="112">
        <v>240.14</v>
      </c>
      <c r="F230" s="113">
        <f t="shared" si="68"/>
        <v>240.14</v>
      </c>
      <c r="G230" s="113">
        <f t="shared" si="69"/>
        <v>192.112</v>
      </c>
      <c r="H230" s="114">
        <v>1090</v>
      </c>
      <c r="I230" s="110"/>
      <c r="J230" s="113" t="str">
        <f t="shared" si="63"/>
        <v/>
      </c>
      <c r="K230" s="110">
        <v>10</v>
      </c>
      <c r="L230" s="110">
        <v>180</v>
      </c>
      <c r="M230" s="116" t="s">
        <v>357</v>
      </c>
      <c r="N230" s="117" t="s">
        <v>422</v>
      </c>
      <c r="O230" s="118">
        <v>4670042798256</v>
      </c>
      <c r="P230" s="128">
        <v>69.2</v>
      </c>
      <c r="Q230" s="129">
        <v>0.016576</v>
      </c>
      <c r="R230" s="80">
        <f t="shared" si="70"/>
        <v>0</v>
      </c>
      <c r="S230" s="81">
        <f t="shared" si="71"/>
        <v>0</v>
      </c>
      <c r="W230" s="24"/>
    </row>
    <row r="231" s="26" customFormat="1" outlineLevel="1" spans="1:23">
      <c r="A231" s="108" t="s">
        <v>807</v>
      </c>
      <c r="B231" s="109" t="s">
        <v>808</v>
      </c>
      <c r="C231" s="110" t="s">
        <v>356</v>
      </c>
      <c r="D231" s="111"/>
      <c r="E231" s="112">
        <v>263.72</v>
      </c>
      <c r="F231" s="113">
        <f t="shared" si="68"/>
        <v>263.72</v>
      </c>
      <c r="G231" s="113">
        <f t="shared" si="69"/>
        <v>210.976</v>
      </c>
      <c r="H231" s="114">
        <v>1063</v>
      </c>
      <c r="I231" s="110"/>
      <c r="J231" s="113" t="str">
        <f t="shared" si="63"/>
        <v/>
      </c>
      <c r="K231" s="110">
        <v>20</v>
      </c>
      <c r="L231" s="110">
        <v>100</v>
      </c>
      <c r="M231" s="116" t="s">
        <v>357</v>
      </c>
      <c r="N231" s="117" t="s">
        <v>422</v>
      </c>
      <c r="O231" s="118">
        <v>4670042797563</v>
      </c>
      <c r="P231" s="128">
        <v>9.3</v>
      </c>
      <c r="Q231" s="129">
        <v>0.01184</v>
      </c>
      <c r="R231" s="80">
        <f t="shared" si="70"/>
        <v>0</v>
      </c>
      <c r="S231" s="81">
        <f t="shared" si="71"/>
        <v>0</v>
      </c>
      <c r="W231" s="24"/>
    </row>
    <row r="232" outlineLevel="1" spans="1:23">
      <c r="A232" s="108" t="s">
        <v>809</v>
      </c>
      <c r="B232" s="109" t="s">
        <v>810</v>
      </c>
      <c r="C232" s="110" t="s">
        <v>356</v>
      </c>
      <c r="D232" s="111"/>
      <c r="E232" s="112">
        <v>335.57</v>
      </c>
      <c r="F232" s="113">
        <f t="shared" si="68"/>
        <v>335.57</v>
      </c>
      <c r="G232" s="113">
        <f t="shared" si="69"/>
        <v>268.456</v>
      </c>
      <c r="H232" s="141">
        <v>200</v>
      </c>
      <c r="I232" s="110"/>
      <c r="J232" s="113" t="str">
        <f t="shared" si="63"/>
        <v/>
      </c>
      <c r="K232" s="110">
        <v>20</v>
      </c>
      <c r="L232" s="110">
        <v>180</v>
      </c>
      <c r="M232" s="116" t="s">
        <v>357</v>
      </c>
      <c r="N232" s="117" t="s">
        <v>422</v>
      </c>
      <c r="O232" s="118">
        <v>4670042798263</v>
      </c>
      <c r="P232" s="128">
        <v>14</v>
      </c>
      <c r="Q232" s="129">
        <v>0.018648</v>
      </c>
      <c r="R232" s="80">
        <f t="shared" si="70"/>
        <v>0</v>
      </c>
      <c r="S232" s="81">
        <f t="shared" si="71"/>
        <v>0</v>
      </c>
      <c r="W232" s="24"/>
    </row>
    <row r="233" outlineLevel="1" spans="1:23">
      <c r="A233" s="108" t="s">
        <v>811</v>
      </c>
      <c r="B233" s="109" t="s">
        <v>812</v>
      </c>
      <c r="C233" s="110" t="s">
        <v>356</v>
      </c>
      <c r="D233" s="111"/>
      <c r="E233" s="112">
        <v>337.51</v>
      </c>
      <c r="F233" s="113">
        <f t="shared" si="68"/>
        <v>337.51</v>
      </c>
      <c r="G233" s="113">
        <f t="shared" si="69"/>
        <v>270.008</v>
      </c>
      <c r="H233" s="114">
        <v>370</v>
      </c>
      <c r="I233" s="110"/>
      <c r="J233" s="113" t="str">
        <f t="shared" si="63"/>
        <v/>
      </c>
      <c r="K233" s="110">
        <v>20</v>
      </c>
      <c r="L233" s="110">
        <v>120</v>
      </c>
      <c r="M233" s="116" t="s">
        <v>357</v>
      </c>
      <c r="N233" s="117" t="s">
        <v>422</v>
      </c>
      <c r="O233" s="118">
        <v>4670042791271</v>
      </c>
      <c r="P233" s="128">
        <v>30.6</v>
      </c>
      <c r="Q233" s="129">
        <v>0.0048</v>
      </c>
      <c r="R233" s="80">
        <f t="shared" si="70"/>
        <v>0</v>
      </c>
      <c r="S233" s="81">
        <f t="shared" si="71"/>
        <v>0</v>
      </c>
      <c r="W233" s="24"/>
    </row>
    <row r="234" outlineLevel="1" spans="1:23">
      <c r="A234" s="108" t="s">
        <v>813</v>
      </c>
      <c r="B234" s="109" t="s">
        <v>814</v>
      </c>
      <c r="C234" s="110" t="s">
        <v>356</v>
      </c>
      <c r="D234" s="111"/>
      <c r="E234" s="112">
        <v>352.94</v>
      </c>
      <c r="F234" s="113">
        <f t="shared" si="68"/>
        <v>352.94</v>
      </c>
      <c r="G234" s="113">
        <f t="shared" si="69"/>
        <v>282.352</v>
      </c>
      <c r="H234" s="137">
        <v>420</v>
      </c>
      <c r="I234" s="110"/>
      <c r="J234" s="113" t="str">
        <f t="shared" si="63"/>
        <v/>
      </c>
      <c r="K234" s="110">
        <v>20</v>
      </c>
      <c r="L234" s="110">
        <v>110</v>
      </c>
      <c r="M234" s="116" t="s">
        <v>357</v>
      </c>
      <c r="N234" s="117" t="s">
        <v>422</v>
      </c>
      <c r="O234" s="118">
        <v>4670042791288</v>
      </c>
      <c r="P234" s="128">
        <v>28.5</v>
      </c>
      <c r="Q234" s="129">
        <v>0.0048</v>
      </c>
      <c r="R234" s="80">
        <f t="shared" si="70"/>
        <v>0</v>
      </c>
      <c r="S234" s="81">
        <f t="shared" si="71"/>
        <v>0</v>
      </c>
      <c r="W234" s="24"/>
    </row>
    <row r="235" outlineLevel="1" spans="1:23">
      <c r="A235" s="108" t="s">
        <v>815</v>
      </c>
      <c r="B235" s="109" t="s">
        <v>816</v>
      </c>
      <c r="C235" s="110" t="s">
        <v>356</v>
      </c>
      <c r="D235" s="111"/>
      <c r="E235" s="112">
        <v>368.84</v>
      </c>
      <c r="F235" s="113">
        <f t="shared" si="68"/>
        <v>368.84</v>
      </c>
      <c r="G235" s="113">
        <f t="shared" si="69"/>
        <v>295.072</v>
      </c>
      <c r="H235" s="114">
        <v>190</v>
      </c>
      <c r="I235" s="110"/>
      <c r="J235" s="113" t="str">
        <f t="shared" si="63"/>
        <v/>
      </c>
      <c r="K235" s="110">
        <v>10</v>
      </c>
      <c r="L235" s="110">
        <v>100</v>
      </c>
      <c r="M235" s="116" t="s">
        <v>357</v>
      </c>
      <c r="N235" s="117" t="s">
        <v>422</v>
      </c>
      <c r="O235" s="118">
        <v>4670042791295</v>
      </c>
      <c r="P235" s="128">
        <v>22.1</v>
      </c>
      <c r="Q235" s="129">
        <v>0.0065</v>
      </c>
      <c r="R235" s="80">
        <f t="shared" si="70"/>
        <v>0</v>
      </c>
      <c r="S235" s="81">
        <f t="shared" si="71"/>
        <v>0</v>
      </c>
      <c r="W235" s="24"/>
    </row>
    <row r="236" outlineLevel="1" spans="1:23">
      <c r="A236" s="108" t="s">
        <v>817</v>
      </c>
      <c r="B236" s="109" t="s">
        <v>818</v>
      </c>
      <c r="C236" s="110" t="s">
        <v>356</v>
      </c>
      <c r="D236" s="111"/>
      <c r="E236" s="112">
        <v>495.68</v>
      </c>
      <c r="F236" s="113">
        <f t="shared" si="68"/>
        <v>495.68</v>
      </c>
      <c r="G236" s="113">
        <f t="shared" si="69"/>
        <v>396.544</v>
      </c>
      <c r="H236" s="114">
        <v>240</v>
      </c>
      <c r="I236" s="110"/>
      <c r="J236" s="113" t="str">
        <f t="shared" si="63"/>
        <v/>
      </c>
      <c r="K236" s="110">
        <v>10</v>
      </c>
      <c r="L236" s="110">
        <v>100</v>
      </c>
      <c r="M236" s="116" t="s">
        <v>357</v>
      </c>
      <c r="N236" s="117" t="s">
        <v>422</v>
      </c>
      <c r="O236" s="118">
        <v>4670042791301</v>
      </c>
      <c r="P236" s="128">
        <v>23.5</v>
      </c>
      <c r="Q236" s="129">
        <v>0.0065</v>
      </c>
      <c r="R236" s="80">
        <f t="shared" si="70"/>
        <v>0</v>
      </c>
      <c r="S236" s="81">
        <f t="shared" si="71"/>
        <v>0</v>
      </c>
      <c r="W236" s="24"/>
    </row>
    <row r="237" outlineLevel="1" spans="1:23">
      <c r="A237" s="132" t="s">
        <v>819</v>
      </c>
      <c r="B237" s="109" t="s">
        <v>820</v>
      </c>
      <c r="C237" s="110" t="s">
        <v>356</v>
      </c>
      <c r="D237" s="111"/>
      <c r="E237" s="112">
        <v>160.06</v>
      </c>
      <c r="F237" s="113">
        <f t="shared" si="68"/>
        <v>160.06</v>
      </c>
      <c r="G237" s="113">
        <f t="shared" si="69"/>
        <v>128.048</v>
      </c>
      <c r="H237" s="137">
        <v>1510</v>
      </c>
      <c r="I237" s="110"/>
      <c r="J237" s="113" t="str">
        <f t="shared" si="63"/>
        <v/>
      </c>
      <c r="K237" s="110">
        <v>20</v>
      </c>
      <c r="L237" s="110">
        <v>450</v>
      </c>
      <c r="M237" s="116" t="s">
        <v>357</v>
      </c>
      <c r="N237" s="117" t="s">
        <v>422</v>
      </c>
      <c r="O237" s="118">
        <v>4670042791318</v>
      </c>
      <c r="P237" s="128">
        <v>29</v>
      </c>
      <c r="Q237" s="129">
        <v>0.01449</v>
      </c>
      <c r="R237" s="80">
        <f t="shared" si="70"/>
        <v>0</v>
      </c>
      <c r="S237" s="81">
        <f t="shared" si="71"/>
        <v>0</v>
      </c>
      <c r="W237" s="24"/>
    </row>
    <row r="238" s="26" customFormat="1" outlineLevel="1" spans="1:23">
      <c r="A238" s="132" t="s">
        <v>821</v>
      </c>
      <c r="B238" s="109" t="s">
        <v>822</v>
      </c>
      <c r="C238" s="110" t="s">
        <v>356</v>
      </c>
      <c r="D238" s="111"/>
      <c r="E238" s="112">
        <v>162.94</v>
      </c>
      <c r="F238" s="113">
        <f t="shared" si="68"/>
        <v>162.94</v>
      </c>
      <c r="G238" s="113">
        <f t="shared" si="69"/>
        <v>130.352</v>
      </c>
      <c r="H238" s="137">
        <v>640</v>
      </c>
      <c r="I238" s="110"/>
      <c r="J238" s="113" t="str">
        <f t="shared" si="63"/>
        <v/>
      </c>
      <c r="K238" s="110">
        <v>20</v>
      </c>
      <c r="L238" s="110">
        <v>360</v>
      </c>
      <c r="M238" s="116" t="s">
        <v>357</v>
      </c>
      <c r="N238" s="117" t="s">
        <v>422</v>
      </c>
      <c r="O238" s="118">
        <v>4670042791325</v>
      </c>
      <c r="P238" s="128">
        <v>32.5</v>
      </c>
      <c r="Q238" s="129">
        <v>0.0079</v>
      </c>
      <c r="R238" s="80">
        <f t="shared" si="70"/>
        <v>0</v>
      </c>
      <c r="S238" s="81">
        <f t="shared" si="71"/>
        <v>0</v>
      </c>
      <c r="W238" s="24"/>
    </row>
    <row r="239" outlineLevel="1" spans="1:23">
      <c r="A239" s="132" t="s">
        <v>823</v>
      </c>
      <c r="B239" s="109" t="s">
        <v>824</v>
      </c>
      <c r="C239" s="110" t="s">
        <v>356</v>
      </c>
      <c r="D239" s="111"/>
      <c r="E239" s="112">
        <v>185.7</v>
      </c>
      <c r="F239" s="113">
        <f t="shared" si="68"/>
        <v>185.7</v>
      </c>
      <c r="G239" s="113">
        <f t="shared" si="69"/>
        <v>148.56</v>
      </c>
      <c r="H239" s="141">
        <v>580</v>
      </c>
      <c r="I239" s="110"/>
      <c r="J239" s="113" t="str">
        <f t="shared" si="63"/>
        <v/>
      </c>
      <c r="K239" s="110">
        <v>10</v>
      </c>
      <c r="L239" s="110">
        <v>280</v>
      </c>
      <c r="M239" s="116" t="s">
        <v>357</v>
      </c>
      <c r="N239" s="117" t="s">
        <v>422</v>
      </c>
      <c r="O239" s="118">
        <v>4670042791332</v>
      </c>
      <c r="P239" s="128">
        <v>52.5</v>
      </c>
      <c r="Q239" s="129">
        <v>0.016576</v>
      </c>
      <c r="R239" s="80">
        <f t="shared" si="70"/>
        <v>0</v>
      </c>
      <c r="S239" s="81">
        <f t="shared" si="71"/>
        <v>0</v>
      </c>
      <c r="W239" s="24"/>
    </row>
    <row r="240" outlineLevel="1" spans="1:23">
      <c r="A240" s="132" t="s">
        <v>825</v>
      </c>
      <c r="B240" s="109" t="s">
        <v>826</v>
      </c>
      <c r="C240" s="110" t="s">
        <v>356</v>
      </c>
      <c r="D240" s="111"/>
      <c r="E240" s="112">
        <v>220.53</v>
      </c>
      <c r="F240" s="113">
        <f t="shared" si="68"/>
        <v>220.53</v>
      </c>
      <c r="G240" s="113">
        <f t="shared" si="69"/>
        <v>176.424</v>
      </c>
      <c r="H240" s="119">
        <v>430</v>
      </c>
      <c r="I240" s="110"/>
      <c r="J240" s="113" t="str">
        <f t="shared" si="63"/>
        <v/>
      </c>
      <c r="K240" s="110">
        <v>10</v>
      </c>
      <c r="L240" s="110">
        <v>240</v>
      </c>
      <c r="M240" s="116" t="s">
        <v>357</v>
      </c>
      <c r="N240" s="117" t="s">
        <v>422</v>
      </c>
      <c r="O240" s="118">
        <v>4670042798270</v>
      </c>
      <c r="P240" s="128">
        <v>63</v>
      </c>
      <c r="Q240" s="129">
        <v>0.018648</v>
      </c>
      <c r="R240" s="80">
        <f t="shared" si="70"/>
        <v>0</v>
      </c>
      <c r="S240" s="81">
        <f t="shared" si="71"/>
        <v>0</v>
      </c>
      <c r="W240" s="24"/>
    </row>
    <row r="241" outlineLevel="1" spans="1:23">
      <c r="A241" s="132" t="s">
        <v>827</v>
      </c>
      <c r="B241" s="109" t="s">
        <v>828</v>
      </c>
      <c r="C241" s="110" t="s">
        <v>356</v>
      </c>
      <c r="D241" s="111"/>
      <c r="E241" s="112">
        <v>238.97</v>
      </c>
      <c r="F241" s="113">
        <f t="shared" si="68"/>
        <v>238.97</v>
      </c>
      <c r="G241" s="113">
        <f t="shared" si="69"/>
        <v>191.176</v>
      </c>
      <c r="H241" s="114">
        <v>40</v>
      </c>
      <c r="I241" s="110"/>
      <c r="J241" s="113" t="str">
        <f t="shared" si="63"/>
        <v/>
      </c>
      <c r="K241" s="110">
        <v>20</v>
      </c>
      <c r="L241" s="110">
        <v>180</v>
      </c>
      <c r="M241" s="116" t="s">
        <v>357</v>
      </c>
      <c r="N241" s="117" t="s">
        <v>422</v>
      </c>
      <c r="O241" s="118">
        <v>4670042798287</v>
      </c>
      <c r="P241" s="128">
        <v>14.5</v>
      </c>
      <c r="Q241" s="129">
        <v>0.013468</v>
      </c>
      <c r="R241" s="80">
        <f t="shared" si="70"/>
        <v>0</v>
      </c>
      <c r="S241" s="81">
        <f t="shared" si="71"/>
        <v>0</v>
      </c>
      <c r="W241" s="24"/>
    </row>
    <row r="242" outlineLevel="1" spans="1:23">
      <c r="A242" s="132" t="s">
        <v>829</v>
      </c>
      <c r="B242" s="109" t="s">
        <v>830</v>
      </c>
      <c r="C242" s="110" t="s">
        <v>356</v>
      </c>
      <c r="D242" s="111"/>
      <c r="E242" s="112">
        <v>255.94</v>
      </c>
      <c r="F242" s="113">
        <f t="shared" si="68"/>
        <v>255.94</v>
      </c>
      <c r="G242" s="113">
        <f t="shared" si="69"/>
        <v>204.752</v>
      </c>
      <c r="H242" s="114">
        <v>111</v>
      </c>
      <c r="I242" s="110"/>
      <c r="J242" s="113" t="str">
        <f t="shared" si="63"/>
        <v/>
      </c>
      <c r="K242" s="110">
        <v>10</v>
      </c>
      <c r="L242" s="110">
        <v>100</v>
      </c>
      <c r="M242" s="116" t="s">
        <v>357</v>
      </c>
      <c r="N242" s="117" t="s">
        <v>422</v>
      </c>
      <c r="O242" s="118">
        <v>4670042797570</v>
      </c>
      <c r="P242" s="128">
        <v>32.7</v>
      </c>
      <c r="Q242" s="129">
        <v>0.01012</v>
      </c>
      <c r="R242" s="80">
        <f t="shared" si="70"/>
        <v>0</v>
      </c>
      <c r="S242" s="81">
        <f t="shared" si="71"/>
        <v>0</v>
      </c>
      <c r="W242" s="24"/>
    </row>
    <row r="243" outlineLevel="1" spans="1:23">
      <c r="A243" s="132" t="s">
        <v>831</v>
      </c>
      <c r="B243" s="109" t="s">
        <v>832</v>
      </c>
      <c r="C243" s="110" t="s">
        <v>356</v>
      </c>
      <c r="D243" s="111"/>
      <c r="E243" s="112">
        <v>313.08</v>
      </c>
      <c r="F243" s="113">
        <f t="shared" si="68"/>
        <v>313.08</v>
      </c>
      <c r="G243" s="113">
        <f t="shared" si="69"/>
        <v>250.464</v>
      </c>
      <c r="H243" s="137">
        <v>130</v>
      </c>
      <c r="I243" s="110"/>
      <c r="J243" s="113" t="str">
        <f t="shared" si="63"/>
        <v/>
      </c>
      <c r="K243" s="110">
        <v>20</v>
      </c>
      <c r="L243" s="110">
        <v>140</v>
      </c>
      <c r="M243" s="116" t="s">
        <v>357</v>
      </c>
      <c r="N243" s="117" t="s">
        <v>422</v>
      </c>
      <c r="O243" s="118">
        <v>4670042798294</v>
      </c>
      <c r="P243" s="128">
        <v>57</v>
      </c>
      <c r="Q243" s="129">
        <v>0.017612</v>
      </c>
      <c r="R243" s="80">
        <f t="shared" si="70"/>
        <v>0</v>
      </c>
      <c r="S243" s="81">
        <f t="shared" si="71"/>
        <v>0</v>
      </c>
      <c r="W243" s="24"/>
    </row>
    <row r="244" outlineLevel="1" spans="1:23">
      <c r="A244" s="136" t="s">
        <v>833</v>
      </c>
      <c r="B244" s="109" t="s">
        <v>834</v>
      </c>
      <c r="C244" s="110" t="s">
        <v>356</v>
      </c>
      <c r="D244" s="111"/>
      <c r="E244" s="112">
        <v>352.32</v>
      </c>
      <c r="F244" s="113">
        <f t="shared" si="68"/>
        <v>352.32</v>
      </c>
      <c r="G244" s="113">
        <f t="shared" si="69"/>
        <v>281.856</v>
      </c>
      <c r="H244" s="114">
        <v>10</v>
      </c>
      <c r="I244" s="110" t="s">
        <v>475</v>
      </c>
      <c r="J244" s="113" t="str">
        <f t="shared" si="63"/>
        <v/>
      </c>
      <c r="K244" s="110">
        <v>20</v>
      </c>
      <c r="L244" s="110">
        <v>120</v>
      </c>
      <c r="M244" s="116" t="s">
        <v>357</v>
      </c>
      <c r="N244" s="117" t="s">
        <v>422</v>
      </c>
      <c r="O244" s="118">
        <v>4670042798300</v>
      </c>
      <c r="P244" s="128">
        <v>32</v>
      </c>
      <c r="Q244" s="129">
        <v>0.017612</v>
      </c>
      <c r="R244" s="80">
        <f t="shared" si="70"/>
        <v>0</v>
      </c>
      <c r="S244" s="81">
        <f t="shared" si="71"/>
        <v>0</v>
      </c>
      <c r="W244" s="24"/>
    </row>
    <row r="245" outlineLevel="1" spans="1:23">
      <c r="A245" s="132" t="s">
        <v>835</v>
      </c>
      <c r="B245" s="109" t="s">
        <v>836</v>
      </c>
      <c r="C245" s="110" t="s">
        <v>356</v>
      </c>
      <c r="D245" s="111"/>
      <c r="E245" s="112">
        <v>362.16</v>
      </c>
      <c r="F245" s="113">
        <f t="shared" si="68"/>
        <v>362.16</v>
      </c>
      <c r="G245" s="113">
        <f t="shared" si="69"/>
        <v>289.728</v>
      </c>
      <c r="H245" s="114">
        <v>80</v>
      </c>
      <c r="I245" s="110"/>
      <c r="J245" s="113" t="str">
        <f t="shared" si="63"/>
        <v/>
      </c>
      <c r="K245" s="110">
        <v>10</v>
      </c>
      <c r="L245" s="110">
        <v>110</v>
      </c>
      <c r="M245" s="116" t="s">
        <v>357</v>
      </c>
      <c r="N245" s="117" t="s">
        <v>422</v>
      </c>
      <c r="O245" s="118">
        <v>4670042798317</v>
      </c>
      <c r="P245" s="128">
        <v>28.5</v>
      </c>
      <c r="Q245" s="129">
        <v>0.0048</v>
      </c>
      <c r="R245" s="80">
        <f t="shared" si="70"/>
        <v>0</v>
      </c>
      <c r="S245" s="81">
        <f t="shared" si="71"/>
        <v>0</v>
      </c>
      <c r="W245" s="24"/>
    </row>
    <row r="246" outlineLevel="1" spans="1:23">
      <c r="A246" s="132" t="s">
        <v>837</v>
      </c>
      <c r="B246" s="109" t="s">
        <v>838</v>
      </c>
      <c r="C246" s="110" t="s">
        <v>356</v>
      </c>
      <c r="D246" s="111"/>
      <c r="E246" s="112">
        <v>392.19</v>
      </c>
      <c r="F246" s="113">
        <f t="shared" si="68"/>
        <v>392.19</v>
      </c>
      <c r="G246" s="113">
        <f t="shared" si="69"/>
        <v>313.752</v>
      </c>
      <c r="H246" s="114">
        <v>480</v>
      </c>
      <c r="I246" s="110"/>
      <c r="J246" s="113" t="str">
        <f t="shared" si="63"/>
        <v/>
      </c>
      <c r="K246" s="110">
        <v>10</v>
      </c>
      <c r="L246" s="110">
        <v>100</v>
      </c>
      <c r="M246" s="116" t="s">
        <v>357</v>
      </c>
      <c r="N246" s="117" t="s">
        <v>422</v>
      </c>
      <c r="O246" s="118">
        <v>4670042798324</v>
      </c>
      <c r="P246" s="128">
        <v>28</v>
      </c>
      <c r="Q246" s="129">
        <v>0.0215475</v>
      </c>
      <c r="R246" s="80">
        <f t="shared" si="70"/>
        <v>0</v>
      </c>
      <c r="S246" s="81">
        <f t="shared" si="71"/>
        <v>0</v>
      </c>
      <c r="W246" s="24"/>
    </row>
    <row r="247" outlineLevel="1" spans="1:23">
      <c r="A247" s="132" t="s">
        <v>839</v>
      </c>
      <c r="B247" s="109" t="s">
        <v>840</v>
      </c>
      <c r="C247" s="110" t="s">
        <v>356</v>
      </c>
      <c r="D247" s="111"/>
      <c r="E247" s="112">
        <v>425.51</v>
      </c>
      <c r="F247" s="113">
        <f t="shared" si="68"/>
        <v>425.51</v>
      </c>
      <c r="G247" s="113">
        <f t="shared" si="69"/>
        <v>340.408</v>
      </c>
      <c r="H247" s="114">
        <v>30</v>
      </c>
      <c r="I247" s="110"/>
      <c r="J247" s="113" t="str">
        <f t="shared" si="63"/>
        <v/>
      </c>
      <c r="K247" s="110">
        <v>20</v>
      </c>
      <c r="L247" s="110">
        <v>100</v>
      </c>
      <c r="M247" s="116" t="s">
        <v>357</v>
      </c>
      <c r="N247" s="117" t="s">
        <v>422</v>
      </c>
      <c r="O247" s="118">
        <v>4670042798331</v>
      </c>
      <c r="P247" s="128">
        <v>22.8</v>
      </c>
      <c r="Q247" s="129">
        <v>0.006525</v>
      </c>
      <c r="R247" s="80">
        <f t="shared" si="70"/>
        <v>0</v>
      </c>
      <c r="S247" s="81">
        <f t="shared" si="71"/>
        <v>0</v>
      </c>
      <c r="W247" s="24"/>
    </row>
    <row r="248" outlineLevel="1" spans="1:23">
      <c r="A248" s="98" t="s">
        <v>30</v>
      </c>
      <c r="B248" s="99"/>
      <c r="C248" s="110"/>
      <c r="D248" s="111"/>
      <c r="E248" s="112"/>
      <c r="F248" s="113"/>
      <c r="G248" s="113"/>
      <c r="H248" s="120"/>
      <c r="I248" s="110"/>
      <c r="J248" s="113" t="str">
        <f t="shared" si="63"/>
        <v/>
      </c>
      <c r="K248" s="110"/>
      <c r="L248" s="110"/>
      <c r="M248" s="140"/>
      <c r="N248" s="140"/>
      <c r="O248" s="118"/>
      <c r="P248" s="128"/>
      <c r="Q248" s="129"/>
      <c r="R248" s="80"/>
      <c r="S248" s="81"/>
      <c r="W248" s="24"/>
    </row>
    <row r="249" ht="17.1" customHeight="1" outlineLevel="1" spans="1:23">
      <c r="A249" s="132" t="s">
        <v>841</v>
      </c>
      <c r="B249" s="109" t="s">
        <v>842</v>
      </c>
      <c r="C249" s="110" t="s">
        <v>356</v>
      </c>
      <c r="D249" s="111"/>
      <c r="E249" s="112">
        <v>50.18</v>
      </c>
      <c r="F249" s="113">
        <f t="shared" ref="F249:F261" si="72">E249-E249*$G$2%</f>
        <v>50.18</v>
      </c>
      <c r="G249" s="113">
        <f t="shared" ref="G249:G261" si="73">E249-(20*E249/100)</f>
        <v>40.144</v>
      </c>
      <c r="H249" s="122"/>
      <c r="I249" s="110"/>
      <c r="J249" s="113" t="str">
        <f t="shared" si="63"/>
        <v/>
      </c>
      <c r="K249" s="110">
        <v>20</v>
      </c>
      <c r="L249" s="110">
        <v>1000</v>
      </c>
      <c r="M249" s="116" t="s">
        <v>357</v>
      </c>
      <c r="N249" s="117" t="s">
        <v>422</v>
      </c>
      <c r="O249" s="118">
        <v>4630076443034</v>
      </c>
      <c r="P249" s="128">
        <v>14</v>
      </c>
      <c r="Q249" s="129">
        <v>0.004563</v>
      </c>
      <c r="R249" s="80">
        <f t="shared" ref="R249:R261" si="74">P249/L249*D249</f>
        <v>0</v>
      </c>
      <c r="S249" s="81">
        <f t="shared" ref="S249:S261" si="75">Q249/L249*D249</f>
        <v>0</v>
      </c>
      <c r="W249" s="24"/>
    </row>
    <row r="250" ht="17.1" customHeight="1" outlineLevel="1" spans="1:23">
      <c r="A250" s="132" t="s">
        <v>843</v>
      </c>
      <c r="B250" s="109" t="s">
        <v>844</v>
      </c>
      <c r="C250" s="110" t="s">
        <v>356</v>
      </c>
      <c r="D250" s="111"/>
      <c r="E250" s="112">
        <v>65.26</v>
      </c>
      <c r="F250" s="113">
        <f t="shared" si="72"/>
        <v>65.26</v>
      </c>
      <c r="G250" s="113">
        <f t="shared" si="73"/>
        <v>52.208</v>
      </c>
      <c r="H250" s="120"/>
      <c r="I250" s="110"/>
      <c r="J250" s="113" t="str">
        <f t="shared" si="63"/>
        <v/>
      </c>
      <c r="K250" s="110">
        <v>20</v>
      </c>
      <c r="L250" s="110">
        <v>1000</v>
      </c>
      <c r="M250" s="116" t="s">
        <v>357</v>
      </c>
      <c r="N250" s="117" t="s">
        <v>422</v>
      </c>
      <c r="O250" s="118">
        <v>4630076443041</v>
      </c>
      <c r="P250" s="128">
        <v>17.5</v>
      </c>
      <c r="Q250" s="129">
        <v>0.0084375</v>
      </c>
      <c r="R250" s="80">
        <f t="shared" si="74"/>
        <v>0</v>
      </c>
      <c r="S250" s="81">
        <f t="shared" si="75"/>
        <v>0</v>
      </c>
      <c r="W250" s="24"/>
    </row>
    <row r="251" ht="17.1" customHeight="1" outlineLevel="1" spans="1:23">
      <c r="A251" s="132" t="s">
        <v>845</v>
      </c>
      <c r="B251" s="109" t="s">
        <v>846</v>
      </c>
      <c r="C251" s="110" t="s">
        <v>356</v>
      </c>
      <c r="D251" s="111"/>
      <c r="E251" s="112">
        <v>102.7</v>
      </c>
      <c r="F251" s="113">
        <f t="shared" si="72"/>
        <v>102.7</v>
      </c>
      <c r="G251" s="113">
        <f t="shared" si="73"/>
        <v>82.16</v>
      </c>
      <c r="H251" s="120"/>
      <c r="I251" s="110"/>
      <c r="J251" s="113" t="str">
        <f t="shared" si="63"/>
        <v/>
      </c>
      <c r="K251" s="110">
        <v>20</v>
      </c>
      <c r="L251" s="110">
        <v>1000</v>
      </c>
      <c r="M251" s="116" t="s">
        <v>357</v>
      </c>
      <c r="N251" s="117" t="s">
        <v>422</v>
      </c>
      <c r="O251" s="118">
        <v>4630076443058</v>
      </c>
      <c r="P251" s="128">
        <v>23.5</v>
      </c>
      <c r="Q251" s="129">
        <v>0.0084375</v>
      </c>
      <c r="R251" s="80">
        <f t="shared" si="74"/>
        <v>0</v>
      </c>
      <c r="S251" s="81">
        <f t="shared" si="75"/>
        <v>0</v>
      </c>
      <c r="W251" s="24"/>
    </row>
    <row r="252" ht="17.1" customHeight="1" outlineLevel="1" spans="1:23">
      <c r="A252" s="132" t="s">
        <v>847</v>
      </c>
      <c r="B252" s="109" t="s">
        <v>848</v>
      </c>
      <c r="C252" s="110" t="s">
        <v>356</v>
      </c>
      <c r="D252" s="111"/>
      <c r="E252" s="112">
        <v>141.08</v>
      </c>
      <c r="F252" s="113">
        <f t="shared" si="72"/>
        <v>141.08</v>
      </c>
      <c r="G252" s="113">
        <f t="shared" si="73"/>
        <v>112.864</v>
      </c>
      <c r="H252" s="114">
        <v>600</v>
      </c>
      <c r="I252" s="110"/>
      <c r="J252" s="113" t="str">
        <f t="shared" si="63"/>
        <v/>
      </c>
      <c r="K252" s="110">
        <v>20</v>
      </c>
      <c r="L252" s="110">
        <v>1000</v>
      </c>
      <c r="M252" s="116" t="s">
        <v>357</v>
      </c>
      <c r="N252" s="117" t="s">
        <v>422</v>
      </c>
      <c r="O252" s="118">
        <v>4630076443249</v>
      </c>
      <c r="P252" s="128">
        <v>28.1</v>
      </c>
      <c r="Q252" s="129">
        <v>0.0079</v>
      </c>
      <c r="R252" s="80">
        <f t="shared" si="74"/>
        <v>0</v>
      </c>
      <c r="S252" s="81">
        <f t="shared" si="75"/>
        <v>0</v>
      </c>
      <c r="W252" s="24"/>
    </row>
    <row r="253" ht="17.1" customHeight="1" outlineLevel="1" spans="1:23">
      <c r="A253" s="132" t="s">
        <v>849</v>
      </c>
      <c r="B253" s="109" t="s">
        <v>850</v>
      </c>
      <c r="C253" s="110" t="s">
        <v>356</v>
      </c>
      <c r="D253" s="111"/>
      <c r="E253" s="112">
        <v>154.46</v>
      </c>
      <c r="F253" s="113">
        <f t="shared" si="72"/>
        <v>154.46</v>
      </c>
      <c r="G253" s="113">
        <f t="shared" si="73"/>
        <v>123.568</v>
      </c>
      <c r="H253" s="120"/>
      <c r="I253" s="110"/>
      <c r="J253" s="113" t="str">
        <f t="shared" si="63"/>
        <v/>
      </c>
      <c r="K253" s="110">
        <v>20</v>
      </c>
      <c r="L253" s="110">
        <v>800</v>
      </c>
      <c r="M253" s="116" t="s">
        <v>357</v>
      </c>
      <c r="N253" s="117" t="s">
        <v>422</v>
      </c>
      <c r="O253" s="118">
        <v>4630076443256</v>
      </c>
      <c r="P253" s="128">
        <v>33.2</v>
      </c>
      <c r="Q253" s="129">
        <v>0.0079</v>
      </c>
      <c r="R253" s="80">
        <f t="shared" si="74"/>
        <v>0</v>
      </c>
      <c r="S253" s="81">
        <f t="shared" si="75"/>
        <v>0</v>
      </c>
      <c r="W253" s="24"/>
    </row>
    <row r="254" ht="17.1" customHeight="1" outlineLevel="1" spans="1:23">
      <c r="A254" s="132" t="s">
        <v>851</v>
      </c>
      <c r="B254" s="109" t="s">
        <v>852</v>
      </c>
      <c r="C254" s="110" t="s">
        <v>356</v>
      </c>
      <c r="D254" s="111"/>
      <c r="E254" s="112">
        <v>167.33</v>
      </c>
      <c r="F254" s="113">
        <f t="shared" si="72"/>
        <v>167.33</v>
      </c>
      <c r="G254" s="113">
        <f t="shared" si="73"/>
        <v>133.864</v>
      </c>
      <c r="H254" s="114">
        <v>160</v>
      </c>
      <c r="I254" s="110"/>
      <c r="J254" s="113" t="str">
        <f t="shared" si="63"/>
        <v/>
      </c>
      <c r="K254" s="110">
        <v>20</v>
      </c>
      <c r="L254" s="110">
        <v>800</v>
      </c>
      <c r="M254" s="116" t="s">
        <v>357</v>
      </c>
      <c r="N254" s="117" t="s">
        <v>422</v>
      </c>
      <c r="O254" s="118">
        <v>4630076443263</v>
      </c>
      <c r="P254" s="128">
        <v>18</v>
      </c>
      <c r="Q254" s="129">
        <v>0.007488</v>
      </c>
      <c r="R254" s="80">
        <f t="shared" si="74"/>
        <v>0</v>
      </c>
      <c r="S254" s="81">
        <f t="shared" si="75"/>
        <v>0</v>
      </c>
      <c r="W254" s="24"/>
    </row>
    <row r="255" ht="17.1" customHeight="1" outlineLevel="1" spans="1:23">
      <c r="A255" s="132" t="s">
        <v>853</v>
      </c>
      <c r="B255" s="109" t="s">
        <v>854</v>
      </c>
      <c r="C255" s="110" t="s">
        <v>356</v>
      </c>
      <c r="D255" s="111"/>
      <c r="E255" s="112">
        <v>202.85</v>
      </c>
      <c r="F255" s="113">
        <f t="shared" si="72"/>
        <v>202.85</v>
      </c>
      <c r="G255" s="113">
        <f t="shared" si="73"/>
        <v>162.28</v>
      </c>
      <c r="H255" s="137">
        <v>440</v>
      </c>
      <c r="I255" s="110"/>
      <c r="J255" s="113" t="str">
        <f t="shared" si="63"/>
        <v/>
      </c>
      <c r="K255" s="110">
        <v>20</v>
      </c>
      <c r="L255" s="110">
        <v>500</v>
      </c>
      <c r="M255" s="116" t="s">
        <v>357</v>
      </c>
      <c r="N255" s="117" t="s">
        <v>422</v>
      </c>
      <c r="O255" s="118">
        <v>4630076443270</v>
      </c>
      <c r="P255" s="128">
        <v>25.8</v>
      </c>
      <c r="Q255" s="129">
        <v>0.0079</v>
      </c>
      <c r="R255" s="80">
        <f t="shared" si="74"/>
        <v>0</v>
      </c>
      <c r="S255" s="81">
        <f t="shared" si="75"/>
        <v>0</v>
      </c>
      <c r="W255" s="24"/>
    </row>
    <row r="256" ht="17.1" customHeight="1" outlineLevel="1" spans="1:23">
      <c r="A256" s="132" t="s">
        <v>855</v>
      </c>
      <c r="B256" s="109" t="s">
        <v>856</v>
      </c>
      <c r="C256" s="110" t="s">
        <v>356</v>
      </c>
      <c r="D256" s="111"/>
      <c r="E256" s="112">
        <v>234.35</v>
      </c>
      <c r="F256" s="113">
        <f t="shared" si="72"/>
        <v>234.35</v>
      </c>
      <c r="G256" s="113">
        <f t="shared" si="73"/>
        <v>187.48</v>
      </c>
      <c r="H256" s="137">
        <v>420</v>
      </c>
      <c r="I256" s="110"/>
      <c r="J256" s="113" t="str">
        <f t="shared" si="63"/>
        <v/>
      </c>
      <c r="K256" s="110">
        <v>20</v>
      </c>
      <c r="L256" s="110">
        <v>500</v>
      </c>
      <c r="M256" s="116" t="s">
        <v>357</v>
      </c>
      <c r="N256" s="117" t="s">
        <v>422</v>
      </c>
      <c r="O256" s="118">
        <v>4630076443287</v>
      </c>
      <c r="P256" s="128">
        <v>26.8</v>
      </c>
      <c r="Q256" s="129">
        <v>0.0079</v>
      </c>
      <c r="R256" s="80">
        <f t="shared" si="74"/>
        <v>0</v>
      </c>
      <c r="S256" s="81">
        <f t="shared" si="75"/>
        <v>0</v>
      </c>
      <c r="W256" s="24"/>
    </row>
    <row r="257" ht="17.1" customHeight="1" outlineLevel="1" spans="1:23">
      <c r="A257" s="132" t="s">
        <v>857</v>
      </c>
      <c r="B257" s="109" t="s">
        <v>858</v>
      </c>
      <c r="C257" s="110" t="s">
        <v>356</v>
      </c>
      <c r="D257" s="111"/>
      <c r="E257" s="112">
        <v>224.87</v>
      </c>
      <c r="F257" s="113">
        <f t="shared" si="72"/>
        <v>224.87</v>
      </c>
      <c r="G257" s="113">
        <f t="shared" si="73"/>
        <v>179.896</v>
      </c>
      <c r="H257" s="137">
        <v>1120</v>
      </c>
      <c r="I257" s="110"/>
      <c r="J257" s="113" t="str">
        <f t="shared" si="63"/>
        <v/>
      </c>
      <c r="K257" s="110">
        <v>20</v>
      </c>
      <c r="L257" s="110">
        <v>500</v>
      </c>
      <c r="M257" s="116" t="s">
        <v>357</v>
      </c>
      <c r="N257" s="117" t="s">
        <v>422</v>
      </c>
      <c r="O257" s="118">
        <v>4630076443294</v>
      </c>
      <c r="P257" s="128">
        <v>26.3</v>
      </c>
      <c r="Q257" s="129">
        <v>0.00812825</v>
      </c>
      <c r="R257" s="80">
        <f t="shared" si="74"/>
        <v>0</v>
      </c>
      <c r="S257" s="81">
        <f t="shared" si="75"/>
        <v>0</v>
      </c>
      <c r="W257" s="24"/>
    </row>
    <row r="258" ht="17.1" customHeight="1" outlineLevel="1" spans="1:23">
      <c r="A258" s="132" t="s">
        <v>859</v>
      </c>
      <c r="B258" s="109" t="s">
        <v>860</v>
      </c>
      <c r="C258" s="110" t="s">
        <v>356</v>
      </c>
      <c r="D258" s="111"/>
      <c r="E258" s="112">
        <v>243.15</v>
      </c>
      <c r="F258" s="113">
        <f t="shared" si="72"/>
        <v>243.15</v>
      </c>
      <c r="G258" s="113">
        <f t="shared" si="73"/>
        <v>194.52</v>
      </c>
      <c r="H258" s="137">
        <v>360</v>
      </c>
      <c r="I258" s="110"/>
      <c r="J258" s="113" t="str">
        <f t="shared" si="63"/>
        <v/>
      </c>
      <c r="K258" s="110">
        <v>20</v>
      </c>
      <c r="L258" s="110">
        <v>500</v>
      </c>
      <c r="M258" s="116" t="s">
        <v>357</v>
      </c>
      <c r="N258" s="117" t="s">
        <v>422</v>
      </c>
      <c r="O258" s="118">
        <v>4630076443300</v>
      </c>
      <c r="P258" s="128">
        <v>28.1</v>
      </c>
      <c r="Q258" s="129">
        <v>0.00812825</v>
      </c>
      <c r="R258" s="80">
        <f t="shared" si="74"/>
        <v>0</v>
      </c>
      <c r="S258" s="81">
        <f t="shared" si="75"/>
        <v>0</v>
      </c>
      <c r="W258" s="24"/>
    </row>
    <row r="259" ht="17.1" customHeight="1" outlineLevel="1" spans="1:23">
      <c r="A259" s="132" t="s">
        <v>861</v>
      </c>
      <c r="B259" s="109" t="s">
        <v>862</v>
      </c>
      <c r="C259" s="110" t="s">
        <v>356</v>
      </c>
      <c r="D259" s="111"/>
      <c r="E259" s="112">
        <v>305.69</v>
      </c>
      <c r="F259" s="113">
        <f t="shared" si="72"/>
        <v>305.69</v>
      </c>
      <c r="G259" s="113">
        <f t="shared" si="73"/>
        <v>244.552</v>
      </c>
      <c r="H259" s="137">
        <v>120</v>
      </c>
      <c r="I259" s="110"/>
      <c r="J259" s="113" t="str">
        <f t="shared" si="63"/>
        <v/>
      </c>
      <c r="K259" s="110">
        <v>20</v>
      </c>
      <c r="L259" s="110">
        <v>500</v>
      </c>
      <c r="M259" s="116" t="s">
        <v>357</v>
      </c>
      <c r="N259" s="117" t="s">
        <v>422</v>
      </c>
      <c r="O259" s="118">
        <v>4630076443317</v>
      </c>
      <c r="P259" s="128">
        <v>31.2</v>
      </c>
      <c r="Q259" s="129">
        <v>0.00812825</v>
      </c>
      <c r="R259" s="80">
        <f t="shared" si="74"/>
        <v>0</v>
      </c>
      <c r="S259" s="81">
        <f t="shared" si="75"/>
        <v>0</v>
      </c>
      <c r="W259" s="24"/>
    </row>
    <row r="260" ht="17.1" customHeight="1" outlineLevel="1" spans="1:23">
      <c r="A260" s="132" t="s">
        <v>863</v>
      </c>
      <c r="B260" s="109" t="s">
        <v>864</v>
      </c>
      <c r="C260" s="110" t="s">
        <v>356</v>
      </c>
      <c r="D260" s="111"/>
      <c r="E260" s="112">
        <v>95.63</v>
      </c>
      <c r="F260" s="113">
        <f t="shared" si="72"/>
        <v>95.63</v>
      </c>
      <c r="G260" s="113">
        <f t="shared" si="73"/>
        <v>76.504</v>
      </c>
      <c r="H260" s="137">
        <v>1640</v>
      </c>
      <c r="I260" s="110"/>
      <c r="J260" s="113" t="str">
        <f t="shared" si="63"/>
        <v/>
      </c>
      <c r="K260" s="110">
        <v>20</v>
      </c>
      <c r="L260" s="110">
        <v>1000</v>
      </c>
      <c r="M260" s="116" t="s">
        <v>357</v>
      </c>
      <c r="N260" s="117" t="s">
        <v>422</v>
      </c>
      <c r="O260" s="118">
        <v>4630076443324</v>
      </c>
      <c r="P260" s="128">
        <v>25</v>
      </c>
      <c r="Q260" s="129">
        <v>0.00864</v>
      </c>
      <c r="R260" s="80">
        <f t="shared" si="74"/>
        <v>0</v>
      </c>
      <c r="S260" s="81">
        <f t="shared" si="75"/>
        <v>0</v>
      </c>
      <c r="W260" s="24"/>
    </row>
    <row r="261" ht="17.1" customHeight="1" outlineLevel="1" spans="1:23">
      <c r="A261" s="132" t="s">
        <v>865</v>
      </c>
      <c r="B261" s="109" t="s">
        <v>866</v>
      </c>
      <c r="C261" s="110" t="s">
        <v>356</v>
      </c>
      <c r="D261" s="111"/>
      <c r="E261" s="112">
        <v>144.61</v>
      </c>
      <c r="F261" s="113">
        <f t="shared" si="72"/>
        <v>144.61</v>
      </c>
      <c r="G261" s="113">
        <f t="shared" si="73"/>
        <v>115.688</v>
      </c>
      <c r="H261" s="114">
        <v>80</v>
      </c>
      <c r="I261" s="110"/>
      <c r="J261" s="113" t="str">
        <f t="shared" si="63"/>
        <v/>
      </c>
      <c r="K261" s="110">
        <v>20</v>
      </c>
      <c r="L261" s="110">
        <v>800</v>
      </c>
      <c r="M261" s="116" t="s">
        <v>357</v>
      </c>
      <c r="N261" s="117" t="s">
        <v>422</v>
      </c>
      <c r="O261" s="118">
        <v>4630076443331</v>
      </c>
      <c r="P261" s="128">
        <v>33.5</v>
      </c>
      <c r="Q261" s="129">
        <v>0.01036</v>
      </c>
      <c r="R261" s="80">
        <f t="shared" si="74"/>
        <v>0</v>
      </c>
      <c r="S261" s="81">
        <f t="shared" si="75"/>
        <v>0</v>
      </c>
      <c r="W261" s="24"/>
    </row>
    <row r="262" outlineLevel="1" spans="1:23">
      <c r="A262" s="98" t="s">
        <v>31</v>
      </c>
      <c r="B262" s="99"/>
      <c r="C262" s="110"/>
      <c r="D262" s="111"/>
      <c r="E262" s="112"/>
      <c r="F262" s="113"/>
      <c r="G262" s="113"/>
      <c r="H262" s="120"/>
      <c r="I262" s="110"/>
      <c r="J262" s="113" t="str">
        <f t="shared" si="63"/>
        <v/>
      </c>
      <c r="K262" s="110"/>
      <c r="L262" s="110"/>
      <c r="M262" s="140"/>
      <c r="N262" s="140"/>
      <c r="O262" s="118"/>
      <c r="P262" s="128"/>
      <c r="Q262" s="129"/>
      <c r="R262" s="80"/>
      <c r="S262" s="81"/>
      <c r="W262" s="24"/>
    </row>
    <row r="263" outlineLevel="1" spans="1:23">
      <c r="A263" s="132" t="s">
        <v>867</v>
      </c>
      <c r="B263" s="109" t="s">
        <v>868</v>
      </c>
      <c r="C263" s="110" t="s">
        <v>356</v>
      </c>
      <c r="D263" s="111"/>
      <c r="E263" s="112">
        <v>112.6</v>
      </c>
      <c r="F263" s="113">
        <f t="shared" ref="F263:F274" si="76">E263-E263*$G$2%</f>
        <v>112.6</v>
      </c>
      <c r="G263" s="113">
        <f t="shared" ref="G263:G274" si="77">E263-(20*E263/100)</f>
        <v>90.08</v>
      </c>
      <c r="H263" s="137">
        <v>330</v>
      </c>
      <c r="I263" s="110"/>
      <c r="J263" s="113" t="str">
        <f t="shared" ref="J263:J326" si="78">IF(D263="","",IF(F263="","",ROUND(D263*F263,2)))</f>
        <v/>
      </c>
      <c r="K263" s="110">
        <v>10</v>
      </c>
      <c r="L263" s="110">
        <v>400</v>
      </c>
      <c r="M263" s="116" t="s">
        <v>357</v>
      </c>
      <c r="N263" s="117" t="s">
        <v>422</v>
      </c>
      <c r="O263" s="118">
        <v>4630076443393</v>
      </c>
      <c r="P263" s="128">
        <v>17.5</v>
      </c>
      <c r="Q263" s="129">
        <v>0.008576</v>
      </c>
      <c r="R263" s="80">
        <f t="shared" ref="R263:R274" si="79">P263/L263*D263</f>
        <v>0</v>
      </c>
      <c r="S263" s="81">
        <f t="shared" ref="S263:S274" si="80">Q263/L263*D263</f>
        <v>0</v>
      </c>
      <c r="W263" s="24"/>
    </row>
    <row r="264" outlineLevel="1" spans="1:23">
      <c r="A264" s="132" t="s">
        <v>869</v>
      </c>
      <c r="B264" s="109" t="s">
        <v>870</v>
      </c>
      <c r="C264" s="110" t="s">
        <v>356</v>
      </c>
      <c r="D264" s="111"/>
      <c r="E264" s="112">
        <v>136.08</v>
      </c>
      <c r="F264" s="113">
        <f t="shared" si="76"/>
        <v>136.08</v>
      </c>
      <c r="G264" s="113">
        <f t="shared" si="77"/>
        <v>108.864</v>
      </c>
      <c r="H264" s="114">
        <v>540</v>
      </c>
      <c r="I264" s="110"/>
      <c r="J264" s="113" t="str">
        <f t="shared" si="78"/>
        <v/>
      </c>
      <c r="K264" s="110">
        <v>10</v>
      </c>
      <c r="L264" s="110">
        <v>400</v>
      </c>
      <c r="M264" s="116" t="s">
        <v>357</v>
      </c>
      <c r="N264" s="117" t="s">
        <v>422</v>
      </c>
      <c r="O264" s="118">
        <v>4630076443409</v>
      </c>
      <c r="P264" s="128">
        <v>17</v>
      </c>
      <c r="Q264" s="129">
        <v>0.03024</v>
      </c>
      <c r="R264" s="80">
        <f t="shared" si="79"/>
        <v>0</v>
      </c>
      <c r="S264" s="81">
        <f t="shared" si="80"/>
        <v>0</v>
      </c>
      <c r="W264" s="24"/>
    </row>
    <row r="265" outlineLevel="1" spans="1:23">
      <c r="A265" s="132" t="s">
        <v>871</v>
      </c>
      <c r="B265" s="109" t="s">
        <v>872</v>
      </c>
      <c r="C265" s="110" t="s">
        <v>356</v>
      </c>
      <c r="D265" s="111"/>
      <c r="E265" s="112">
        <v>152.99</v>
      </c>
      <c r="F265" s="113">
        <f t="shared" si="76"/>
        <v>152.99</v>
      </c>
      <c r="G265" s="113">
        <f t="shared" si="77"/>
        <v>122.392</v>
      </c>
      <c r="H265" s="137">
        <v>250</v>
      </c>
      <c r="I265" s="110"/>
      <c r="J265" s="113" t="str">
        <f t="shared" si="78"/>
        <v/>
      </c>
      <c r="K265" s="110">
        <v>10</v>
      </c>
      <c r="L265" s="110">
        <v>400</v>
      </c>
      <c r="M265" s="116" t="s">
        <v>357</v>
      </c>
      <c r="N265" s="117" t="s">
        <v>422</v>
      </c>
      <c r="O265" s="118">
        <v>4630076443416</v>
      </c>
      <c r="P265" s="128">
        <v>12</v>
      </c>
      <c r="Q265" s="129">
        <v>0.0125775</v>
      </c>
      <c r="R265" s="80">
        <f t="shared" si="79"/>
        <v>0</v>
      </c>
      <c r="S265" s="81">
        <f t="shared" si="80"/>
        <v>0</v>
      </c>
      <c r="W265" s="24"/>
    </row>
    <row r="266" outlineLevel="1" spans="1:23">
      <c r="A266" s="132" t="s">
        <v>873</v>
      </c>
      <c r="B266" s="109" t="s">
        <v>874</v>
      </c>
      <c r="C266" s="110" t="s">
        <v>356</v>
      </c>
      <c r="D266" s="111"/>
      <c r="E266" s="112">
        <v>174.34</v>
      </c>
      <c r="F266" s="113">
        <f t="shared" si="76"/>
        <v>174.34</v>
      </c>
      <c r="G266" s="113">
        <f t="shared" si="77"/>
        <v>139.472</v>
      </c>
      <c r="H266" s="137">
        <v>350</v>
      </c>
      <c r="I266" s="110"/>
      <c r="J266" s="113" t="str">
        <f t="shared" si="78"/>
        <v/>
      </c>
      <c r="K266" s="110">
        <v>10</v>
      </c>
      <c r="L266" s="110">
        <v>400</v>
      </c>
      <c r="M266" s="116" t="s">
        <v>357</v>
      </c>
      <c r="N266" s="117" t="s">
        <v>422</v>
      </c>
      <c r="O266" s="118">
        <v>4630076443423</v>
      </c>
      <c r="P266" s="128">
        <v>13</v>
      </c>
      <c r="Q266" s="129">
        <v>0.0125775</v>
      </c>
      <c r="R266" s="80">
        <f t="shared" si="79"/>
        <v>0</v>
      </c>
      <c r="S266" s="81">
        <f t="shared" si="80"/>
        <v>0</v>
      </c>
      <c r="W266" s="24"/>
    </row>
    <row r="267" outlineLevel="1" spans="1:23">
      <c r="A267" s="132" t="s">
        <v>875</v>
      </c>
      <c r="B267" s="109" t="s">
        <v>876</v>
      </c>
      <c r="C267" s="110" t="s">
        <v>356</v>
      </c>
      <c r="D267" s="111"/>
      <c r="E267" s="112">
        <v>198.05</v>
      </c>
      <c r="F267" s="113">
        <f t="shared" si="76"/>
        <v>198.05</v>
      </c>
      <c r="G267" s="113">
        <f t="shared" si="77"/>
        <v>158.44</v>
      </c>
      <c r="H267" s="137">
        <v>300</v>
      </c>
      <c r="I267" s="110"/>
      <c r="J267" s="113" t="str">
        <f t="shared" si="78"/>
        <v/>
      </c>
      <c r="K267" s="110">
        <v>10</v>
      </c>
      <c r="L267" s="110">
        <v>300</v>
      </c>
      <c r="M267" s="116" t="s">
        <v>357</v>
      </c>
      <c r="N267" s="117" t="s">
        <v>422</v>
      </c>
      <c r="O267" s="118">
        <v>4630076443430</v>
      </c>
      <c r="P267" s="128">
        <v>16</v>
      </c>
      <c r="Q267" s="129">
        <v>0.0125775</v>
      </c>
      <c r="R267" s="80">
        <f t="shared" si="79"/>
        <v>0</v>
      </c>
      <c r="S267" s="81">
        <f t="shared" si="80"/>
        <v>0</v>
      </c>
      <c r="W267" s="24"/>
    </row>
    <row r="268" outlineLevel="1" spans="1:23">
      <c r="A268" s="132" t="s">
        <v>877</v>
      </c>
      <c r="B268" s="109" t="s">
        <v>878</v>
      </c>
      <c r="C268" s="110" t="s">
        <v>356</v>
      </c>
      <c r="D268" s="111"/>
      <c r="E268" s="112">
        <v>269.88</v>
      </c>
      <c r="F268" s="113">
        <f t="shared" si="76"/>
        <v>269.88</v>
      </c>
      <c r="G268" s="113">
        <f t="shared" si="77"/>
        <v>215.904</v>
      </c>
      <c r="H268" s="114">
        <v>260</v>
      </c>
      <c r="I268" s="110"/>
      <c r="J268" s="113" t="str">
        <f t="shared" si="78"/>
        <v/>
      </c>
      <c r="K268" s="110">
        <v>10</v>
      </c>
      <c r="L268" s="110">
        <v>300</v>
      </c>
      <c r="M268" s="116" t="s">
        <v>357</v>
      </c>
      <c r="N268" s="117" t="s">
        <v>422</v>
      </c>
      <c r="O268" s="118">
        <v>4630076443447</v>
      </c>
      <c r="P268" s="128">
        <v>19</v>
      </c>
      <c r="Q268" s="129">
        <v>0.0125775</v>
      </c>
      <c r="R268" s="80">
        <f t="shared" si="79"/>
        <v>0</v>
      </c>
      <c r="S268" s="81">
        <f t="shared" si="80"/>
        <v>0</v>
      </c>
      <c r="W268" s="24"/>
    </row>
    <row r="269" outlineLevel="1" spans="1:23">
      <c r="A269" s="132" t="s">
        <v>879</v>
      </c>
      <c r="B269" s="109" t="s">
        <v>880</v>
      </c>
      <c r="C269" s="110" t="s">
        <v>356</v>
      </c>
      <c r="D269" s="111"/>
      <c r="E269" s="112">
        <v>298.92</v>
      </c>
      <c r="F269" s="113">
        <f t="shared" si="76"/>
        <v>298.92</v>
      </c>
      <c r="G269" s="113">
        <f t="shared" si="77"/>
        <v>239.136</v>
      </c>
      <c r="H269" s="137">
        <v>300</v>
      </c>
      <c r="I269" s="110"/>
      <c r="J269" s="113" t="str">
        <f t="shared" si="78"/>
        <v/>
      </c>
      <c r="K269" s="110">
        <v>10</v>
      </c>
      <c r="L269" s="110">
        <v>300</v>
      </c>
      <c r="M269" s="116" t="s">
        <v>357</v>
      </c>
      <c r="N269" s="117" t="s">
        <v>422</v>
      </c>
      <c r="O269" s="118">
        <v>4630076443454</v>
      </c>
      <c r="P269" s="128">
        <v>17</v>
      </c>
      <c r="Q269" s="129">
        <v>0.032844</v>
      </c>
      <c r="R269" s="80">
        <f t="shared" si="79"/>
        <v>0</v>
      </c>
      <c r="S269" s="81">
        <f t="shared" si="80"/>
        <v>0</v>
      </c>
      <c r="W269" s="24"/>
    </row>
    <row r="270" outlineLevel="1" spans="1:23">
      <c r="A270" s="132" t="s">
        <v>881</v>
      </c>
      <c r="B270" s="109" t="s">
        <v>882</v>
      </c>
      <c r="C270" s="110" t="s">
        <v>356</v>
      </c>
      <c r="D270" s="111"/>
      <c r="E270" s="112">
        <v>308.97</v>
      </c>
      <c r="F270" s="113">
        <f t="shared" si="76"/>
        <v>308.97</v>
      </c>
      <c r="G270" s="113">
        <f t="shared" si="77"/>
        <v>247.176</v>
      </c>
      <c r="H270" s="141">
        <v>100</v>
      </c>
      <c r="I270" s="110"/>
      <c r="J270" s="113" t="str">
        <f t="shared" si="78"/>
        <v/>
      </c>
      <c r="K270" s="110">
        <v>10</v>
      </c>
      <c r="L270" s="110">
        <v>300</v>
      </c>
      <c r="M270" s="116" t="s">
        <v>357</v>
      </c>
      <c r="N270" s="117" t="s">
        <v>422</v>
      </c>
      <c r="O270" s="118">
        <v>4630076443461</v>
      </c>
      <c r="P270" s="128">
        <v>20</v>
      </c>
      <c r="Q270" s="129">
        <v>0.032844</v>
      </c>
      <c r="R270" s="80">
        <f t="shared" si="79"/>
        <v>0</v>
      </c>
      <c r="S270" s="81">
        <f t="shared" si="80"/>
        <v>0</v>
      </c>
      <c r="W270" s="24"/>
    </row>
    <row r="271" outlineLevel="1" spans="1:23">
      <c r="A271" s="132" t="s">
        <v>883</v>
      </c>
      <c r="B271" s="109" t="s">
        <v>884</v>
      </c>
      <c r="C271" s="110" t="s">
        <v>356</v>
      </c>
      <c r="D271" s="111"/>
      <c r="E271" s="112">
        <v>148.67</v>
      </c>
      <c r="F271" s="113">
        <f t="shared" si="76"/>
        <v>148.67</v>
      </c>
      <c r="G271" s="113">
        <f t="shared" si="77"/>
        <v>118.936</v>
      </c>
      <c r="H271" s="137">
        <v>390</v>
      </c>
      <c r="I271" s="110"/>
      <c r="J271" s="113" t="str">
        <f t="shared" si="78"/>
        <v/>
      </c>
      <c r="K271" s="110">
        <v>10</v>
      </c>
      <c r="L271" s="110">
        <v>300</v>
      </c>
      <c r="M271" s="116" t="s">
        <v>357</v>
      </c>
      <c r="N271" s="117" t="s">
        <v>422</v>
      </c>
      <c r="O271" s="118">
        <v>4630076443478</v>
      </c>
      <c r="P271" s="128">
        <v>19.2</v>
      </c>
      <c r="Q271" s="129">
        <v>0.021756</v>
      </c>
      <c r="R271" s="80">
        <f t="shared" si="79"/>
        <v>0</v>
      </c>
      <c r="S271" s="81">
        <f t="shared" si="80"/>
        <v>0</v>
      </c>
      <c r="W271" s="24"/>
    </row>
    <row r="272" outlineLevel="1" spans="1:23">
      <c r="A272" s="132" t="s">
        <v>885</v>
      </c>
      <c r="B272" s="109" t="s">
        <v>886</v>
      </c>
      <c r="C272" s="110" t="s">
        <v>356</v>
      </c>
      <c r="D272" s="111"/>
      <c r="E272" s="112">
        <v>189.77</v>
      </c>
      <c r="F272" s="113">
        <f t="shared" si="76"/>
        <v>189.77</v>
      </c>
      <c r="G272" s="113">
        <f t="shared" si="77"/>
        <v>151.816</v>
      </c>
      <c r="H272" s="137">
        <v>290</v>
      </c>
      <c r="I272" s="110"/>
      <c r="J272" s="113" t="str">
        <f t="shared" si="78"/>
        <v/>
      </c>
      <c r="K272" s="110">
        <v>10</v>
      </c>
      <c r="L272" s="110">
        <v>300</v>
      </c>
      <c r="M272" s="116" t="s">
        <v>357</v>
      </c>
      <c r="N272" s="117" t="s">
        <v>422</v>
      </c>
      <c r="O272" s="118">
        <v>4630076443485</v>
      </c>
      <c r="P272" s="128">
        <v>19</v>
      </c>
      <c r="Q272" s="129">
        <v>0.0125775</v>
      </c>
      <c r="R272" s="80">
        <f t="shared" si="79"/>
        <v>0</v>
      </c>
      <c r="S272" s="81">
        <f t="shared" si="80"/>
        <v>0</v>
      </c>
      <c r="W272" s="24"/>
    </row>
    <row r="273" outlineLevel="1" spans="1:23">
      <c r="A273" s="132" t="s">
        <v>887</v>
      </c>
      <c r="B273" s="109" t="s">
        <v>888</v>
      </c>
      <c r="C273" s="110" t="s">
        <v>356</v>
      </c>
      <c r="D273" s="111"/>
      <c r="E273" s="112">
        <v>207.98</v>
      </c>
      <c r="F273" s="113">
        <f t="shared" si="76"/>
        <v>207.98</v>
      </c>
      <c r="G273" s="113">
        <f t="shared" si="77"/>
        <v>166.384</v>
      </c>
      <c r="H273" s="137">
        <v>10</v>
      </c>
      <c r="I273" s="110"/>
      <c r="J273" s="113" t="str">
        <f t="shared" si="78"/>
        <v/>
      </c>
      <c r="K273" s="110">
        <v>10</v>
      </c>
      <c r="L273" s="110">
        <v>300</v>
      </c>
      <c r="M273" s="116" t="s">
        <v>357</v>
      </c>
      <c r="N273" s="117" t="s">
        <v>422</v>
      </c>
      <c r="O273" s="118">
        <v>4630076443492</v>
      </c>
      <c r="P273" s="128">
        <v>23</v>
      </c>
      <c r="Q273" s="129">
        <v>0.0125775</v>
      </c>
      <c r="R273" s="80">
        <f t="shared" si="79"/>
        <v>0</v>
      </c>
      <c r="S273" s="81">
        <f t="shared" si="80"/>
        <v>0</v>
      </c>
      <c r="W273" s="24"/>
    </row>
    <row r="274" outlineLevel="1" spans="1:23">
      <c r="A274" s="132" t="s">
        <v>889</v>
      </c>
      <c r="B274" s="109" t="s">
        <v>890</v>
      </c>
      <c r="C274" s="110" t="s">
        <v>356</v>
      </c>
      <c r="D274" s="111"/>
      <c r="E274" s="112">
        <v>248.79</v>
      </c>
      <c r="F274" s="113">
        <f t="shared" si="76"/>
        <v>248.79</v>
      </c>
      <c r="G274" s="113">
        <f t="shared" si="77"/>
        <v>199.032</v>
      </c>
      <c r="H274" s="114">
        <v>230</v>
      </c>
      <c r="I274" s="110"/>
      <c r="J274" s="113" t="str">
        <f t="shared" si="78"/>
        <v/>
      </c>
      <c r="K274" s="110">
        <v>10</v>
      </c>
      <c r="L274" s="110">
        <v>300</v>
      </c>
      <c r="M274" s="116" t="s">
        <v>357</v>
      </c>
      <c r="N274" s="117" t="s">
        <v>422</v>
      </c>
      <c r="O274" s="118">
        <v>4630076443508</v>
      </c>
      <c r="P274" s="128">
        <v>26.5</v>
      </c>
      <c r="Q274" s="129">
        <v>0.02573</v>
      </c>
      <c r="R274" s="80">
        <f t="shared" si="79"/>
        <v>0</v>
      </c>
      <c r="S274" s="81">
        <f t="shared" si="80"/>
        <v>0</v>
      </c>
      <c r="W274" s="24"/>
    </row>
    <row r="275" outlineLevel="1" spans="1:23">
      <c r="A275" s="98" t="s">
        <v>32</v>
      </c>
      <c r="B275" s="99"/>
      <c r="C275" s="110"/>
      <c r="D275" s="111"/>
      <c r="E275" s="112"/>
      <c r="F275" s="113"/>
      <c r="G275" s="113"/>
      <c r="H275" s="120"/>
      <c r="I275" s="110"/>
      <c r="J275" s="113" t="str">
        <f t="shared" si="78"/>
        <v/>
      </c>
      <c r="K275" s="110"/>
      <c r="L275" s="110"/>
      <c r="M275" s="140"/>
      <c r="N275" s="140"/>
      <c r="O275" s="118"/>
      <c r="P275" s="128"/>
      <c r="Q275" s="129"/>
      <c r="R275" s="80"/>
      <c r="S275" s="81"/>
      <c r="W275" s="24"/>
    </row>
    <row r="276" outlineLevel="1" spans="1:23">
      <c r="A276" s="132" t="s">
        <v>891</v>
      </c>
      <c r="B276" s="109" t="s">
        <v>892</v>
      </c>
      <c r="C276" s="110" t="s">
        <v>356</v>
      </c>
      <c r="D276" s="111"/>
      <c r="E276" s="112">
        <v>85.63</v>
      </c>
      <c r="F276" s="113">
        <f>E276-E276*$G$2%</f>
        <v>85.63</v>
      </c>
      <c r="G276" s="113">
        <f>E276-(20*E276/100)</f>
        <v>68.504</v>
      </c>
      <c r="H276" s="114">
        <v>425</v>
      </c>
      <c r="I276" s="110"/>
      <c r="J276" s="113" t="str">
        <f t="shared" si="78"/>
        <v/>
      </c>
      <c r="K276" s="110">
        <v>25</v>
      </c>
      <c r="L276" s="110">
        <v>500</v>
      </c>
      <c r="M276" s="116" t="s">
        <v>357</v>
      </c>
      <c r="N276" s="117" t="s">
        <v>422</v>
      </c>
      <c r="O276" s="118">
        <v>4630076443348</v>
      </c>
      <c r="P276" s="128">
        <v>12.5</v>
      </c>
      <c r="Q276" s="129">
        <v>0.0190125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2" t="s">
        <v>893</v>
      </c>
      <c r="B277" s="109" t="s">
        <v>894</v>
      </c>
      <c r="C277" s="110" t="s">
        <v>356</v>
      </c>
      <c r="D277" s="111"/>
      <c r="E277" s="112">
        <v>95.52</v>
      </c>
      <c r="F277" s="113">
        <f>E277-E277*$G$2%</f>
        <v>95.52</v>
      </c>
      <c r="G277" s="113">
        <f>E277-(20*E277/100)</f>
        <v>76.416</v>
      </c>
      <c r="H277" s="114">
        <v>499</v>
      </c>
      <c r="I277" s="110"/>
      <c r="J277" s="113" t="str">
        <f t="shared" si="78"/>
        <v/>
      </c>
      <c r="K277" s="110">
        <v>25</v>
      </c>
      <c r="L277" s="110">
        <v>500</v>
      </c>
      <c r="M277" s="116" t="s">
        <v>357</v>
      </c>
      <c r="N277" s="117" t="s">
        <v>422</v>
      </c>
      <c r="O277" s="118">
        <v>4630076443355</v>
      </c>
      <c r="P277" s="128">
        <v>22.2</v>
      </c>
      <c r="Q277" s="129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2" t="s">
        <v>895</v>
      </c>
      <c r="B278" s="109" t="s">
        <v>896</v>
      </c>
      <c r="C278" s="110" t="s">
        <v>356</v>
      </c>
      <c r="D278" s="111"/>
      <c r="E278" s="112">
        <v>108.11</v>
      </c>
      <c r="F278" s="113">
        <f>E278-E278*$G$2%</f>
        <v>108.11</v>
      </c>
      <c r="G278" s="113">
        <f>E278-(20*E278/100)</f>
        <v>86.488</v>
      </c>
      <c r="H278" s="137">
        <v>400</v>
      </c>
      <c r="I278" s="110"/>
      <c r="J278" s="113" t="str">
        <f t="shared" si="78"/>
        <v/>
      </c>
      <c r="K278" s="110">
        <v>25</v>
      </c>
      <c r="L278" s="110">
        <v>500</v>
      </c>
      <c r="M278" s="116" t="s">
        <v>357</v>
      </c>
      <c r="N278" s="117" t="s">
        <v>422</v>
      </c>
      <c r="O278" s="118">
        <v>4630076443362</v>
      </c>
      <c r="P278" s="128">
        <v>27.2</v>
      </c>
      <c r="Q278" s="129">
        <v>0.021756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2" t="s">
        <v>897</v>
      </c>
      <c r="B279" s="109" t="s">
        <v>898</v>
      </c>
      <c r="C279" s="110" t="s">
        <v>356</v>
      </c>
      <c r="D279" s="111"/>
      <c r="E279" s="112">
        <v>129.17</v>
      </c>
      <c r="F279" s="113">
        <f>E279-E279*$G$2%</f>
        <v>129.17</v>
      </c>
      <c r="G279" s="113">
        <f>E279-(20*E279/100)</f>
        <v>103.336</v>
      </c>
      <c r="H279" s="114">
        <v>499</v>
      </c>
      <c r="I279" s="110"/>
      <c r="J279" s="113" t="str">
        <f t="shared" si="78"/>
        <v/>
      </c>
      <c r="K279" s="110">
        <v>25</v>
      </c>
      <c r="L279" s="110">
        <v>500</v>
      </c>
      <c r="M279" s="116" t="s">
        <v>357</v>
      </c>
      <c r="N279" s="117" t="s">
        <v>422</v>
      </c>
      <c r="O279" s="118">
        <v>4630076443379</v>
      </c>
      <c r="P279" s="128">
        <v>33.2</v>
      </c>
      <c r="Q279" s="129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132" t="s">
        <v>899</v>
      </c>
      <c r="B280" s="109" t="s">
        <v>900</v>
      </c>
      <c r="C280" s="110" t="s">
        <v>356</v>
      </c>
      <c r="D280" s="111"/>
      <c r="E280" s="112">
        <v>146.33</v>
      </c>
      <c r="F280" s="113">
        <f>E280-E280*$G$2%</f>
        <v>146.33</v>
      </c>
      <c r="G280" s="113">
        <f>E280-(20*E280/100)</f>
        <v>117.064</v>
      </c>
      <c r="H280" s="137">
        <v>500</v>
      </c>
      <c r="I280" s="110"/>
      <c r="J280" s="113" t="str">
        <f t="shared" si="78"/>
        <v/>
      </c>
      <c r="K280" s="110">
        <v>25</v>
      </c>
      <c r="L280" s="110">
        <v>500</v>
      </c>
      <c r="M280" s="116" t="s">
        <v>357</v>
      </c>
      <c r="N280" s="117" t="s">
        <v>422</v>
      </c>
      <c r="O280" s="118">
        <v>4630076443386</v>
      </c>
      <c r="P280" s="128">
        <v>37.2</v>
      </c>
      <c r="Q280" s="129">
        <v>0.03024</v>
      </c>
      <c r="R280" s="80">
        <f>P280/L280*D280</f>
        <v>0</v>
      </c>
      <c r="S280" s="81">
        <f>Q280/L280*D280</f>
        <v>0</v>
      </c>
      <c r="W280" s="24"/>
    </row>
    <row r="281" outlineLevel="1" spans="1:23">
      <c r="A281" s="98" t="s">
        <v>33</v>
      </c>
      <c r="B281" s="99"/>
      <c r="C281" s="110"/>
      <c r="D281" s="111"/>
      <c r="E281" s="112"/>
      <c r="F281" s="113"/>
      <c r="G281" s="113"/>
      <c r="H281" s="120"/>
      <c r="I281" s="110"/>
      <c r="J281" s="113" t="str">
        <f t="shared" si="78"/>
        <v/>
      </c>
      <c r="K281" s="110"/>
      <c r="L281" s="110"/>
      <c r="M281" s="140"/>
      <c r="N281" s="140"/>
      <c r="O281" s="118"/>
      <c r="P281" s="128"/>
      <c r="Q281" s="129"/>
      <c r="R281" s="80"/>
      <c r="S281" s="81"/>
      <c r="W281" s="24"/>
    </row>
    <row r="282" outlineLevel="1" spans="1:23">
      <c r="A282" s="132" t="s">
        <v>901</v>
      </c>
      <c r="B282" s="109" t="s">
        <v>902</v>
      </c>
      <c r="C282" s="110" t="s">
        <v>356</v>
      </c>
      <c r="D282" s="111"/>
      <c r="E282" s="112">
        <v>110.14</v>
      </c>
      <c r="F282" s="113">
        <f t="shared" ref="F282:F287" si="81">E282-E282*$G$2%</f>
        <v>110.14</v>
      </c>
      <c r="G282" s="113">
        <f t="shared" ref="G282:G287" si="82">E282-(20*E282/100)</f>
        <v>88.112</v>
      </c>
      <c r="H282" s="137">
        <v>1149</v>
      </c>
      <c r="I282" s="110"/>
      <c r="J282" s="113" t="str">
        <f t="shared" si="78"/>
        <v/>
      </c>
      <c r="K282" s="110">
        <v>10</v>
      </c>
      <c r="L282" s="110">
        <v>400</v>
      </c>
      <c r="M282" s="116" t="s">
        <v>357</v>
      </c>
      <c r="N282" s="117" t="s">
        <v>422</v>
      </c>
      <c r="O282" s="262" t="s">
        <v>903</v>
      </c>
      <c r="P282" s="128">
        <v>15.5</v>
      </c>
      <c r="Q282" s="129">
        <v>0.03256</v>
      </c>
      <c r="R282" s="80">
        <f t="shared" ref="R282:R287" si="83">P282/L282*D282</f>
        <v>0</v>
      </c>
      <c r="S282" s="81">
        <f t="shared" ref="S282:S287" si="84">Q282/L282*D282</f>
        <v>0</v>
      </c>
      <c r="W282" s="24"/>
    </row>
    <row r="283" outlineLevel="1" spans="1:23">
      <c r="A283" s="132" t="s">
        <v>904</v>
      </c>
      <c r="B283" s="109" t="s">
        <v>905</v>
      </c>
      <c r="C283" s="110" t="s">
        <v>356</v>
      </c>
      <c r="D283" s="111"/>
      <c r="E283" s="112">
        <v>152.58</v>
      </c>
      <c r="F283" s="113">
        <f t="shared" si="81"/>
        <v>152.58</v>
      </c>
      <c r="G283" s="113">
        <f t="shared" si="82"/>
        <v>122.064</v>
      </c>
      <c r="H283" s="137">
        <v>770</v>
      </c>
      <c r="I283" s="110"/>
      <c r="J283" s="113" t="str">
        <f t="shared" si="78"/>
        <v/>
      </c>
      <c r="K283" s="110">
        <v>10</v>
      </c>
      <c r="L283" s="110">
        <v>400</v>
      </c>
      <c r="M283" s="116" t="s">
        <v>357</v>
      </c>
      <c r="N283" s="117" t="s">
        <v>422</v>
      </c>
      <c r="O283" s="262" t="s">
        <v>906</v>
      </c>
      <c r="P283" s="128">
        <v>15</v>
      </c>
      <c r="Q283" s="129">
        <v>0.041328</v>
      </c>
      <c r="R283" s="80">
        <f t="shared" si="83"/>
        <v>0</v>
      </c>
      <c r="S283" s="81">
        <f t="shared" si="84"/>
        <v>0</v>
      </c>
      <c r="W283" s="24"/>
    </row>
    <row r="284" outlineLevel="1" spans="1:23">
      <c r="A284" s="132" t="s">
        <v>907</v>
      </c>
      <c r="B284" s="109" t="s">
        <v>908</v>
      </c>
      <c r="C284" s="110" t="s">
        <v>356</v>
      </c>
      <c r="D284" s="111"/>
      <c r="E284" s="112">
        <v>163.18</v>
      </c>
      <c r="F284" s="113">
        <f t="shared" si="81"/>
        <v>163.18</v>
      </c>
      <c r="G284" s="113">
        <f t="shared" si="82"/>
        <v>130.544</v>
      </c>
      <c r="H284" s="137">
        <v>350</v>
      </c>
      <c r="I284" s="110"/>
      <c r="J284" s="113" t="str">
        <f t="shared" si="78"/>
        <v/>
      </c>
      <c r="K284" s="110">
        <v>10</v>
      </c>
      <c r="L284" s="110">
        <v>400</v>
      </c>
      <c r="M284" s="116" t="s">
        <v>357</v>
      </c>
      <c r="N284" s="117" t="s">
        <v>422</v>
      </c>
      <c r="O284" s="118">
        <v>4630076443195</v>
      </c>
      <c r="P284" s="128">
        <v>19.1</v>
      </c>
      <c r="Q284" s="129">
        <v>0.023</v>
      </c>
      <c r="R284" s="80">
        <f t="shared" si="83"/>
        <v>0</v>
      </c>
      <c r="S284" s="81">
        <f t="shared" si="84"/>
        <v>0</v>
      </c>
      <c r="W284" s="24"/>
    </row>
    <row r="285" outlineLevel="1" spans="1:23">
      <c r="A285" s="132" t="s">
        <v>909</v>
      </c>
      <c r="B285" s="109" t="s">
        <v>910</v>
      </c>
      <c r="C285" s="110" t="s">
        <v>356</v>
      </c>
      <c r="D285" s="111"/>
      <c r="E285" s="112">
        <v>183.33</v>
      </c>
      <c r="F285" s="113">
        <f t="shared" si="81"/>
        <v>183.33</v>
      </c>
      <c r="G285" s="113">
        <f t="shared" si="82"/>
        <v>146.664</v>
      </c>
      <c r="H285" s="137">
        <v>350</v>
      </c>
      <c r="I285" s="110"/>
      <c r="J285" s="113" t="str">
        <f t="shared" si="78"/>
        <v/>
      </c>
      <c r="K285" s="110">
        <v>10</v>
      </c>
      <c r="L285" s="110">
        <v>400</v>
      </c>
      <c r="M285" s="116" t="s">
        <v>357</v>
      </c>
      <c r="N285" s="117" t="s">
        <v>422</v>
      </c>
      <c r="O285" s="118">
        <v>4630076443201</v>
      </c>
      <c r="P285" s="128">
        <v>22</v>
      </c>
      <c r="Q285" s="129">
        <v>0.03159</v>
      </c>
      <c r="R285" s="80">
        <f t="shared" si="83"/>
        <v>0</v>
      </c>
      <c r="S285" s="81">
        <f t="shared" si="84"/>
        <v>0</v>
      </c>
      <c r="W285" s="24"/>
    </row>
    <row r="286" outlineLevel="1" spans="1:23">
      <c r="A286" s="132" t="s">
        <v>911</v>
      </c>
      <c r="B286" s="109" t="s">
        <v>912</v>
      </c>
      <c r="C286" s="110" t="s">
        <v>356</v>
      </c>
      <c r="D286" s="111"/>
      <c r="E286" s="112">
        <v>194.75</v>
      </c>
      <c r="F286" s="113">
        <f t="shared" si="81"/>
        <v>194.75</v>
      </c>
      <c r="G286" s="113">
        <f t="shared" si="82"/>
        <v>155.8</v>
      </c>
      <c r="H286" s="137">
        <v>1580</v>
      </c>
      <c r="I286" s="110"/>
      <c r="J286" s="113" t="str">
        <f t="shared" si="78"/>
        <v/>
      </c>
      <c r="K286" s="110">
        <v>10</v>
      </c>
      <c r="L286" s="110">
        <v>400</v>
      </c>
      <c r="M286" s="116" t="s">
        <v>357</v>
      </c>
      <c r="N286" s="117" t="s">
        <v>422</v>
      </c>
      <c r="O286" s="118">
        <v>4630076443218</v>
      </c>
      <c r="P286" s="128">
        <v>19</v>
      </c>
      <c r="Q286" s="129">
        <v>0.023</v>
      </c>
      <c r="R286" s="80">
        <f t="shared" si="83"/>
        <v>0</v>
      </c>
      <c r="S286" s="81">
        <f t="shared" si="84"/>
        <v>0</v>
      </c>
      <c r="W286" s="24"/>
    </row>
    <row r="287" outlineLevel="1" spans="1:23">
      <c r="A287" s="132" t="s">
        <v>913</v>
      </c>
      <c r="B287" s="109" t="s">
        <v>914</v>
      </c>
      <c r="C287" s="110" t="s">
        <v>356</v>
      </c>
      <c r="D287" s="111"/>
      <c r="E287" s="112">
        <v>216.87</v>
      </c>
      <c r="F287" s="113">
        <f t="shared" si="81"/>
        <v>216.87</v>
      </c>
      <c r="G287" s="113">
        <f t="shared" si="82"/>
        <v>173.496</v>
      </c>
      <c r="H287" s="137">
        <v>380</v>
      </c>
      <c r="I287" s="110"/>
      <c r="J287" s="113" t="str">
        <f t="shared" si="78"/>
        <v/>
      </c>
      <c r="K287" s="110">
        <v>10</v>
      </c>
      <c r="L287" s="110">
        <v>200</v>
      </c>
      <c r="M287" s="116" t="s">
        <v>357</v>
      </c>
      <c r="N287" s="117" t="s">
        <v>422</v>
      </c>
      <c r="O287" s="262" t="s">
        <v>915</v>
      </c>
      <c r="P287" s="128">
        <v>19.5</v>
      </c>
      <c r="Q287" s="129">
        <v>0.03256</v>
      </c>
      <c r="R287" s="80">
        <f t="shared" si="83"/>
        <v>0</v>
      </c>
      <c r="S287" s="81">
        <f t="shared" si="84"/>
        <v>0</v>
      </c>
      <c r="W287" s="24"/>
    </row>
    <row r="288" s="23" customFormat="1" outlineLevel="1" spans="1:23">
      <c r="A288" s="98" t="s">
        <v>34</v>
      </c>
      <c r="B288" s="99"/>
      <c r="C288" s="100"/>
      <c r="D288" s="111"/>
      <c r="E288" s="112"/>
      <c r="F288" s="90"/>
      <c r="G288" s="113"/>
      <c r="H288" s="120"/>
      <c r="I288" s="110"/>
      <c r="J288" s="113" t="str">
        <f t="shared" si="78"/>
        <v/>
      </c>
      <c r="K288" s="100"/>
      <c r="L288" s="100"/>
      <c r="M288" s="100"/>
      <c r="N288" s="100"/>
      <c r="O288" s="118"/>
      <c r="P288" s="128"/>
      <c r="Q288" s="129"/>
      <c r="R288" s="80"/>
      <c r="S288" s="81"/>
      <c r="T288" s="26"/>
      <c r="W288" s="24"/>
    </row>
    <row r="289" s="27" customFormat="1" outlineLevel="1" spans="1:23">
      <c r="A289" s="132" t="s">
        <v>916</v>
      </c>
      <c r="B289" s="109" t="s">
        <v>917</v>
      </c>
      <c r="C289" s="110" t="s">
        <v>356</v>
      </c>
      <c r="D289" s="111"/>
      <c r="E289" s="112">
        <v>10.14</v>
      </c>
      <c r="F289" s="113">
        <f t="shared" ref="F289:F294" si="85">E289-E289*$G$2%</f>
        <v>10.14</v>
      </c>
      <c r="G289" s="113">
        <f t="shared" ref="G289:G294" si="86">E289-(20*E289/100)</f>
        <v>8.112</v>
      </c>
      <c r="H289" s="119">
        <v>740</v>
      </c>
      <c r="I289" s="110"/>
      <c r="J289" s="113" t="str">
        <f t="shared" si="78"/>
        <v/>
      </c>
      <c r="K289" s="110">
        <v>20</v>
      </c>
      <c r="L289" s="110">
        <v>1000</v>
      </c>
      <c r="M289" s="116" t="s">
        <v>357</v>
      </c>
      <c r="N289" s="117" t="s">
        <v>918</v>
      </c>
      <c r="O289" s="118">
        <v>4670042795927</v>
      </c>
      <c r="P289" s="128">
        <v>5.2</v>
      </c>
      <c r="Q289" s="129">
        <v>0.018252</v>
      </c>
      <c r="R289" s="80">
        <f t="shared" ref="R289:R294" si="87">P289/L289*D289</f>
        <v>0</v>
      </c>
      <c r="S289" s="81">
        <f t="shared" ref="S289:S294" si="88">Q289/L289*D289</f>
        <v>0</v>
      </c>
      <c r="W289" s="24"/>
    </row>
    <row r="290" s="26" customFormat="1" outlineLevel="1" spans="1:23">
      <c r="A290" s="132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5"/>
        <v>10.14</v>
      </c>
      <c r="G290" s="113">
        <f t="shared" si="86"/>
        <v>8.112</v>
      </c>
      <c r="H290" s="141">
        <v>4600</v>
      </c>
      <c r="I290" s="110"/>
      <c r="J290" s="113" t="str">
        <f t="shared" si="78"/>
        <v/>
      </c>
      <c r="K290" s="110">
        <v>20</v>
      </c>
      <c r="L290" s="110">
        <v>1000</v>
      </c>
      <c r="M290" s="116" t="s">
        <v>357</v>
      </c>
      <c r="N290" s="117" t="s">
        <v>918</v>
      </c>
      <c r="O290" s="118">
        <v>4670042795934</v>
      </c>
      <c r="P290" s="128">
        <v>5.2</v>
      </c>
      <c r="Q290" s="129">
        <v>0.018252</v>
      </c>
      <c r="R290" s="80">
        <f t="shared" si="87"/>
        <v>0</v>
      </c>
      <c r="S290" s="81">
        <f t="shared" si="88"/>
        <v>0</v>
      </c>
      <c r="W290" s="24"/>
    </row>
    <row r="291" s="27" customFormat="1" outlineLevel="1" spans="1:23">
      <c r="A291" s="132" t="s">
        <v>921</v>
      </c>
      <c r="B291" s="109" t="s">
        <v>922</v>
      </c>
      <c r="C291" s="110" t="s">
        <v>356</v>
      </c>
      <c r="D291" s="111"/>
      <c r="E291" s="112">
        <v>10.14</v>
      </c>
      <c r="F291" s="113">
        <f t="shared" si="85"/>
        <v>10.14</v>
      </c>
      <c r="G291" s="113">
        <f t="shared" si="86"/>
        <v>8.112</v>
      </c>
      <c r="H291" s="119">
        <v>1881</v>
      </c>
      <c r="I291" s="110"/>
      <c r="J291" s="113" t="str">
        <f t="shared" si="78"/>
        <v/>
      </c>
      <c r="K291" s="110">
        <v>20</v>
      </c>
      <c r="L291" s="110">
        <v>1000</v>
      </c>
      <c r="M291" s="116" t="s">
        <v>357</v>
      </c>
      <c r="N291" s="117" t="s">
        <v>918</v>
      </c>
      <c r="O291" s="118">
        <v>4670042795941</v>
      </c>
      <c r="P291" s="128">
        <v>5.2</v>
      </c>
      <c r="Q291" s="129">
        <v>0.018252</v>
      </c>
      <c r="R291" s="80">
        <f t="shared" si="87"/>
        <v>0</v>
      </c>
      <c r="S291" s="81">
        <f t="shared" si="88"/>
        <v>0</v>
      </c>
      <c r="W291" s="24"/>
    </row>
    <row r="292" s="27" customFormat="1" outlineLevel="1" spans="1:23">
      <c r="A292" s="132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5"/>
        <v>4.25</v>
      </c>
      <c r="G292" s="113">
        <f t="shared" si="86"/>
        <v>3.4</v>
      </c>
      <c r="H292" s="141">
        <v>7100</v>
      </c>
      <c r="I292" s="110"/>
      <c r="J292" s="113" t="str">
        <f t="shared" si="78"/>
        <v/>
      </c>
      <c r="K292" s="110">
        <v>100</v>
      </c>
      <c r="L292" s="110">
        <v>1000</v>
      </c>
      <c r="M292" s="116" t="s">
        <v>357</v>
      </c>
      <c r="N292" s="117" t="s">
        <v>918</v>
      </c>
      <c r="O292" s="118">
        <v>4670042795958</v>
      </c>
      <c r="P292" s="128">
        <v>3.7</v>
      </c>
      <c r="Q292" s="129">
        <v>0.0148</v>
      </c>
      <c r="R292" s="80">
        <f t="shared" si="87"/>
        <v>0</v>
      </c>
      <c r="S292" s="81">
        <f t="shared" si="88"/>
        <v>0</v>
      </c>
      <c r="W292" s="24"/>
    </row>
    <row r="293" s="26" customFormat="1" outlineLevel="1" spans="1:23">
      <c r="A293" s="132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5"/>
        <v>4.25</v>
      </c>
      <c r="G293" s="113">
        <f t="shared" si="86"/>
        <v>3.4</v>
      </c>
      <c r="H293" s="141">
        <v>3800</v>
      </c>
      <c r="I293" s="110"/>
      <c r="J293" s="113" t="str">
        <f t="shared" si="78"/>
        <v/>
      </c>
      <c r="K293" s="110">
        <v>100</v>
      </c>
      <c r="L293" s="110">
        <v>1000</v>
      </c>
      <c r="M293" s="116" t="s">
        <v>357</v>
      </c>
      <c r="N293" s="117" t="s">
        <v>918</v>
      </c>
      <c r="O293" s="118">
        <v>4670042795965</v>
      </c>
      <c r="P293" s="128">
        <v>3.7</v>
      </c>
      <c r="Q293" s="129">
        <v>0.0148</v>
      </c>
      <c r="R293" s="80">
        <f t="shared" si="87"/>
        <v>0</v>
      </c>
      <c r="S293" s="81">
        <f t="shared" si="88"/>
        <v>0</v>
      </c>
      <c r="W293" s="24"/>
    </row>
    <row r="294" s="27" customFormat="1" outlineLevel="1" spans="1:23">
      <c r="A294" s="132" t="s">
        <v>927</v>
      </c>
      <c r="B294" s="109" t="s">
        <v>928</v>
      </c>
      <c r="C294" s="110" t="s">
        <v>356</v>
      </c>
      <c r="D294" s="111"/>
      <c r="E294" s="112">
        <v>4.25</v>
      </c>
      <c r="F294" s="113">
        <f t="shared" si="85"/>
        <v>4.25</v>
      </c>
      <c r="G294" s="113">
        <f t="shared" si="86"/>
        <v>3.4</v>
      </c>
      <c r="H294" s="141">
        <v>400</v>
      </c>
      <c r="I294" s="110"/>
      <c r="J294" s="113" t="str">
        <f t="shared" si="78"/>
        <v/>
      </c>
      <c r="K294" s="110">
        <v>100</v>
      </c>
      <c r="L294" s="110">
        <v>1000</v>
      </c>
      <c r="M294" s="116" t="s">
        <v>357</v>
      </c>
      <c r="N294" s="117" t="s">
        <v>918</v>
      </c>
      <c r="O294" s="118">
        <v>4670042795972</v>
      </c>
      <c r="P294" s="128">
        <v>3.7</v>
      </c>
      <c r="Q294" s="129">
        <v>0.0148</v>
      </c>
      <c r="R294" s="80">
        <f t="shared" si="87"/>
        <v>0</v>
      </c>
      <c r="S294" s="81">
        <f t="shared" si="88"/>
        <v>0</v>
      </c>
      <c r="W294" s="24"/>
    </row>
    <row r="295" s="27" customFormat="1" outlineLevel="1" spans="1:23">
      <c r="A295" s="98" t="s">
        <v>35</v>
      </c>
      <c r="B295" s="99"/>
      <c r="C295" s="110"/>
      <c r="D295" s="111"/>
      <c r="E295" s="112"/>
      <c r="F295" s="113"/>
      <c r="G295" s="113"/>
      <c r="H295" s="120"/>
      <c r="I295" s="110"/>
      <c r="J295" s="113" t="str">
        <f t="shared" si="78"/>
        <v/>
      </c>
      <c r="K295" s="110"/>
      <c r="L295" s="110"/>
      <c r="M295" s="116"/>
      <c r="N295" s="117"/>
      <c r="O295" s="118"/>
      <c r="P295" s="128"/>
      <c r="Q295" s="129"/>
      <c r="R295" s="80"/>
      <c r="S295" s="81"/>
      <c r="W295" s="24"/>
    </row>
    <row r="296" s="27" customFormat="1" outlineLevel="1" spans="1:23">
      <c r="A296" s="132" t="s">
        <v>929</v>
      </c>
      <c r="B296" s="109" t="s">
        <v>930</v>
      </c>
      <c r="C296" s="110" t="s">
        <v>356</v>
      </c>
      <c r="D296" s="111"/>
      <c r="E296" s="112">
        <v>224.81</v>
      </c>
      <c r="F296" s="113">
        <f t="shared" ref="F296:F322" si="89">E296-E296*$G$2%</f>
        <v>224.81</v>
      </c>
      <c r="G296" s="113">
        <f t="shared" ref="G296:G322" si="90">E296-(20*E296/100)</f>
        <v>179.848</v>
      </c>
      <c r="H296" s="119">
        <v>160</v>
      </c>
      <c r="I296" s="110"/>
      <c r="J296" s="113" t="str">
        <f t="shared" si="78"/>
        <v/>
      </c>
      <c r="K296" s="110">
        <v>10</v>
      </c>
      <c r="L296" s="110">
        <v>300</v>
      </c>
      <c r="M296" s="116" t="s">
        <v>357</v>
      </c>
      <c r="N296" s="117" t="s">
        <v>931</v>
      </c>
      <c r="O296" s="118">
        <v>4620105825955</v>
      </c>
      <c r="P296" s="128">
        <v>4.17</v>
      </c>
      <c r="Q296" s="129">
        <v>0.005324</v>
      </c>
      <c r="R296" s="80">
        <f t="shared" ref="R296:R322" si="91">P296/L296*D296</f>
        <v>0</v>
      </c>
      <c r="S296" s="81">
        <f t="shared" ref="S296:S322" si="92">Q296/L296*D296</f>
        <v>0</v>
      </c>
      <c r="W296" s="24"/>
    </row>
    <row r="297" s="27" customFormat="1" outlineLevel="1" spans="1:23">
      <c r="A297" s="132" t="s">
        <v>932</v>
      </c>
      <c r="B297" s="109" t="s">
        <v>933</v>
      </c>
      <c r="C297" s="110" t="s">
        <v>356</v>
      </c>
      <c r="D297" s="111"/>
      <c r="E297" s="112">
        <v>237.66</v>
      </c>
      <c r="F297" s="113">
        <f t="shared" si="89"/>
        <v>237.66</v>
      </c>
      <c r="G297" s="113">
        <f t="shared" si="90"/>
        <v>190.128</v>
      </c>
      <c r="H297" s="141">
        <v>448</v>
      </c>
      <c r="I297" s="110"/>
      <c r="J297" s="113" t="str">
        <f t="shared" si="78"/>
        <v/>
      </c>
      <c r="K297" s="110">
        <v>8</v>
      </c>
      <c r="L297" s="110">
        <v>300</v>
      </c>
      <c r="M297" s="116" t="s">
        <v>357</v>
      </c>
      <c r="N297" s="117" t="s">
        <v>931</v>
      </c>
      <c r="O297" s="118">
        <v>4620105825962</v>
      </c>
      <c r="P297" s="128">
        <v>5.45</v>
      </c>
      <c r="Q297" s="129">
        <v>0.004576</v>
      </c>
      <c r="R297" s="80">
        <f t="shared" si="91"/>
        <v>0</v>
      </c>
      <c r="S297" s="81">
        <f t="shared" si="92"/>
        <v>0</v>
      </c>
      <c r="W297" s="24"/>
    </row>
    <row r="298" s="27" customFormat="1" outlineLevel="1" spans="1:23">
      <c r="A298" s="132" t="s">
        <v>934</v>
      </c>
      <c r="B298" s="109" t="s">
        <v>935</v>
      </c>
      <c r="C298" s="110" t="s">
        <v>356</v>
      </c>
      <c r="D298" s="111"/>
      <c r="E298" s="112">
        <v>297.89</v>
      </c>
      <c r="F298" s="113">
        <f t="shared" si="89"/>
        <v>297.89</v>
      </c>
      <c r="G298" s="113">
        <f t="shared" si="90"/>
        <v>238.312</v>
      </c>
      <c r="H298" s="141">
        <v>334</v>
      </c>
      <c r="I298" s="110"/>
      <c r="J298" s="113" t="str">
        <f t="shared" si="78"/>
        <v/>
      </c>
      <c r="K298" s="110">
        <v>6</v>
      </c>
      <c r="L298" s="110">
        <v>260</v>
      </c>
      <c r="M298" s="116" t="s">
        <v>357</v>
      </c>
      <c r="N298" s="117" t="s">
        <v>931</v>
      </c>
      <c r="O298" s="118">
        <v>4620105825979</v>
      </c>
      <c r="P298" s="128">
        <v>7.16</v>
      </c>
      <c r="Q298" s="129">
        <v>0.0045</v>
      </c>
      <c r="R298" s="80">
        <f t="shared" si="91"/>
        <v>0</v>
      </c>
      <c r="S298" s="81">
        <f t="shared" si="92"/>
        <v>0</v>
      </c>
      <c r="W298" s="24"/>
    </row>
    <row r="299" s="27" customFormat="1" outlineLevel="1" spans="1:23">
      <c r="A299" s="132" t="s">
        <v>936</v>
      </c>
      <c r="B299" s="109" t="s">
        <v>937</v>
      </c>
      <c r="C299" s="110" t="s">
        <v>356</v>
      </c>
      <c r="D299" s="111"/>
      <c r="E299" s="112">
        <v>350.86</v>
      </c>
      <c r="F299" s="113">
        <f t="shared" si="89"/>
        <v>350.86</v>
      </c>
      <c r="G299" s="113">
        <f t="shared" si="90"/>
        <v>280.688</v>
      </c>
      <c r="H299" s="119">
        <v>340</v>
      </c>
      <c r="I299" s="110"/>
      <c r="J299" s="113" t="str">
        <f t="shared" si="78"/>
        <v/>
      </c>
      <c r="K299" s="110">
        <v>4</v>
      </c>
      <c r="L299" s="110">
        <v>240</v>
      </c>
      <c r="M299" s="116" t="s">
        <v>357</v>
      </c>
      <c r="N299" s="117" t="s">
        <v>931</v>
      </c>
      <c r="O299" s="118">
        <v>4620105825986</v>
      </c>
      <c r="P299" s="128">
        <v>8.66</v>
      </c>
      <c r="Q299" s="129">
        <v>0.00903</v>
      </c>
      <c r="R299" s="80">
        <f t="shared" si="91"/>
        <v>0</v>
      </c>
      <c r="S299" s="81">
        <f t="shared" si="92"/>
        <v>0</v>
      </c>
      <c r="W299" s="24"/>
    </row>
    <row r="300" s="27" customFormat="1" outlineLevel="1" spans="1:23">
      <c r="A300" s="132" t="s">
        <v>938</v>
      </c>
      <c r="B300" s="109" t="s">
        <v>939</v>
      </c>
      <c r="C300" s="110" t="s">
        <v>356</v>
      </c>
      <c r="D300" s="111"/>
      <c r="E300" s="112">
        <v>433.16</v>
      </c>
      <c r="F300" s="113">
        <f t="shared" si="89"/>
        <v>433.16</v>
      </c>
      <c r="G300" s="113">
        <f t="shared" si="90"/>
        <v>346.528</v>
      </c>
      <c r="H300" s="141">
        <v>374</v>
      </c>
      <c r="I300" s="110"/>
      <c r="J300" s="113" t="str">
        <f t="shared" si="78"/>
        <v/>
      </c>
      <c r="K300" s="110">
        <v>2</v>
      </c>
      <c r="L300" s="110">
        <v>200</v>
      </c>
      <c r="M300" s="116" t="s">
        <v>357</v>
      </c>
      <c r="N300" s="117" t="s">
        <v>931</v>
      </c>
      <c r="O300" s="118">
        <v>4620105825993</v>
      </c>
      <c r="P300" s="128">
        <v>9.04</v>
      </c>
      <c r="Q300" s="129">
        <v>0.012375</v>
      </c>
      <c r="R300" s="80">
        <f t="shared" si="91"/>
        <v>0</v>
      </c>
      <c r="S300" s="81">
        <f t="shared" si="92"/>
        <v>0</v>
      </c>
      <c r="W300" s="24"/>
    </row>
    <row r="301" s="27" customFormat="1" outlineLevel="1" spans="1:23">
      <c r="A301" s="132" t="s">
        <v>940</v>
      </c>
      <c r="B301" s="109" t="s">
        <v>941</v>
      </c>
      <c r="C301" s="110" t="s">
        <v>356</v>
      </c>
      <c r="D301" s="111"/>
      <c r="E301" s="112">
        <v>473.5</v>
      </c>
      <c r="F301" s="113">
        <f t="shared" si="89"/>
        <v>473.5</v>
      </c>
      <c r="G301" s="113">
        <f t="shared" si="90"/>
        <v>378.8</v>
      </c>
      <c r="H301" s="119">
        <v>290</v>
      </c>
      <c r="I301" s="110"/>
      <c r="J301" s="113" t="str">
        <f t="shared" si="78"/>
        <v/>
      </c>
      <c r="K301" s="110">
        <v>2</v>
      </c>
      <c r="L301" s="110">
        <v>150</v>
      </c>
      <c r="M301" s="116" t="s">
        <v>357</v>
      </c>
      <c r="N301" s="117" t="s">
        <v>931</v>
      </c>
      <c r="O301" s="118">
        <v>4620105826006</v>
      </c>
      <c r="P301" s="128">
        <v>8.1</v>
      </c>
      <c r="Q301" s="129">
        <v>0.0156</v>
      </c>
      <c r="R301" s="80">
        <f t="shared" si="91"/>
        <v>0</v>
      </c>
      <c r="S301" s="81">
        <f t="shared" si="92"/>
        <v>0</v>
      </c>
      <c r="W301" s="24"/>
    </row>
    <row r="302" s="27" customFormat="1" outlineLevel="1" spans="1:23">
      <c r="A302" s="132" t="s">
        <v>942</v>
      </c>
      <c r="B302" s="109" t="s">
        <v>943</v>
      </c>
      <c r="C302" s="110" t="s">
        <v>356</v>
      </c>
      <c r="D302" s="111"/>
      <c r="E302" s="112">
        <v>572.86</v>
      </c>
      <c r="F302" s="113">
        <f t="shared" si="89"/>
        <v>572.86</v>
      </c>
      <c r="G302" s="113">
        <f t="shared" si="90"/>
        <v>458.288</v>
      </c>
      <c r="H302" s="141">
        <v>198</v>
      </c>
      <c r="I302" s="110"/>
      <c r="J302" s="113" t="str">
        <f t="shared" si="78"/>
        <v/>
      </c>
      <c r="K302" s="110">
        <v>2</v>
      </c>
      <c r="L302" s="110">
        <v>100</v>
      </c>
      <c r="M302" s="116" t="s">
        <v>357</v>
      </c>
      <c r="N302" s="117" t="s">
        <v>931</v>
      </c>
      <c r="O302" s="118">
        <v>4620105826013</v>
      </c>
      <c r="P302" s="128">
        <v>7.19</v>
      </c>
      <c r="Q302" s="129">
        <v>0.0126</v>
      </c>
      <c r="R302" s="80">
        <f t="shared" si="91"/>
        <v>0</v>
      </c>
      <c r="S302" s="81">
        <f t="shared" si="92"/>
        <v>0</v>
      </c>
      <c r="W302" s="24"/>
    </row>
    <row r="303" s="27" customFormat="1" outlineLevel="1" spans="1:23">
      <c r="A303" s="136" t="s">
        <v>944</v>
      </c>
      <c r="B303" s="109" t="s">
        <v>945</v>
      </c>
      <c r="C303" s="110" t="s">
        <v>356</v>
      </c>
      <c r="D303" s="111"/>
      <c r="E303" s="112">
        <v>272.59</v>
      </c>
      <c r="F303" s="113">
        <f t="shared" si="89"/>
        <v>272.59</v>
      </c>
      <c r="G303" s="113">
        <f t="shared" si="90"/>
        <v>218.072</v>
      </c>
      <c r="H303" s="120"/>
      <c r="I303" s="110"/>
      <c r="J303" s="113" t="str">
        <f t="shared" si="78"/>
        <v/>
      </c>
      <c r="K303" s="110">
        <v>10</v>
      </c>
      <c r="L303" s="110">
        <v>300</v>
      </c>
      <c r="M303" s="116" t="s">
        <v>357</v>
      </c>
      <c r="N303" s="117" t="s">
        <v>931</v>
      </c>
      <c r="O303" s="118">
        <v>4620105826020</v>
      </c>
      <c r="P303" s="128">
        <v>7.09</v>
      </c>
      <c r="Q303" s="129">
        <v>0.005733</v>
      </c>
      <c r="R303" s="80">
        <f t="shared" si="91"/>
        <v>0</v>
      </c>
      <c r="S303" s="81">
        <f t="shared" si="92"/>
        <v>0</v>
      </c>
      <c r="W303" s="24"/>
    </row>
    <row r="304" s="27" customFormat="1" outlineLevel="1" spans="1:23">
      <c r="A304" s="132" t="s">
        <v>946</v>
      </c>
      <c r="B304" s="109" t="s">
        <v>947</v>
      </c>
      <c r="C304" s="110" t="s">
        <v>356</v>
      </c>
      <c r="D304" s="111"/>
      <c r="E304" s="112">
        <v>303.6</v>
      </c>
      <c r="F304" s="113">
        <f t="shared" si="89"/>
        <v>303.6</v>
      </c>
      <c r="G304" s="113">
        <f t="shared" si="90"/>
        <v>242.88</v>
      </c>
      <c r="H304" s="141">
        <v>462</v>
      </c>
      <c r="I304" s="110"/>
      <c r="J304" s="113" t="str">
        <f t="shared" si="78"/>
        <v/>
      </c>
      <c r="K304" s="110">
        <v>6</v>
      </c>
      <c r="L304" s="110">
        <v>300</v>
      </c>
      <c r="M304" s="116" t="s">
        <v>357</v>
      </c>
      <c r="N304" s="117" t="s">
        <v>931</v>
      </c>
      <c r="O304" s="118">
        <v>4620105826037</v>
      </c>
      <c r="P304" s="128">
        <v>9.48</v>
      </c>
      <c r="Q304" s="129">
        <v>0.00624</v>
      </c>
      <c r="R304" s="80">
        <f t="shared" si="91"/>
        <v>0</v>
      </c>
      <c r="S304" s="81">
        <f t="shared" si="92"/>
        <v>0</v>
      </c>
      <c r="W304" s="24"/>
    </row>
    <row r="305" s="27" customFormat="1" outlineLevel="1" spans="1:23">
      <c r="A305" s="132" t="s">
        <v>948</v>
      </c>
      <c r="B305" s="109" t="s">
        <v>949</v>
      </c>
      <c r="C305" s="110" t="s">
        <v>356</v>
      </c>
      <c r="D305" s="111"/>
      <c r="E305" s="112">
        <v>368.42</v>
      </c>
      <c r="F305" s="113">
        <f t="shared" si="89"/>
        <v>368.42</v>
      </c>
      <c r="G305" s="113">
        <f t="shared" si="90"/>
        <v>294.736</v>
      </c>
      <c r="H305" s="141">
        <v>448</v>
      </c>
      <c r="I305" s="110"/>
      <c r="J305" s="113" t="str">
        <f t="shared" si="78"/>
        <v/>
      </c>
      <c r="K305" s="110">
        <v>4</v>
      </c>
      <c r="L305" s="110">
        <v>260</v>
      </c>
      <c r="M305" s="116" t="s">
        <v>357</v>
      </c>
      <c r="N305" s="117" t="s">
        <v>931</v>
      </c>
      <c r="O305" s="118">
        <v>4620105826044</v>
      </c>
      <c r="P305" s="128">
        <v>12.1</v>
      </c>
      <c r="Q305" s="129">
        <v>0.0098</v>
      </c>
      <c r="R305" s="80">
        <f t="shared" si="91"/>
        <v>0</v>
      </c>
      <c r="S305" s="81">
        <f t="shared" si="92"/>
        <v>0</v>
      </c>
      <c r="W305" s="24"/>
    </row>
    <row r="306" s="27" customFormat="1" outlineLevel="1" spans="1:23">
      <c r="A306" s="132" t="s">
        <v>950</v>
      </c>
      <c r="B306" s="109" t="s">
        <v>951</v>
      </c>
      <c r="C306" s="110" t="s">
        <v>356</v>
      </c>
      <c r="D306" s="111"/>
      <c r="E306" s="112">
        <v>439.87</v>
      </c>
      <c r="F306" s="113">
        <f t="shared" si="89"/>
        <v>439.87</v>
      </c>
      <c r="G306" s="113">
        <f t="shared" si="90"/>
        <v>351.896</v>
      </c>
      <c r="H306" s="141">
        <v>332</v>
      </c>
      <c r="I306" s="110"/>
      <c r="J306" s="113" t="str">
        <f t="shared" si="78"/>
        <v/>
      </c>
      <c r="K306" s="110">
        <v>4</v>
      </c>
      <c r="L306" s="110">
        <v>200</v>
      </c>
      <c r="M306" s="116" t="s">
        <v>357</v>
      </c>
      <c r="N306" s="117" t="s">
        <v>931</v>
      </c>
      <c r="O306" s="118">
        <v>4620105826051</v>
      </c>
      <c r="P306" s="128">
        <v>12.24</v>
      </c>
      <c r="Q306" s="129">
        <v>0.00946</v>
      </c>
      <c r="R306" s="80">
        <f t="shared" si="91"/>
        <v>0</v>
      </c>
      <c r="S306" s="81">
        <f t="shared" si="92"/>
        <v>0</v>
      </c>
      <c r="W306" s="24"/>
    </row>
    <row r="307" s="27" customFormat="1" outlineLevel="1" spans="1:23">
      <c r="A307" s="132" t="s">
        <v>952</v>
      </c>
      <c r="B307" s="109" t="s">
        <v>953</v>
      </c>
      <c r="C307" s="110" t="s">
        <v>356</v>
      </c>
      <c r="D307" s="111"/>
      <c r="E307" s="112">
        <v>535.81</v>
      </c>
      <c r="F307" s="113">
        <f t="shared" si="89"/>
        <v>535.81</v>
      </c>
      <c r="G307" s="113">
        <f t="shared" si="90"/>
        <v>428.648</v>
      </c>
      <c r="H307" s="119">
        <v>304</v>
      </c>
      <c r="I307" s="110"/>
      <c r="J307" s="113" t="str">
        <f t="shared" si="78"/>
        <v/>
      </c>
      <c r="K307" s="110">
        <v>2</v>
      </c>
      <c r="L307" s="110">
        <v>160</v>
      </c>
      <c r="M307" s="116" t="s">
        <v>357</v>
      </c>
      <c r="N307" s="117" t="s">
        <v>931</v>
      </c>
      <c r="O307" s="118">
        <v>4620105826068</v>
      </c>
      <c r="P307" s="128">
        <v>12.3</v>
      </c>
      <c r="Q307" s="129">
        <v>0.009405</v>
      </c>
      <c r="R307" s="80">
        <f t="shared" si="91"/>
        <v>0</v>
      </c>
      <c r="S307" s="81">
        <f t="shared" si="92"/>
        <v>0</v>
      </c>
      <c r="W307" s="24"/>
    </row>
    <row r="308" s="27" customFormat="1" outlineLevel="1" spans="1:23">
      <c r="A308" s="132" t="s">
        <v>954</v>
      </c>
      <c r="B308" s="109" t="s">
        <v>955</v>
      </c>
      <c r="C308" s="110" t="s">
        <v>356</v>
      </c>
      <c r="D308" s="111"/>
      <c r="E308" s="112">
        <v>659.94</v>
      </c>
      <c r="F308" s="113">
        <f t="shared" si="89"/>
        <v>659.94</v>
      </c>
      <c r="G308" s="113">
        <f t="shared" si="90"/>
        <v>527.952</v>
      </c>
      <c r="H308" s="141">
        <v>234</v>
      </c>
      <c r="I308" s="110"/>
      <c r="J308" s="113" t="str">
        <f t="shared" si="78"/>
        <v/>
      </c>
      <c r="K308" s="110">
        <v>2</v>
      </c>
      <c r="L308" s="110">
        <v>120</v>
      </c>
      <c r="M308" s="116" t="s">
        <v>357</v>
      </c>
      <c r="N308" s="117" t="s">
        <v>931</v>
      </c>
      <c r="O308" s="118">
        <v>4620105826075</v>
      </c>
      <c r="P308" s="128">
        <v>11.13</v>
      </c>
      <c r="Q308" s="129">
        <v>0.00988</v>
      </c>
      <c r="R308" s="80">
        <f t="shared" si="91"/>
        <v>0</v>
      </c>
      <c r="S308" s="81">
        <f t="shared" si="92"/>
        <v>0</v>
      </c>
      <c r="W308" s="24"/>
    </row>
    <row r="309" s="27" customFormat="1" outlineLevel="1" spans="1:23">
      <c r="A309" s="132" t="s">
        <v>956</v>
      </c>
      <c r="B309" s="109" t="s">
        <v>957</v>
      </c>
      <c r="C309" s="110" t="s">
        <v>356</v>
      </c>
      <c r="D309" s="111"/>
      <c r="E309" s="112">
        <v>812.64</v>
      </c>
      <c r="F309" s="113">
        <f t="shared" si="89"/>
        <v>812.64</v>
      </c>
      <c r="G309" s="113">
        <f t="shared" si="90"/>
        <v>650.112</v>
      </c>
      <c r="H309" s="119">
        <v>176</v>
      </c>
      <c r="I309" s="110"/>
      <c r="J309" s="113" t="str">
        <f t="shared" si="78"/>
        <v/>
      </c>
      <c r="K309" s="110">
        <v>2</v>
      </c>
      <c r="L309" s="110">
        <v>100</v>
      </c>
      <c r="M309" s="116" t="s">
        <v>357</v>
      </c>
      <c r="N309" s="117" t="s">
        <v>931</v>
      </c>
      <c r="O309" s="118">
        <v>4620105826099</v>
      </c>
      <c r="P309" s="128">
        <v>12.26</v>
      </c>
      <c r="Q309" s="129">
        <v>0.01156</v>
      </c>
      <c r="R309" s="80">
        <f t="shared" si="91"/>
        <v>0</v>
      </c>
      <c r="S309" s="81">
        <f t="shared" si="92"/>
        <v>0</v>
      </c>
      <c r="W309" s="24"/>
    </row>
    <row r="310" s="27" customFormat="1" outlineLevel="1" spans="1:23">
      <c r="A310" s="132" t="s">
        <v>958</v>
      </c>
      <c r="B310" s="109" t="s">
        <v>959</v>
      </c>
      <c r="C310" s="110" t="s">
        <v>356</v>
      </c>
      <c r="D310" s="111"/>
      <c r="E310" s="112">
        <v>343.79</v>
      </c>
      <c r="F310" s="113">
        <f t="shared" si="89"/>
        <v>343.79</v>
      </c>
      <c r="G310" s="113">
        <f t="shared" si="90"/>
        <v>275.032</v>
      </c>
      <c r="H310" s="141">
        <v>424</v>
      </c>
      <c r="I310" s="110"/>
      <c r="J310" s="113" t="str">
        <f t="shared" si="78"/>
        <v/>
      </c>
      <c r="K310" s="110">
        <v>4</v>
      </c>
      <c r="L310" s="110">
        <v>240</v>
      </c>
      <c r="M310" s="116" t="s">
        <v>357</v>
      </c>
      <c r="N310" s="117" t="s">
        <v>931</v>
      </c>
      <c r="O310" s="118">
        <v>4620105826105</v>
      </c>
      <c r="P310" s="128">
        <v>8.98</v>
      </c>
      <c r="Q310" s="129">
        <v>0.006292</v>
      </c>
      <c r="R310" s="80">
        <f t="shared" si="91"/>
        <v>0</v>
      </c>
      <c r="S310" s="81">
        <f t="shared" si="92"/>
        <v>0</v>
      </c>
      <c r="W310" s="24"/>
    </row>
    <row r="311" s="27" customFormat="1" outlineLevel="1" spans="1:23">
      <c r="A311" s="132" t="s">
        <v>960</v>
      </c>
      <c r="B311" s="109" t="s">
        <v>961</v>
      </c>
      <c r="C311" s="110" t="s">
        <v>356</v>
      </c>
      <c r="D311" s="111"/>
      <c r="E311" s="112">
        <v>399.39</v>
      </c>
      <c r="F311" s="113">
        <f t="shared" si="89"/>
        <v>399.39</v>
      </c>
      <c r="G311" s="113">
        <f t="shared" si="90"/>
        <v>319.512</v>
      </c>
      <c r="H311" s="141">
        <v>352</v>
      </c>
      <c r="I311" s="110"/>
      <c r="J311" s="113" t="str">
        <f t="shared" si="78"/>
        <v/>
      </c>
      <c r="K311" s="110">
        <v>4</v>
      </c>
      <c r="L311" s="110">
        <v>200</v>
      </c>
      <c r="M311" s="116" t="s">
        <v>357</v>
      </c>
      <c r="N311" s="117" t="s">
        <v>931</v>
      </c>
      <c r="O311" s="118">
        <v>4620105826112</v>
      </c>
      <c r="P311" s="128">
        <v>9.63</v>
      </c>
      <c r="Q311" s="129">
        <v>0.003744</v>
      </c>
      <c r="R311" s="80">
        <f t="shared" si="91"/>
        <v>0</v>
      </c>
      <c r="S311" s="81">
        <f t="shared" si="92"/>
        <v>0</v>
      </c>
      <c r="W311" s="24"/>
    </row>
    <row r="312" s="27" customFormat="1" outlineLevel="1" spans="1:23">
      <c r="A312" s="132" t="s">
        <v>962</v>
      </c>
      <c r="B312" s="109" t="s">
        <v>963</v>
      </c>
      <c r="C312" s="110" t="s">
        <v>356</v>
      </c>
      <c r="D312" s="111"/>
      <c r="E312" s="112">
        <v>525.4</v>
      </c>
      <c r="F312" s="113">
        <f t="shared" si="89"/>
        <v>525.4</v>
      </c>
      <c r="G312" s="113">
        <f t="shared" si="90"/>
        <v>420.32</v>
      </c>
      <c r="H312" s="141">
        <v>114</v>
      </c>
      <c r="I312" s="110"/>
      <c r="J312" s="113" t="str">
        <f t="shared" si="78"/>
        <v/>
      </c>
      <c r="K312" s="110">
        <v>2</v>
      </c>
      <c r="L312" s="110">
        <v>160</v>
      </c>
      <c r="M312" s="116" t="s">
        <v>357</v>
      </c>
      <c r="N312" s="117" t="s">
        <v>931</v>
      </c>
      <c r="O312" s="118">
        <v>4620105826129</v>
      </c>
      <c r="P312" s="128">
        <v>11.3</v>
      </c>
      <c r="Q312" s="129">
        <v>0.01183</v>
      </c>
      <c r="R312" s="80">
        <f t="shared" si="91"/>
        <v>0</v>
      </c>
      <c r="S312" s="81">
        <f t="shared" si="92"/>
        <v>0</v>
      </c>
      <c r="W312" s="24"/>
    </row>
    <row r="313" s="27" customFormat="1" outlineLevel="1" spans="1:23">
      <c r="A313" s="132" t="s">
        <v>964</v>
      </c>
      <c r="B313" s="109" t="s">
        <v>965</v>
      </c>
      <c r="C313" s="110" t="s">
        <v>356</v>
      </c>
      <c r="D313" s="111"/>
      <c r="E313" s="112">
        <v>677.72</v>
      </c>
      <c r="F313" s="113">
        <f t="shared" si="89"/>
        <v>677.72</v>
      </c>
      <c r="G313" s="113">
        <f t="shared" si="90"/>
        <v>542.176</v>
      </c>
      <c r="H313" s="141">
        <v>254</v>
      </c>
      <c r="I313" s="110"/>
      <c r="J313" s="113" t="str">
        <f t="shared" si="78"/>
        <v/>
      </c>
      <c r="K313" s="110">
        <v>2</v>
      </c>
      <c r="L313" s="110">
        <v>160</v>
      </c>
      <c r="M313" s="116" t="s">
        <v>357</v>
      </c>
      <c r="N313" s="117" t="s">
        <v>931</v>
      </c>
      <c r="O313" s="118">
        <v>4620105826143</v>
      </c>
      <c r="P313" s="128">
        <v>14.97</v>
      </c>
      <c r="Q313" s="129">
        <v>0.011352</v>
      </c>
      <c r="R313" s="80">
        <f t="shared" si="91"/>
        <v>0</v>
      </c>
      <c r="S313" s="81">
        <f t="shared" si="92"/>
        <v>0</v>
      </c>
      <c r="W313" s="24"/>
    </row>
    <row r="314" s="27" customFormat="1" outlineLevel="1" spans="1:23">
      <c r="A314" s="132" t="s">
        <v>966</v>
      </c>
      <c r="B314" s="109" t="s">
        <v>967</v>
      </c>
      <c r="C314" s="110" t="s">
        <v>356</v>
      </c>
      <c r="D314" s="111"/>
      <c r="E314" s="112">
        <v>799.86</v>
      </c>
      <c r="F314" s="113">
        <f t="shared" si="89"/>
        <v>799.86</v>
      </c>
      <c r="G314" s="113">
        <f t="shared" si="90"/>
        <v>639.888</v>
      </c>
      <c r="H314" s="119">
        <v>174</v>
      </c>
      <c r="I314" s="110"/>
      <c r="J314" s="113" t="str">
        <f t="shared" si="78"/>
        <v/>
      </c>
      <c r="K314" s="110">
        <v>2</v>
      </c>
      <c r="L314" s="110">
        <v>120</v>
      </c>
      <c r="M314" s="116" t="s">
        <v>357</v>
      </c>
      <c r="N314" s="117" t="s">
        <v>931</v>
      </c>
      <c r="O314" s="118">
        <v>4620105826150</v>
      </c>
      <c r="P314" s="128">
        <v>13.98</v>
      </c>
      <c r="Q314" s="129">
        <v>0.01848</v>
      </c>
      <c r="R314" s="80">
        <f t="shared" si="91"/>
        <v>0</v>
      </c>
      <c r="S314" s="81">
        <f t="shared" si="92"/>
        <v>0</v>
      </c>
      <c r="W314" s="24"/>
    </row>
    <row r="315" s="27" customFormat="1" outlineLevel="1" spans="1:23">
      <c r="A315" s="132" t="s">
        <v>968</v>
      </c>
      <c r="B315" s="109" t="s">
        <v>969</v>
      </c>
      <c r="C315" s="110" t="s">
        <v>356</v>
      </c>
      <c r="D315" s="111"/>
      <c r="E315" s="112">
        <v>923.88</v>
      </c>
      <c r="F315" s="113">
        <f t="shared" si="89"/>
        <v>923.88</v>
      </c>
      <c r="G315" s="113">
        <f t="shared" si="90"/>
        <v>739.104</v>
      </c>
      <c r="H315" s="141">
        <v>182</v>
      </c>
      <c r="I315" s="110"/>
      <c r="J315" s="113" t="str">
        <f t="shared" si="78"/>
        <v/>
      </c>
      <c r="K315" s="110">
        <v>2</v>
      </c>
      <c r="L315" s="110">
        <v>100</v>
      </c>
      <c r="M315" s="116" t="s">
        <v>357</v>
      </c>
      <c r="N315" s="117" t="s">
        <v>931</v>
      </c>
      <c r="O315" s="118">
        <v>4620105826167</v>
      </c>
      <c r="P315" s="128">
        <v>13.9</v>
      </c>
      <c r="Q315" s="129">
        <v>0.0156</v>
      </c>
      <c r="R315" s="80">
        <f t="shared" si="91"/>
        <v>0</v>
      </c>
      <c r="S315" s="81">
        <f t="shared" si="92"/>
        <v>0</v>
      </c>
      <c r="W315" s="24"/>
    </row>
    <row r="316" s="27" customFormat="1" outlineLevel="1" spans="1:23">
      <c r="A316" s="132" t="s">
        <v>970</v>
      </c>
      <c r="B316" s="109" t="s">
        <v>971</v>
      </c>
      <c r="C316" s="110" t="s">
        <v>356</v>
      </c>
      <c r="D316" s="111"/>
      <c r="E316" s="112">
        <v>1196.43</v>
      </c>
      <c r="F316" s="113">
        <f t="shared" si="89"/>
        <v>1196.43</v>
      </c>
      <c r="G316" s="113">
        <f t="shared" si="90"/>
        <v>957.144</v>
      </c>
      <c r="H316" s="141">
        <v>156</v>
      </c>
      <c r="I316" s="110"/>
      <c r="J316" s="113" t="str">
        <f t="shared" si="78"/>
        <v/>
      </c>
      <c r="K316" s="110">
        <v>2</v>
      </c>
      <c r="L316" s="110">
        <v>80</v>
      </c>
      <c r="M316" s="116" t="s">
        <v>357</v>
      </c>
      <c r="N316" s="117" t="s">
        <v>931</v>
      </c>
      <c r="O316" s="118">
        <v>4620105826174</v>
      </c>
      <c r="P316" s="128">
        <v>14.76</v>
      </c>
      <c r="Q316" s="129">
        <v>0.02176</v>
      </c>
      <c r="R316" s="80">
        <f t="shared" si="91"/>
        <v>0</v>
      </c>
      <c r="S316" s="81">
        <f t="shared" si="92"/>
        <v>0</v>
      </c>
      <c r="W316" s="24"/>
    </row>
    <row r="317" s="27" customFormat="1" outlineLevel="1" spans="1:23">
      <c r="A317" s="132" t="s">
        <v>972</v>
      </c>
      <c r="B317" s="109" t="s">
        <v>973</v>
      </c>
      <c r="C317" s="110" t="s">
        <v>356</v>
      </c>
      <c r="D317" s="111"/>
      <c r="E317" s="112">
        <v>566.57</v>
      </c>
      <c r="F317" s="113">
        <f t="shared" si="89"/>
        <v>566.57</v>
      </c>
      <c r="G317" s="113">
        <f t="shared" si="90"/>
        <v>453.256</v>
      </c>
      <c r="H317" s="141">
        <v>200</v>
      </c>
      <c r="I317" s="110"/>
      <c r="J317" s="113" t="str">
        <f t="shared" si="78"/>
        <v/>
      </c>
      <c r="K317" s="110">
        <v>4</v>
      </c>
      <c r="L317" s="110">
        <v>200</v>
      </c>
      <c r="M317" s="116" t="s">
        <v>357</v>
      </c>
      <c r="N317" s="117" t="s">
        <v>931</v>
      </c>
      <c r="O317" s="118">
        <v>4620105826181</v>
      </c>
      <c r="P317" s="128">
        <v>13.01</v>
      </c>
      <c r="Q317" s="129">
        <v>0.005824</v>
      </c>
      <c r="R317" s="80">
        <f t="shared" si="91"/>
        <v>0</v>
      </c>
      <c r="S317" s="81">
        <f t="shared" si="92"/>
        <v>0</v>
      </c>
      <c r="W317" s="24"/>
    </row>
    <row r="318" s="27" customFormat="1" outlineLevel="1" spans="1:23">
      <c r="A318" s="132" t="s">
        <v>974</v>
      </c>
      <c r="B318" s="109" t="s">
        <v>975</v>
      </c>
      <c r="C318" s="110" t="s">
        <v>356</v>
      </c>
      <c r="D318" s="111"/>
      <c r="E318" s="112">
        <v>741.5</v>
      </c>
      <c r="F318" s="113">
        <f t="shared" si="89"/>
        <v>741.5</v>
      </c>
      <c r="G318" s="113">
        <f t="shared" si="90"/>
        <v>593.2</v>
      </c>
      <c r="H318" s="119">
        <v>304</v>
      </c>
      <c r="I318" s="110"/>
      <c r="J318" s="113" t="str">
        <f t="shared" si="78"/>
        <v/>
      </c>
      <c r="K318" s="110">
        <v>4</v>
      </c>
      <c r="L318" s="110">
        <v>160</v>
      </c>
      <c r="M318" s="116" t="s">
        <v>357</v>
      </c>
      <c r="N318" s="117" t="s">
        <v>931</v>
      </c>
      <c r="O318" s="118">
        <v>4620105826198</v>
      </c>
      <c r="P318" s="128">
        <v>15.05</v>
      </c>
      <c r="Q318" s="129">
        <v>0.0084</v>
      </c>
      <c r="R318" s="80">
        <f t="shared" si="91"/>
        <v>0</v>
      </c>
      <c r="S318" s="81">
        <f t="shared" si="92"/>
        <v>0</v>
      </c>
      <c r="W318" s="24"/>
    </row>
    <row r="319" s="27" customFormat="1" outlineLevel="1" spans="1:23">
      <c r="A319" s="132" t="s">
        <v>976</v>
      </c>
      <c r="B319" s="109" t="s">
        <v>977</v>
      </c>
      <c r="C319" s="110" t="s">
        <v>356</v>
      </c>
      <c r="D319" s="111"/>
      <c r="E319" s="112">
        <v>985.88</v>
      </c>
      <c r="F319" s="113">
        <f t="shared" si="89"/>
        <v>985.88</v>
      </c>
      <c r="G319" s="113">
        <f t="shared" si="90"/>
        <v>788.704</v>
      </c>
      <c r="H319" s="119">
        <v>312</v>
      </c>
      <c r="I319" s="110"/>
      <c r="J319" s="113" t="str">
        <f t="shared" si="78"/>
        <v/>
      </c>
      <c r="K319" s="110">
        <v>2</v>
      </c>
      <c r="L319" s="110">
        <v>160</v>
      </c>
      <c r="M319" s="116" t="s">
        <v>357</v>
      </c>
      <c r="N319" s="117" t="s">
        <v>931</v>
      </c>
      <c r="O319" s="118">
        <v>4620105826204</v>
      </c>
      <c r="P319" s="128">
        <v>20.02</v>
      </c>
      <c r="Q319" s="129">
        <v>0.011616</v>
      </c>
      <c r="R319" s="80">
        <f t="shared" si="91"/>
        <v>0</v>
      </c>
      <c r="S319" s="81">
        <f t="shared" si="92"/>
        <v>0</v>
      </c>
      <c r="W319" s="24"/>
    </row>
    <row r="320" s="27" customFormat="1" outlineLevel="1" spans="1:23">
      <c r="A320" s="132" t="s">
        <v>978</v>
      </c>
      <c r="B320" s="109" t="s">
        <v>979</v>
      </c>
      <c r="C320" s="110" t="s">
        <v>356</v>
      </c>
      <c r="D320" s="111"/>
      <c r="E320" s="112">
        <v>1172.93</v>
      </c>
      <c r="F320" s="113">
        <f t="shared" si="89"/>
        <v>1172.93</v>
      </c>
      <c r="G320" s="113">
        <f t="shared" si="90"/>
        <v>938.344</v>
      </c>
      <c r="H320" s="141">
        <v>228</v>
      </c>
      <c r="I320" s="110"/>
      <c r="J320" s="113" t="str">
        <f t="shared" si="78"/>
        <v/>
      </c>
      <c r="K320" s="110">
        <v>2</v>
      </c>
      <c r="L320" s="110">
        <v>120</v>
      </c>
      <c r="M320" s="116" t="s">
        <v>357</v>
      </c>
      <c r="N320" s="117" t="s">
        <v>931</v>
      </c>
      <c r="O320" s="118">
        <v>4620105826211</v>
      </c>
      <c r="P320" s="128">
        <v>18.92</v>
      </c>
      <c r="Q320" s="129">
        <v>0.017325</v>
      </c>
      <c r="R320" s="80">
        <f t="shared" si="91"/>
        <v>0</v>
      </c>
      <c r="S320" s="81">
        <f t="shared" si="92"/>
        <v>0</v>
      </c>
      <c r="W320" s="24"/>
    </row>
    <row r="321" s="27" customFormat="1" outlineLevel="1" spans="1:23">
      <c r="A321" s="132" t="s">
        <v>980</v>
      </c>
      <c r="B321" s="109" t="s">
        <v>981</v>
      </c>
      <c r="C321" s="110" t="s">
        <v>356</v>
      </c>
      <c r="D321" s="111"/>
      <c r="E321" s="112">
        <v>1313.09</v>
      </c>
      <c r="F321" s="113">
        <f t="shared" si="89"/>
        <v>1313.09</v>
      </c>
      <c r="G321" s="113">
        <f t="shared" si="90"/>
        <v>1050.472</v>
      </c>
      <c r="H321" s="141">
        <v>198</v>
      </c>
      <c r="I321" s="110"/>
      <c r="J321" s="113" t="str">
        <f t="shared" si="78"/>
        <v/>
      </c>
      <c r="K321" s="110">
        <v>2</v>
      </c>
      <c r="L321" s="110">
        <v>100</v>
      </c>
      <c r="M321" s="116" t="s">
        <v>357</v>
      </c>
      <c r="N321" s="117" t="s">
        <v>931</v>
      </c>
      <c r="O321" s="118">
        <v>4620105826228</v>
      </c>
      <c r="P321" s="128">
        <v>19.11</v>
      </c>
      <c r="Q321" s="129">
        <v>0.0156</v>
      </c>
      <c r="R321" s="80">
        <f t="shared" si="91"/>
        <v>0</v>
      </c>
      <c r="S321" s="81">
        <f t="shared" si="92"/>
        <v>0</v>
      </c>
      <c r="W321" s="24"/>
    </row>
    <row r="322" s="27" customFormat="1" outlineLevel="1" spans="1:23">
      <c r="A322" s="132" t="s">
        <v>982</v>
      </c>
      <c r="B322" s="109" t="s">
        <v>983</v>
      </c>
      <c r="C322" s="110" t="s">
        <v>356</v>
      </c>
      <c r="D322" s="111"/>
      <c r="E322" s="112">
        <v>1540.02</v>
      </c>
      <c r="F322" s="113">
        <f t="shared" si="89"/>
        <v>1540.02</v>
      </c>
      <c r="G322" s="113">
        <f t="shared" si="90"/>
        <v>1232.016</v>
      </c>
      <c r="H322" s="141">
        <v>112</v>
      </c>
      <c r="I322" s="110"/>
      <c r="J322" s="113" t="str">
        <f t="shared" si="78"/>
        <v/>
      </c>
      <c r="K322" s="110">
        <v>2</v>
      </c>
      <c r="L322" s="110">
        <v>60</v>
      </c>
      <c r="M322" s="116" t="s">
        <v>357</v>
      </c>
      <c r="N322" s="117" t="s">
        <v>931</v>
      </c>
      <c r="O322" s="118">
        <v>4620105826235</v>
      </c>
      <c r="P322" s="128">
        <v>15.02</v>
      </c>
      <c r="Q322" s="129">
        <v>0.02856</v>
      </c>
      <c r="R322" s="80">
        <f t="shared" si="91"/>
        <v>0</v>
      </c>
      <c r="S322" s="81">
        <f t="shared" si="92"/>
        <v>0</v>
      </c>
      <c r="W322" s="24"/>
    </row>
    <row r="323" s="27" customFormat="1" outlineLevel="1" spans="1:23">
      <c r="A323" s="98" t="s">
        <v>36</v>
      </c>
      <c r="B323" s="99"/>
      <c r="C323" s="110"/>
      <c r="D323" s="111"/>
      <c r="E323" s="112"/>
      <c r="F323" s="113"/>
      <c r="G323" s="113"/>
      <c r="H323" s="120"/>
      <c r="I323" s="110"/>
      <c r="J323" s="113" t="str">
        <f t="shared" si="78"/>
        <v/>
      </c>
      <c r="K323" s="110"/>
      <c r="L323" s="110"/>
      <c r="M323" s="140"/>
      <c r="N323" s="140"/>
      <c r="O323" s="118"/>
      <c r="P323" s="128"/>
      <c r="Q323" s="129"/>
      <c r="R323" s="80"/>
      <c r="S323" s="81"/>
      <c r="W323" s="24"/>
    </row>
    <row r="324" s="27" customFormat="1" outlineLevel="1" spans="1:23">
      <c r="A324" s="132" t="s">
        <v>984</v>
      </c>
      <c r="B324" s="109" t="s">
        <v>985</v>
      </c>
      <c r="C324" s="110" t="s">
        <v>356</v>
      </c>
      <c r="D324" s="111"/>
      <c r="E324" s="112">
        <v>45.96</v>
      </c>
      <c r="F324" s="113">
        <f t="shared" ref="F324:F333" si="93">E324-E324*$G$2%</f>
        <v>45.96</v>
      </c>
      <c r="G324" s="113">
        <f t="shared" ref="G324:G333" si="94">E324-(20*E324/100)</f>
        <v>36.768</v>
      </c>
      <c r="H324" s="141">
        <v>6218</v>
      </c>
      <c r="I324" s="110"/>
      <c r="J324" s="113" t="str">
        <f t="shared" si="78"/>
        <v/>
      </c>
      <c r="K324" s="110">
        <v>10</v>
      </c>
      <c r="L324" s="110">
        <v>800</v>
      </c>
      <c r="M324" s="116" t="s">
        <v>357</v>
      </c>
      <c r="N324" s="117" t="s">
        <v>986</v>
      </c>
      <c r="O324" s="118">
        <v>4670042795446</v>
      </c>
      <c r="P324" s="128">
        <v>14</v>
      </c>
      <c r="Q324" s="129">
        <v>0.01449</v>
      </c>
      <c r="R324" s="80">
        <f t="shared" ref="R324:R333" si="95">P324/L324*D324</f>
        <v>0</v>
      </c>
      <c r="S324" s="81">
        <f t="shared" ref="S324:S333" si="96">Q324/L324*D324</f>
        <v>0</v>
      </c>
      <c r="W324" s="24"/>
    </row>
    <row r="325" s="27" customFormat="1" outlineLevel="1" spans="1:23">
      <c r="A325" s="136" t="s">
        <v>987</v>
      </c>
      <c r="B325" s="109" t="s">
        <v>988</v>
      </c>
      <c r="C325" s="110" t="s">
        <v>356</v>
      </c>
      <c r="D325" s="111"/>
      <c r="E325" s="112">
        <v>55.52</v>
      </c>
      <c r="F325" s="113">
        <f t="shared" si="93"/>
        <v>55.52</v>
      </c>
      <c r="G325" s="113">
        <f t="shared" si="94"/>
        <v>44.416</v>
      </c>
      <c r="H325" s="120"/>
      <c r="I325" s="110"/>
      <c r="J325" s="113" t="str">
        <f t="shared" si="78"/>
        <v/>
      </c>
      <c r="K325" s="110">
        <v>10</v>
      </c>
      <c r="L325" s="110">
        <v>500</v>
      </c>
      <c r="M325" s="116" t="s">
        <v>357</v>
      </c>
      <c r="N325" s="117" t="s">
        <v>986</v>
      </c>
      <c r="O325" s="118">
        <v>4670042795453</v>
      </c>
      <c r="P325" s="128">
        <v>13.5</v>
      </c>
      <c r="Q325" s="129">
        <v>0.01449</v>
      </c>
      <c r="R325" s="80">
        <f t="shared" si="95"/>
        <v>0</v>
      </c>
      <c r="S325" s="81">
        <f t="shared" si="96"/>
        <v>0</v>
      </c>
      <c r="W325" s="24"/>
    </row>
    <row r="326" s="27" customFormat="1" outlineLevel="1" spans="1:23">
      <c r="A326" s="132" t="s">
        <v>989</v>
      </c>
      <c r="B326" s="109" t="s">
        <v>990</v>
      </c>
      <c r="C326" s="110" t="s">
        <v>356</v>
      </c>
      <c r="D326" s="111"/>
      <c r="E326" s="112">
        <v>130.14</v>
      </c>
      <c r="F326" s="113">
        <f t="shared" si="93"/>
        <v>130.14</v>
      </c>
      <c r="G326" s="113">
        <f t="shared" si="94"/>
        <v>104.112</v>
      </c>
      <c r="H326" s="114">
        <v>6881</v>
      </c>
      <c r="I326" s="110"/>
      <c r="J326" s="113" t="str">
        <f t="shared" si="78"/>
        <v/>
      </c>
      <c r="K326" s="110">
        <v>10</v>
      </c>
      <c r="L326" s="110">
        <v>200</v>
      </c>
      <c r="M326" s="116" t="s">
        <v>357</v>
      </c>
      <c r="N326" s="117" t="s">
        <v>986</v>
      </c>
      <c r="O326" s="118">
        <v>4670042795460</v>
      </c>
      <c r="P326" s="128">
        <v>13.2</v>
      </c>
      <c r="Q326" s="129">
        <v>0.01449</v>
      </c>
      <c r="R326" s="80">
        <f t="shared" si="95"/>
        <v>0</v>
      </c>
      <c r="S326" s="81">
        <f t="shared" si="96"/>
        <v>0</v>
      </c>
      <c r="W326" s="24"/>
    </row>
    <row r="327" s="27" customFormat="1" outlineLevel="1" spans="1:23">
      <c r="A327" s="136" t="s">
        <v>991</v>
      </c>
      <c r="B327" s="109" t="s">
        <v>992</v>
      </c>
      <c r="C327" s="110" t="s">
        <v>356</v>
      </c>
      <c r="D327" s="111"/>
      <c r="E327" s="112">
        <v>171.08</v>
      </c>
      <c r="F327" s="113">
        <f t="shared" si="93"/>
        <v>171.08</v>
      </c>
      <c r="G327" s="113">
        <f t="shared" si="94"/>
        <v>136.864</v>
      </c>
      <c r="H327" s="114">
        <v>440</v>
      </c>
      <c r="I327" s="110"/>
      <c r="J327" s="113" t="str">
        <f t="shared" ref="J327:J390" si="97">IF(D327="","",IF(F327="","",ROUND(D327*F327,2)))</f>
        <v/>
      </c>
      <c r="K327" s="110">
        <v>10</v>
      </c>
      <c r="L327" s="110">
        <v>120</v>
      </c>
      <c r="M327" s="116" t="s">
        <v>357</v>
      </c>
      <c r="N327" s="117" t="s">
        <v>986</v>
      </c>
      <c r="O327" s="118">
        <v>4670042795477</v>
      </c>
      <c r="P327" s="128">
        <v>13.5</v>
      </c>
      <c r="Q327" s="129">
        <v>0.01449</v>
      </c>
      <c r="R327" s="80">
        <f t="shared" si="95"/>
        <v>0</v>
      </c>
      <c r="S327" s="81">
        <f t="shared" si="96"/>
        <v>0</v>
      </c>
      <c r="W327" s="24"/>
    </row>
    <row r="328" s="27" customFormat="1" outlineLevel="1" spans="1:23">
      <c r="A328" s="136" t="s">
        <v>993</v>
      </c>
      <c r="B328" s="109" t="s">
        <v>994</v>
      </c>
      <c r="C328" s="110" t="s">
        <v>356</v>
      </c>
      <c r="D328" s="111"/>
      <c r="E328" s="112">
        <v>212.34</v>
      </c>
      <c r="F328" s="113">
        <f t="shared" si="93"/>
        <v>212.34</v>
      </c>
      <c r="G328" s="113">
        <f t="shared" si="94"/>
        <v>169.872</v>
      </c>
      <c r="H328" s="137">
        <v>380</v>
      </c>
      <c r="I328" s="110"/>
      <c r="J328" s="113" t="str">
        <f t="shared" si="97"/>
        <v/>
      </c>
      <c r="K328" s="110">
        <v>10</v>
      </c>
      <c r="L328" s="110">
        <v>100</v>
      </c>
      <c r="M328" s="116" t="s">
        <v>357</v>
      </c>
      <c r="N328" s="117" t="s">
        <v>986</v>
      </c>
      <c r="O328" s="118">
        <v>4670042795484</v>
      </c>
      <c r="P328" s="128">
        <v>12.5</v>
      </c>
      <c r="Q328" s="129">
        <v>0.01449</v>
      </c>
      <c r="R328" s="80">
        <f t="shared" si="95"/>
        <v>0</v>
      </c>
      <c r="S328" s="81">
        <f t="shared" si="96"/>
        <v>0</v>
      </c>
      <c r="W328" s="24"/>
    </row>
    <row r="329" s="27" customFormat="1" outlineLevel="1" spans="1:23">
      <c r="A329" s="132" t="s">
        <v>995</v>
      </c>
      <c r="B329" s="109" t="s">
        <v>996</v>
      </c>
      <c r="C329" s="110" t="s">
        <v>356</v>
      </c>
      <c r="D329" s="111"/>
      <c r="E329" s="112">
        <v>48.24</v>
      </c>
      <c r="F329" s="113">
        <f t="shared" si="93"/>
        <v>48.24</v>
      </c>
      <c r="G329" s="113">
        <f t="shared" si="94"/>
        <v>38.592</v>
      </c>
      <c r="H329" s="137">
        <v>3310</v>
      </c>
      <c r="I329" s="110"/>
      <c r="J329" s="113" t="str">
        <f t="shared" si="97"/>
        <v/>
      </c>
      <c r="K329" s="110">
        <v>10</v>
      </c>
      <c r="L329" s="110">
        <v>800</v>
      </c>
      <c r="M329" s="116" t="s">
        <v>357</v>
      </c>
      <c r="N329" s="117" t="s">
        <v>986</v>
      </c>
      <c r="O329" s="118">
        <v>4670042795491</v>
      </c>
      <c r="P329" s="128">
        <v>13.5</v>
      </c>
      <c r="Q329" s="129">
        <v>0.01449</v>
      </c>
      <c r="R329" s="80">
        <f t="shared" si="95"/>
        <v>0</v>
      </c>
      <c r="S329" s="81">
        <f t="shared" si="96"/>
        <v>0</v>
      </c>
      <c r="W329" s="24"/>
    </row>
    <row r="330" s="27" customFormat="1" outlineLevel="1" spans="1:23">
      <c r="A330" s="132" t="s">
        <v>997</v>
      </c>
      <c r="B330" s="109" t="s">
        <v>998</v>
      </c>
      <c r="C330" s="110" t="s">
        <v>356</v>
      </c>
      <c r="D330" s="111"/>
      <c r="E330" s="112">
        <v>59.54</v>
      </c>
      <c r="F330" s="113">
        <f t="shared" si="93"/>
        <v>59.54</v>
      </c>
      <c r="G330" s="113">
        <f t="shared" si="94"/>
        <v>47.632</v>
      </c>
      <c r="H330" s="119">
        <v>1500</v>
      </c>
      <c r="I330" s="110"/>
      <c r="J330" s="113" t="str">
        <f t="shared" si="97"/>
        <v/>
      </c>
      <c r="K330" s="110">
        <v>10</v>
      </c>
      <c r="L330" s="110">
        <v>500</v>
      </c>
      <c r="M330" s="116" t="s">
        <v>357</v>
      </c>
      <c r="N330" s="117" t="s">
        <v>986</v>
      </c>
      <c r="O330" s="118">
        <v>4670042795507</v>
      </c>
      <c r="P330" s="128">
        <v>14</v>
      </c>
      <c r="Q330" s="129">
        <v>0.01449</v>
      </c>
      <c r="R330" s="80">
        <f t="shared" si="95"/>
        <v>0</v>
      </c>
      <c r="S330" s="81">
        <f t="shared" si="96"/>
        <v>0</v>
      </c>
      <c r="W330" s="24"/>
    </row>
    <row r="331" s="27" customFormat="1" outlineLevel="1" spans="1:23">
      <c r="A331" s="132" t="s">
        <v>999</v>
      </c>
      <c r="B331" s="109" t="s">
        <v>1000</v>
      </c>
      <c r="C331" s="110" t="s">
        <v>356</v>
      </c>
      <c r="D331" s="111"/>
      <c r="E331" s="112">
        <v>138.4</v>
      </c>
      <c r="F331" s="113">
        <f t="shared" si="93"/>
        <v>138.4</v>
      </c>
      <c r="G331" s="113">
        <f t="shared" si="94"/>
        <v>110.72</v>
      </c>
      <c r="H331" s="137">
        <v>330</v>
      </c>
      <c r="I331" s="110"/>
      <c r="J331" s="113" t="str">
        <f t="shared" si="97"/>
        <v/>
      </c>
      <c r="K331" s="110">
        <v>10</v>
      </c>
      <c r="L331" s="110">
        <v>200</v>
      </c>
      <c r="M331" s="116" t="s">
        <v>357</v>
      </c>
      <c r="N331" s="117" t="s">
        <v>986</v>
      </c>
      <c r="O331" s="118">
        <v>4670042795514</v>
      </c>
      <c r="P331" s="128">
        <v>13.7</v>
      </c>
      <c r="Q331" s="129">
        <v>0.01449</v>
      </c>
      <c r="R331" s="80">
        <f t="shared" si="95"/>
        <v>0</v>
      </c>
      <c r="S331" s="81">
        <f t="shared" si="96"/>
        <v>0</v>
      </c>
      <c r="W331" s="24"/>
    </row>
    <row r="332" s="27" customFormat="1" outlineLevel="1" spans="1:23">
      <c r="A332" s="132" t="s">
        <v>1001</v>
      </c>
      <c r="B332" s="109" t="s">
        <v>1002</v>
      </c>
      <c r="C332" s="110" t="s">
        <v>356</v>
      </c>
      <c r="D332" s="111"/>
      <c r="E332" s="112">
        <v>178.08</v>
      </c>
      <c r="F332" s="113">
        <f t="shared" si="93"/>
        <v>178.08</v>
      </c>
      <c r="G332" s="113">
        <f t="shared" si="94"/>
        <v>142.464</v>
      </c>
      <c r="H332" s="114">
        <v>350</v>
      </c>
      <c r="I332" s="110"/>
      <c r="J332" s="113" t="str">
        <f t="shared" si="97"/>
        <v/>
      </c>
      <c r="K332" s="110">
        <v>10</v>
      </c>
      <c r="L332" s="110">
        <v>120</v>
      </c>
      <c r="M332" s="116" t="s">
        <v>357</v>
      </c>
      <c r="N332" s="117" t="s">
        <v>986</v>
      </c>
      <c r="O332" s="118">
        <v>4670042795521</v>
      </c>
      <c r="P332" s="128">
        <v>13.5</v>
      </c>
      <c r="Q332" s="129">
        <v>0.01449</v>
      </c>
      <c r="R332" s="80">
        <f t="shared" si="95"/>
        <v>0</v>
      </c>
      <c r="S332" s="81">
        <f t="shared" si="96"/>
        <v>0</v>
      </c>
      <c r="W332" s="24"/>
    </row>
    <row r="333" s="27" customFormat="1" outlineLevel="1" spans="1:23">
      <c r="A333" s="132" t="s">
        <v>1003</v>
      </c>
      <c r="B333" s="109" t="s">
        <v>1004</v>
      </c>
      <c r="C333" s="110" t="s">
        <v>356</v>
      </c>
      <c r="D333" s="111"/>
      <c r="E333" s="112">
        <v>222.7</v>
      </c>
      <c r="F333" s="113">
        <f t="shared" si="93"/>
        <v>222.7</v>
      </c>
      <c r="G333" s="113">
        <f t="shared" si="94"/>
        <v>178.16</v>
      </c>
      <c r="H333" s="114">
        <v>280</v>
      </c>
      <c r="I333" s="110"/>
      <c r="J333" s="113" t="str">
        <f t="shared" si="97"/>
        <v/>
      </c>
      <c r="K333" s="110">
        <v>10</v>
      </c>
      <c r="L333" s="110">
        <v>100</v>
      </c>
      <c r="M333" s="116" t="s">
        <v>357</v>
      </c>
      <c r="N333" s="117" t="s">
        <v>986</v>
      </c>
      <c r="O333" s="118">
        <v>4670042795538</v>
      </c>
      <c r="P333" s="128">
        <v>13.2</v>
      </c>
      <c r="Q333" s="129">
        <v>0.01449</v>
      </c>
      <c r="R333" s="80">
        <f t="shared" si="95"/>
        <v>0</v>
      </c>
      <c r="S333" s="81">
        <f t="shared" si="96"/>
        <v>0</v>
      </c>
      <c r="W333" s="24"/>
    </row>
    <row r="334" outlineLevel="1" spans="1:23">
      <c r="A334" s="98" t="s">
        <v>1005</v>
      </c>
      <c r="B334" s="99"/>
      <c r="C334" s="100"/>
      <c r="D334" s="111"/>
      <c r="E334" s="112"/>
      <c r="F334" s="90"/>
      <c r="G334" s="113"/>
      <c r="H334" s="120"/>
      <c r="I334" s="110"/>
      <c r="J334" s="113" t="str">
        <f t="shared" si="97"/>
        <v/>
      </c>
      <c r="K334" s="147"/>
      <c r="L334" s="147"/>
      <c r="M334" s="147"/>
      <c r="N334" s="147"/>
      <c r="O334" s="147"/>
      <c r="P334" s="104"/>
      <c r="Q334" s="105"/>
      <c r="R334" s="80"/>
      <c r="S334" s="107"/>
      <c r="W334" s="24"/>
    </row>
    <row r="335" s="25" customFormat="1" outlineLevel="1" spans="1:23">
      <c r="A335" s="148" t="s">
        <v>1006</v>
      </c>
      <c r="B335" s="123" t="s">
        <v>1007</v>
      </c>
      <c r="C335" s="110" t="s">
        <v>356</v>
      </c>
      <c r="D335" s="111"/>
      <c r="E335" s="112">
        <v>641.8</v>
      </c>
      <c r="F335" s="113">
        <f t="shared" ref="F335:F342" si="98">E335-E335*$G$2%</f>
        <v>641.8</v>
      </c>
      <c r="G335" s="113">
        <f t="shared" ref="G335:G342" si="99">E335-(20*E335/100)</f>
        <v>513.44</v>
      </c>
      <c r="H335" s="119">
        <v>1496</v>
      </c>
      <c r="I335" s="110"/>
      <c r="J335" s="113" t="str">
        <f t="shared" si="97"/>
        <v/>
      </c>
      <c r="K335" s="115">
        <v>10</v>
      </c>
      <c r="L335" s="115">
        <v>100</v>
      </c>
      <c r="M335" s="116" t="s">
        <v>357</v>
      </c>
      <c r="N335" s="117" t="s">
        <v>1008</v>
      </c>
      <c r="O335" s="118">
        <v>4670042790472</v>
      </c>
      <c r="P335" s="78">
        <v>12</v>
      </c>
      <c r="Q335" s="79">
        <v>0.0137865</v>
      </c>
      <c r="R335" s="80">
        <f t="shared" ref="R335:R342" si="100">P335/L335*D335</f>
        <v>0</v>
      </c>
      <c r="S335" s="81">
        <f t="shared" ref="S335:S342" si="101">Q335/L335*D335</f>
        <v>0</v>
      </c>
      <c r="W335" s="24"/>
    </row>
    <row r="336" s="25" customFormat="1" outlineLevel="1" spans="1:23">
      <c r="A336" s="148" t="s">
        <v>1009</v>
      </c>
      <c r="B336" s="123" t="s">
        <v>1010</v>
      </c>
      <c r="C336" s="110" t="s">
        <v>356</v>
      </c>
      <c r="D336" s="111"/>
      <c r="E336" s="112">
        <v>1236.82</v>
      </c>
      <c r="F336" s="113">
        <f t="shared" si="98"/>
        <v>1236.82</v>
      </c>
      <c r="G336" s="113">
        <f t="shared" si="99"/>
        <v>989.456</v>
      </c>
      <c r="H336" s="122"/>
      <c r="I336" s="110"/>
      <c r="J336" s="113" t="str">
        <f t="shared" si="97"/>
        <v/>
      </c>
      <c r="K336" s="115">
        <v>10</v>
      </c>
      <c r="L336" s="115">
        <v>50</v>
      </c>
      <c r="M336" s="116" t="s">
        <v>357</v>
      </c>
      <c r="N336" s="117" t="s">
        <v>1008</v>
      </c>
      <c r="O336" s="118">
        <v>4670042790489</v>
      </c>
      <c r="P336" s="78">
        <v>13.8</v>
      </c>
      <c r="Q336" s="79">
        <v>0.012019</v>
      </c>
      <c r="R336" s="80">
        <f t="shared" si="100"/>
        <v>0</v>
      </c>
      <c r="S336" s="81">
        <f t="shared" si="101"/>
        <v>0</v>
      </c>
      <c r="W336" s="24"/>
    </row>
    <row r="337" outlineLevel="1" spans="1:23">
      <c r="A337" s="150" t="s">
        <v>1011</v>
      </c>
      <c r="B337" s="123" t="s">
        <v>1012</v>
      </c>
      <c r="C337" s="110" t="s">
        <v>356</v>
      </c>
      <c r="D337" s="111"/>
      <c r="E337" s="112">
        <v>1867.08</v>
      </c>
      <c r="F337" s="113">
        <f t="shared" si="98"/>
        <v>1867.08</v>
      </c>
      <c r="G337" s="113">
        <f t="shared" si="99"/>
        <v>1493.664</v>
      </c>
      <c r="H337" s="122"/>
      <c r="I337" s="110"/>
      <c r="J337" s="113" t="str">
        <f t="shared" si="97"/>
        <v/>
      </c>
      <c r="K337" s="115">
        <v>10</v>
      </c>
      <c r="L337" s="115">
        <v>50</v>
      </c>
      <c r="M337" s="116" t="s">
        <v>357</v>
      </c>
      <c r="N337" s="117" t="s">
        <v>1008</v>
      </c>
      <c r="O337" s="118">
        <v>4670042790496</v>
      </c>
      <c r="P337" s="78">
        <v>20.6</v>
      </c>
      <c r="Q337" s="79">
        <v>0.020808</v>
      </c>
      <c r="R337" s="80">
        <f t="shared" si="100"/>
        <v>0</v>
      </c>
      <c r="S337" s="81">
        <f t="shared" si="101"/>
        <v>0</v>
      </c>
      <c r="W337" s="24"/>
    </row>
    <row r="338" outlineLevel="1" spans="1:23">
      <c r="A338" s="148" t="s">
        <v>1013</v>
      </c>
      <c r="B338" s="123" t="s">
        <v>1014</v>
      </c>
      <c r="C338" s="110" t="s">
        <v>356</v>
      </c>
      <c r="D338" s="111"/>
      <c r="E338" s="112">
        <v>2493.28</v>
      </c>
      <c r="F338" s="113">
        <f t="shared" si="98"/>
        <v>2493.28</v>
      </c>
      <c r="G338" s="113">
        <f t="shared" si="99"/>
        <v>1994.624</v>
      </c>
      <c r="H338" s="137">
        <v>230</v>
      </c>
      <c r="I338" s="110"/>
      <c r="J338" s="113" t="str">
        <f t="shared" si="97"/>
        <v/>
      </c>
      <c r="K338" s="110">
        <v>5</v>
      </c>
      <c r="L338" s="110">
        <v>25</v>
      </c>
      <c r="M338" s="116" t="s">
        <v>357</v>
      </c>
      <c r="N338" s="117" t="s">
        <v>1008</v>
      </c>
      <c r="O338" s="118">
        <v>4670042790502</v>
      </c>
      <c r="P338" s="128">
        <v>25</v>
      </c>
      <c r="Q338" s="129">
        <v>0.014</v>
      </c>
      <c r="R338" s="80">
        <f t="shared" si="100"/>
        <v>0</v>
      </c>
      <c r="S338" s="81">
        <f t="shared" si="101"/>
        <v>0</v>
      </c>
      <c r="W338" s="24"/>
    </row>
    <row r="339" s="23" customFormat="1" outlineLevel="1" spans="1:23">
      <c r="A339" s="148" t="s">
        <v>1015</v>
      </c>
      <c r="B339" s="123" t="s">
        <v>1016</v>
      </c>
      <c r="C339" s="110" t="s">
        <v>356</v>
      </c>
      <c r="D339" s="111"/>
      <c r="E339" s="112">
        <v>1372.17</v>
      </c>
      <c r="F339" s="113">
        <f t="shared" si="98"/>
        <v>1372.17</v>
      </c>
      <c r="G339" s="113">
        <f t="shared" si="99"/>
        <v>1097.736</v>
      </c>
      <c r="H339" s="114">
        <v>280</v>
      </c>
      <c r="I339" s="110"/>
      <c r="J339" s="113" t="str">
        <f t="shared" si="97"/>
        <v/>
      </c>
      <c r="K339" s="115">
        <v>10</v>
      </c>
      <c r="L339" s="115">
        <v>100</v>
      </c>
      <c r="M339" s="116" t="s">
        <v>357</v>
      </c>
      <c r="N339" s="117" t="s">
        <v>1008</v>
      </c>
      <c r="O339" s="118" t="s">
        <v>1017</v>
      </c>
      <c r="P339" s="78">
        <v>17.6</v>
      </c>
      <c r="Q339" s="79">
        <v>0.0176</v>
      </c>
      <c r="R339" s="80">
        <f t="shared" si="100"/>
        <v>0</v>
      </c>
      <c r="S339" s="81">
        <f t="shared" si="101"/>
        <v>0</v>
      </c>
      <c r="T339" s="26"/>
      <c r="W339" s="24"/>
    </row>
    <row r="340" s="23" customFormat="1" outlineLevel="1" spans="1:23">
      <c r="A340" s="148" t="s">
        <v>1018</v>
      </c>
      <c r="B340" s="123" t="s">
        <v>1019</v>
      </c>
      <c r="C340" s="110" t="s">
        <v>356</v>
      </c>
      <c r="D340" s="111"/>
      <c r="E340" s="112">
        <v>2804.91</v>
      </c>
      <c r="F340" s="113">
        <f t="shared" si="98"/>
        <v>2804.91</v>
      </c>
      <c r="G340" s="113">
        <f t="shared" si="99"/>
        <v>2243.928</v>
      </c>
      <c r="H340" s="114">
        <v>215</v>
      </c>
      <c r="I340" s="110"/>
      <c r="J340" s="113" t="str">
        <f t="shared" si="97"/>
        <v/>
      </c>
      <c r="K340" s="115">
        <v>5</v>
      </c>
      <c r="L340" s="115">
        <v>50</v>
      </c>
      <c r="M340" s="116" t="s">
        <v>357</v>
      </c>
      <c r="N340" s="117" t="s">
        <v>1008</v>
      </c>
      <c r="O340" s="118">
        <v>4670042790526</v>
      </c>
      <c r="P340" s="78">
        <v>8.5</v>
      </c>
      <c r="Q340" s="79">
        <v>0.01</v>
      </c>
      <c r="R340" s="80">
        <f t="shared" si="100"/>
        <v>0</v>
      </c>
      <c r="S340" s="81">
        <f t="shared" si="101"/>
        <v>0</v>
      </c>
      <c r="T340" s="26"/>
      <c r="W340" s="24"/>
    </row>
    <row r="341" s="23" customFormat="1" outlineLevel="1" spans="1:23">
      <c r="A341" s="148" t="s">
        <v>1020</v>
      </c>
      <c r="B341" s="123" t="s">
        <v>1021</v>
      </c>
      <c r="C341" s="110" t="s">
        <v>356</v>
      </c>
      <c r="D341" s="111"/>
      <c r="E341" s="112">
        <v>3317.94</v>
      </c>
      <c r="F341" s="113">
        <f t="shared" si="98"/>
        <v>3317.94</v>
      </c>
      <c r="G341" s="113">
        <f t="shared" si="99"/>
        <v>2654.352</v>
      </c>
      <c r="H341" s="114">
        <v>1416</v>
      </c>
      <c r="I341" s="110"/>
      <c r="J341" s="113" t="str">
        <f t="shared" si="97"/>
        <v/>
      </c>
      <c r="K341" s="115">
        <v>5</v>
      </c>
      <c r="L341" s="115">
        <v>50</v>
      </c>
      <c r="M341" s="116" t="s">
        <v>357</v>
      </c>
      <c r="N341" s="117" t="s">
        <v>1008</v>
      </c>
      <c r="O341" s="118">
        <v>4670042790533</v>
      </c>
      <c r="P341" s="78">
        <v>13.6</v>
      </c>
      <c r="Q341" s="79">
        <v>0.01717</v>
      </c>
      <c r="R341" s="80">
        <f t="shared" si="100"/>
        <v>0</v>
      </c>
      <c r="S341" s="81">
        <f t="shared" si="101"/>
        <v>0</v>
      </c>
      <c r="T341" s="26"/>
      <c r="W341" s="24"/>
    </row>
    <row r="342" s="23" customFormat="1" outlineLevel="1" spans="1:23">
      <c r="A342" s="148" t="s">
        <v>1022</v>
      </c>
      <c r="B342" s="123" t="s">
        <v>1023</v>
      </c>
      <c r="C342" s="110" t="s">
        <v>356</v>
      </c>
      <c r="D342" s="111"/>
      <c r="E342" s="112">
        <v>3901.7</v>
      </c>
      <c r="F342" s="113">
        <f t="shared" si="98"/>
        <v>3901.7</v>
      </c>
      <c r="G342" s="113">
        <f t="shared" si="99"/>
        <v>3121.36</v>
      </c>
      <c r="H342" s="137">
        <v>90</v>
      </c>
      <c r="I342" s="110"/>
      <c r="J342" s="113" t="str">
        <f t="shared" si="97"/>
        <v/>
      </c>
      <c r="K342" s="110">
        <v>5</v>
      </c>
      <c r="L342" s="110">
        <v>25</v>
      </c>
      <c r="M342" s="116" t="s">
        <v>357</v>
      </c>
      <c r="N342" s="117" t="s">
        <v>1008</v>
      </c>
      <c r="O342" s="118">
        <v>4670042790540</v>
      </c>
      <c r="P342" s="128">
        <v>19</v>
      </c>
      <c r="Q342" s="129">
        <v>0.017136</v>
      </c>
      <c r="R342" s="80">
        <f t="shared" si="100"/>
        <v>0</v>
      </c>
      <c r="S342" s="81">
        <f t="shared" si="101"/>
        <v>0</v>
      </c>
      <c r="T342" s="26"/>
      <c r="W342" s="24"/>
    </row>
    <row r="343" s="23" customFormat="1" outlineLevel="1" spans="1:23">
      <c r="A343" s="98" t="s">
        <v>39</v>
      </c>
      <c r="B343" s="99"/>
      <c r="C343" s="110"/>
      <c r="D343" s="111"/>
      <c r="E343" s="112"/>
      <c r="F343" s="113"/>
      <c r="G343" s="113"/>
      <c r="H343" s="120"/>
      <c r="I343" s="110"/>
      <c r="J343" s="113" t="str">
        <f t="shared" si="97"/>
        <v/>
      </c>
      <c r="K343" s="110"/>
      <c r="L343" s="110"/>
      <c r="M343" s="140"/>
      <c r="N343" s="140"/>
      <c r="O343" s="118"/>
      <c r="P343" s="128"/>
      <c r="Q343" s="129"/>
      <c r="R343" s="80"/>
      <c r="S343" s="81"/>
      <c r="T343" s="26"/>
      <c r="W343" s="24"/>
    </row>
    <row r="344" s="23" customFormat="1" outlineLevel="1" spans="1:23">
      <c r="A344" s="148" t="s">
        <v>1024</v>
      </c>
      <c r="B344" s="123" t="s">
        <v>1025</v>
      </c>
      <c r="C344" s="110" t="s">
        <v>356</v>
      </c>
      <c r="D344" s="111"/>
      <c r="E344" s="112">
        <v>202.16</v>
      </c>
      <c r="F344" s="113">
        <f>E344-E344*$G$2%</f>
        <v>202.16</v>
      </c>
      <c r="G344" s="113">
        <f>E344-(20*E344/100)</f>
        <v>161.728</v>
      </c>
      <c r="H344" s="114">
        <v>540</v>
      </c>
      <c r="I344" s="110"/>
      <c r="J344" s="113" t="str">
        <f t="shared" si="97"/>
        <v/>
      </c>
      <c r="K344" s="110">
        <v>10</v>
      </c>
      <c r="L344" s="110">
        <v>400</v>
      </c>
      <c r="M344" s="116" t="s">
        <v>357</v>
      </c>
      <c r="N344" s="117" t="s">
        <v>1008</v>
      </c>
      <c r="O344" s="118">
        <v>4670042790557</v>
      </c>
      <c r="P344" s="128">
        <v>14</v>
      </c>
      <c r="Q344" s="129">
        <v>0.013824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50" t="s">
        <v>1026</v>
      </c>
      <c r="B345" s="123" t="s">
        <v>1027</v>
      </c>
      <c r="C345" s="110" t="s">
        <v>356</v>
      </c>
      <c r="D345" s="111"/>
      <c r="E345" s="112">
        <v>270.82</v>
      </c>
      <c r="F345" s="113">
        <f>E345-E345*$G$2%</f>
        <v>270.82</v>
      </c>
      <c r="G345" s="113">
        <f>E345-(20*E345/100)</f>
        <v>216.656</v>
      </c>
      <c r="H345" s="122"/>
      <c r="I345" s="110" t="s">
        <v>475</v>
      </c>
      <c r="J345" s="113" t="str">
        <f t="shared" si="97"/>
        <v/>
      </c>
      <c r="K345" s="110">
        <v>10</v>
      </c>
      <c r="L345" s="110">
        <v>300</v>
      </c>
      <c r="M345" s="116" t="s">
        <v>357</v>
      </c>
      <c r="N345" s="117" t="s">
        <v>1008</v>
      </c>
      <c r="O345" s="118">
        <v>4670042790564</v>
      </c>
      <c r="P345" s="128">
        <v>12</v>
      </c>
      <c r="Q345" s="129">
        <v>0.0125952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148" t="s">
        <v>1028</v>
      </c>
      <c r="B346" s="123" t="s">
        <v>1029</v>
      </c>
      <c r="C346" s="110" t="s">
        <v>356</v>
      </c>
      <c r="D346" s="111"/>
      <c r="E346" s="112">
        <v>501.9</v>
      </c>
      <c r="F346" s="113">
        <f>E346-E346*$G$2%</f>
        <v>501.9</v>
      </c>
      <c r="G346" s="113">
        <f>E346-(20*E346/100)</f>
        <v>401.52</v>
      </c>
      <c r="H346" s="119">
        <v>1147</v>
      </c>
      <c r="I346" s="110"/>
      <c r="J346" s="113" t="str">
        <f t="shared" si="97"/>
        <v/>
      </c>
      <c r="K346" s="110">
        <v>10</v>
      </c>
      <c r="L346" s="110">
        <v>200</v>
      </c>
      <c r="M346" s="116" t="s">
        <v>357</v>
      </c>
      <c r="N346" s="117" t="s">
        <v>1008</v>
      </c>
      <c r="O346" s="118">
        <v>4670042790571</v>
      </c>
      <c r="P346" s="128">
        <v>17</v>
      </c>
      <c r="Q346" s="129">
        <v>0.014688</v>
      </c>
      <c r="R346" s="80">
        <f>P346/L346*D346</f>
        <v>0</v>
      </c>
      <c r="S346" s="81">
        <f>Q346/L346*D346</f>
        <v>0</v>
      </c>
      <c r="T346" s="26"/>
      <c r="W346" s="24"/>
    </row>
    <row r="347" s="23" customFormat="1" outlineLevel="1" spans="1:23">
      <c r="A347" s="98" t="s">
        <v>1030</v>
      </c>
      <c r="B347" s="99"/>
      <c r="C347" s="110"/>
      <c r="D347" s="111"/>
      <c r="E347" s="112"/>
      <c r="F347" s="113"/>
      <c r="G347" s="113"/>
      <c r="H347" s="120"/>
      <c r="I347" s="110"/>
      <c r="J347" s="113" t="str">
        <f t="shared" si="97"/>
        <v/>
      </c>
      <c r="K347" s="110"/>
      <c r="L347" s="110"/>
      <c r="M347" s="140"/>
      <c r="N347" s="140"/>
      <c r="O347" s="110"/>
      <c r="P347" s="128"/>
      <c r="Q347" s="129"/>
      <c r="R347" s="80"/>
      <c r="S347" s="81"/>
      <c r="T347" s="26"/>
      <c r="W347" s="24"/>
    </row>
    <row r="348" s="23" customFormat="1" outlineLevel="1" spans="1:23">
      <c r="A348" s="148" t="s">
        <v>1031</v>
      </c>
      <c r="B348" s="123" t="s">
        <v>1032</v>
      </c>
      <c r="C348" s="110" t="s">
        <v>356</v>
      </c>
      <c r="D348" s="111"/>
      <c r="E348" s="112">
        <v>808.5</v>
      </c>
      <c r="F348" s="113">
        <f t="shared" ref="F348:F355" si="102">E348-E348*$G$2%</f>
        <v>808.5</v>
      </c>
      <c r="G348" s="113">
        <f t="shared" ref="G348:G355" si="103">E348-(20*E348/100)</f>
        <v>646.8</v>
      </c>
      <c r="H348" s="114">
        <v>655</v>
      </c>
      <c r="I348" s="110"/>
      <c r="J348" s="113" t="str">
        <f t="shared" si="97"/>
        <v/>
      </c>
      <c r="K348" s="115">
        <v>10</v>
      </c>
      <c r="L348" s="115">
        <v>100</v>
      </c>
      <c r="M348" s="116" t="s">
        <v>357</v>
      </c>
      <c r="N348" s="117" t="s">
        <v>1008</v>
      </c>
      <c r="O348" s="118">
        <v>4670042790588</v>
      </c>
      <c r="P348" s="78">
        <v>15</v>
      </c>
      <c r="Q348" s="79">
        <v>0.01414</v>
      </c>
      <c r="R348" s="80">
        <f t="shared" ref="R348:R355" si="104">P348/L348*D348</f>
        <v>0</v>
      </c>
      <c r="S348" s="81">
        <f t="shared" ref="S348:S355" si="105">Q348/L348*D348</f>
        <v>0</v>
      </c>
      <c r="T348" s="26"/>
      <c r="W348" s="24"/>
    </row>
    <row r="349" s="23" customFormat="1" outlineLevel="1" spans="1:23">
      <c r="A349" s="148" t="s">
        <v>1033</v>
      </c>
      <c r="B349" s="123" t="s">
        <v>1034</v>
      </c>
      <c r="C349" s="110" t="s">
        <v>356</v>
      </c>
      <c r="D349" s="111"/>
      <c r="E349" s="112">
        <v>1585.7</v>
      </c>
      <c r="F349" s="113">
        <f t="shared" si="102"/>
        <v>1585.7</v>
      </c>
      <c r="G349" s="113">
        <f t="shared" si="103"/>
        <v>1268.56</v>
      </c>
      <c r="H349" s="114">
        <v>165</v>
      </c>
      <c r="I349" s="110"/>
      <c r="J349" s="113" t="str">
        <f t="shared" si="97"/>
        <v/>
      </c>
      <c r="K349" s="115">
        <v>5</v>
      </c>
      <c r="L349" s="115">
        <v>50</v>
      </c>
      <c r="M349" s="116" t="s">
        <v>357</v>
      </c>
      <c r="N349" s="117" t="s">
        <v>1008</v>
      </c>
      <c r="O349" s="118">
        <v>4670042790595</v>
      </c>
      <c r="P349" s="78">
        <v>17</v>
      </c>
      <c r="Q349" s="79">
        <v>0.01414</v>
      </c>
      <c r="R349" s="80">
        <f t="shared" si="104"/>
        <v>0</v>
      </c>
      <c r="S349" s="81">
        <f t="shared" si="105"/>
        <v>0</v>
      </c>
      <c r="T349" s="26"/>
      <c r="W349" s="24"/>
    </row>
    <row r="350" s="23" customFormat="1" outlineLevel="1" spans="1:23">
      <c r="A350" s="148" t="s">
        <v>1035</v>
      </c>
      <c r="B350" s="123" t="s">
        <v>1036</v>
      </c>
      <c r="C350" s="110" t="s">
        <v>356</v>
      </c>
      <c r="D350" s="111"/>
      <c r="E350" s="112">
        <v>2109.29</v>
      </c>
      <c r="F350" s="113">
        <f t="shared" si="102"/>
        <v>2109.29</v>
      </c>
      <c r="G350" s="113">
        <f t="shared" si="103"/>
        <v>1687.432</v>
      </c>
      <c r="H350" s="114">
        <v>485</v>
      </c>
      <c r="I350" s="110"/>
      <c r="J350" s="113" t="str">
        <f t="shared" si="97"/>
        <v/>
      </c>
      <c r="K350" s="110">
        <v>5</v>
      </c>
      <c r="L350" s="115">
        <v>20</v>
      </c>
      <c r="M350" s="116" t="s">
        <v>357</v>
      </c>
      <c r="N350" s="117" t="s">
        <v>1008</v>
      </c>
      <c r="O350" s="118">
        <v>4670042790601</v>
      </c>
      <c r="P350" s="78">
        <v>14.4</v>
      </c>
      <c r="Q350" s="79">
        <v>0.01414</v>
      </c>
      <c r="R350" s="80">
        <f t="shared" si="104"/>
        <v>0</v>
      </c>
      <c r="S350" s="81">
        <f t="shared" si="105"/>
        <v>0</v>
      </c>
      <c r="T350" s="26"/>
      <c r="W350" s="24"/>
    </row>
    <row r="351" s="23" customFormat="1" outlineLevel="1" spans="1:23">
      <c r="A351" s="148" t="s">
        <v>1037</v>
      </c>
      <c r="B351" s="123" t="s">
        <v>1038</v>
      </c>
      <c r="C351" s="110" t="s">
        <v>356</v>
      </c>
      <c r="D351" s="111"/>
      <c r="E351" s="112">
        <v>2458.76</v>
      </c>
      <c r="F351" s="113">
        <f t="shared" si="102"/>
        <v>2458.76</v>
      </c>
      <c r="G351" s="113">
        <f t="shared" si="103"/>
        <v>1967.008</v>
      </c>
      <c r="H351" s="137">
        <v>15</v>
      </c>
      <c r="I351" s="110"/>
      <c r="J351" s="113" t="str">
        <f t="shared" si="97"/>
        <v/>
      </c>
      <c r="K351" s="110">
        <v>5</v>
      </c>
      <c r="L351" s="110">
        <v>20</v>
      </c>
      <c r="M351" s="116" t="s">
        <v>357</v>
      </c>
      <c r="N351" s="117" t="s">
        <v>1008</v>
      </c>
      <c r="O351" s="118">
        <v>4670042790618</v>
      </c>
      <c r="P351" s="128">
        <v>16.4</v>
      </c>
      <c r="Q351" s="79">
        <v>0.01414</v>
      </c>
      <c r="R351" s="80">
        <f t="shared" si="104"/>
        <v>0</v>
      </c>
      <c r="S351" s="81">
        <f t="shared" si="105"/>
        <v>0</v>
      </c>
      <c r="T351" s="26"/>
      <c r="W351" s="24"/>
    </row>
    <row r="352" s="23" customFormat="1" outlineLevel="1" spans="1:23">
      <c r="A352" s="148" t="s">
        <v>1039</v>
      </c>
      <c r="B352" s="123" t="s">
        <v>1040</v>
      </c>
      <c r="C352" s="110" t="s">
        <v>356</v>
      </c>
      <c r="D352" s="111"/>
      <c r="E352" s="112">
        <v>2109.34</v>
      </c>
      <c r="F352" s="113">
        <f t="shared" si="102"/>
        <v>2109.34</v>
      </c>
      <c r="G352" s="113">
        <f t="shared" si="103"/>
        <v>1687.472</v>
      </c>
      <c r="H352" s="137">
        <v>60</v>
      </c>
      <c r="I352" s="110"/>
      <c r="J352" s="113" t="str">
        <f t="shared" si="97"/>
        <v/>
      </c>
      <c r="K352" s="115">
        <v>10</v>
      </c>
      <c r="L352" s="115">
        <v>100</v>
      </c>
      <c r="M352" s="116" t="s">
        <v>357</v>
      </c>
      <c r="N352" s="117" t="s">
        <v>1008</v>
      </c>
      <c r="O352" s="118">
        <v>4670042790625</v>
      </c>
      <c r="P352" s="128">
        <v>22</v>
      </c>
      <c r="Q352" s="79">
        <v>0.01919</v>
      </c>
      <c r="R352" s="80">
        <f t="shared" si="104"/>
        <v>0</v>
      </c>
      <c r="S352" s="81">
        <f t="shared" si="105"/>
        <v>0</v>
      </c>
      <c r="T352" s="26"/>
      <c r="W352" s="24"/>
    </row>
    <row r="353" s="23" customFormat="1" outlineLevel="1" spans="1:23">
      <c r="A353" s="148" t="s">
        <v>1041</v>
      </c>
      <c r="B353" s="123" t="s">
        <v>1042</v>
      </c>
      <c r="C353" s="110" t="s">
        <v>356</v>
      </c>
      <c r="D353" s="111"/>
      <c r="E353" s="112">
        <v>2482.42</v>
      </c>
      <c r="F353" s="113">
        <f t="shared" si="102"/>
        <v>2482.42</v>
      </c>
      <c r="G353" s="113">
        <f t="shared" si="103"/>
        <v>1985.936</v>
      </c>
      <c r="H353" s="114">
        <v>65</v>
      </c>
      <c r="I353" s="110"/>
      <c r="J353" s="113" t="str">
        <f t="shared" si="97"/>
        <v/>
      </c>
      <c r="K353" s="115">
        <v>5</v>
      </c>
      <c r="L353" s="115">
        <v>50</v>
      </c>
      <c r="M353" s="116" t="s">
        <v>357</v>
      </c>
      <c r="N353" s="117" t="s">
        <v>1008</v>
      </c>
      <c r="O353" s="118">
        <v>4670042790632</v>
      </c>
      <c r="P353" s="128">
        <v>19</v>
      </c>
      <c r="Q353" s="79">
        <v>0.015352</v>
      </c>
      <c r="R353" s="80">
        <f t="shared" si="104"/>
        <v>0</v>
      </c>
      <c r="S353" s="81">
        <f t="shared" si="105"/>
        <v>0</v>
      </c>
      <c r="T353" s="26"/>
      <c r="W353" s="24"/>
    </row>
    <row r="354" s="23" customFormat="1" outlineLevel="1" spans="1:23">
      <c r="A354" s="148" t="s">
        <v>1043</v>
      </c>
      <c r="B354" s="123" t="s">
        <v>1044</v>
      </c>
      <c r="C354" s="110" t="s">
        <v>356</v>
      </c>
      <c r="D354" s="111"/>
      <c r="E354" s="112">
        <v>3481.12</v>
      </c>
      <c r="F354" s="113">
        <f t="shared" si="102"/>
        <v>3481.12</v>
      </c>
      <c r="G354" s="113">
        <f t="shared" si="103"/>
        <v>2784.896</v>
      </c>
      <c r="H354" s="114">
        <v>5</v>
      </c>
      <c r="I354" s="110"/>
      <c r="J354" s="113" t="str">
        <f t="shared" si="97"/>
        <v/>
      </c>
      <c r="K354" s="110">
        <v>5</v>
      </c>
      <c r="L354" s="115">
        <v>30</v>
      </c>
      <c r="M354" s="116" t="s">
        <v>357</v>
      </c>
      <c r="N354" s="117" t="s">
        <v>1008</v>
      </c>
      <c r="O354" s="118">
        <v>4670042790649</v>
      </c>
      <c r="P354" s="128">
        <v>15.9</v>
      </c>
      <c r="Q354" s="79">
        <v>0.01414</v>
      </c>
      <c r="R354" s="80">
        <f t="shared" si="104"/>
        <v>0</v>
      </c>
      <c r="S354" s="81">
        <f t="shared" si="105"/>
        <v>0</v>
      </c>
      <c r="T354" s="26"/>
      <c r="W354" s="24"/>
    </row>
    <row r="355" s="23" customFormat="1" outlineLevel="1" spans="1:23">
      <c r="A355" s="148" t="s">
        <v>1045</v>
      </c>
      <c r="B355" s="123" t="s">
        <v>1046</v>
      </c>
      <c r="C355" s="110" t="s">
        <v>356</v>
      </c>
      <c r="D355" s="111"/>
      <c r="E355" s="112">
        <v>3593.87</v>
      </c>
      <c r="F355" s="113">
        <f t="shared" si="102"/>
        <v>3593.87</v>
      </c>
      <c r="G355" s="113">
        <f t="shared" si="103"/>
        <v>2875.096</v>
      </c>
      <c r="H355" s="137">
        <v>5</v>
      </c>
      <c r="I355" s="110"/>
      <c r="J355" s="113" t="str">
        <f t="shared" si="97"/>
        <v/>
      </c>
      <c r="K355" s="110">
        <v>5</v>
      </c>
      <c r="L355" s="110">
        <v>20</v>
      </c>
      <c r="M355" s="116" t="s">
        <v>357</v>
      </c>
      <c r="N355" s="117" t="s">
        <v>1008</v>
      </c>
      <c r="O355" s="118">
        <v>4670042790656</v>
      </c>
      <c r="P355" s="128">
        <v>20</v>
      </c>
      <c r="Q355" s="79">
        <v>0.01414</v>
      </c>
      <c r="R355" s="80">
        <f t="shared" si="104"/>
        <v>0</v>
      </c>
      <c r="S355" s="81">
        <f t="shared" si="105"/>
        <v>0</v>
      </c>
      <c r="T355" s="26"/>
      <c r="W355" s="24"/>
    </row>
    <row r="356" s="23" customFormat="1" outlineLevel="1" spans="1:23">
      <c r="A356" s="98" t="s">
        <v>1047</v>
      </c>
      <c r="B356" s="99"/>
      <c r="C356" s="110"/>
      <c r="D356" s="111"/>
      <c r="E356" s="112"/>
      <c r="F356" s="113"/>
      <c r="G356" s="113"/>
      <c r="H356" s="120"/>
      <c r="I356" s="110"/>
      <c r="J356" s="113" t="str">
        <f t="shared" si="97"/>
        <v/>
      </c>
      <c r="K356" s="110"/>
      <c r="L356" s="110"/>
      <c r="M356" s="140"/>
      <c r="N356" s="140"/>
      <c r="O356" s="118"/>
      <c r="P356" s="128"/>
      <c r="Q356" s="79"/>
      <c r="R356" s="80"/>
      <c r="S356" s="81"/>
      <c r="T356" s="26"/>
      <c r="W356" s="24"/>
    </row>
    <row r="357" s="23" customFormat="1" outlineLevel="1" spans="1:23">
      <c r="A357" s="148" t="s">
        <v>1048</v>
      </c>
      <c r="B357" s="123" t="s">
        <v>1049</v>
      </c>
      <c r="C357" s="110" t="s">
        <v>356</v>
      </c>
      <c r="D357" s="111"/>
      <c r="E357" s="112">
        <v>250.7</v>
      </c>
      <c r="F357" s="113">
        <f>E357-E357*$G$2%</f>
        <v>250.7</v>
      </c>
      <c r="G357" s="113">
        <f>E357-(20*E357/100)</f>
        <v>200.56</v>
      </c>
      <c r="H357" s="114">
        <v>1420</v>
      </c>
      <c r="I357" s="110"/>
      <c r="J357" s="113" t="str">
        <f t="shared" si="97"/>
        <v/>
      </c>
      <c r="K357" s="110">
        <v>10</v>
      </c>
      <c r="L357" s="110">
        <v>400</v>
      </c>
      <c r="M357" s="116" t="s">
        <v>357</v>
      </c>
      <c r="N357" s="117" t="s">
        <v>1008</v>
      </c>
      <c r="O357" s="262" t="s">
        <v>1050</v>
      </c>
      <c r="P357" s="128">
        <v>12</v>
      </c>
      <c r="Q357" s="79">
        <v>0.009792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48" t="s">
        <v>1051</v>
      </c>
      <c r="B358" s="123" t="s">
        <v>1052</v>
      </c>
      <c r="C358" s="110" t="s">
        <v>356</v>
      </c>
      <c r="D358" s="111"/>
      <c r="E358" s="112">
        <v>365.14</v>
      </c>
      <c r="F358" s="113">
        <f>E358-E358*$G$2%</f>
        <v>365.14</v>
      </c>
      <c r="G358" s="113">
        <f>E358-(20*E358/100)</f>
        <v>292.112</v>
      </c>
      <c r="H358" s="114">
        <v>540</v>
      </c>
      <c r="I358" s="110"/>
      <c r="J358" s="113" t="str">
        <f t="shared" si="97"/>
        <v/>
      </c>
      <c r="K358" s="110">
        <v>10</v>
      </c>
      <c r="L358" s="110">
        <v>300</v>
      </c>
      <c r="M358" s="116" t="s">
        <v>357</v>
      </c>
      <c r="N358" s="117" t="s">
        <v>1008</v>
      </c>
      <c r="O358" s="262" t="s">
        <v>1053</v>
      </c>
      <c r="P358" s="128">
        <v>14.5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148" t="s">
        <v>1054</v>
      </c>
      <c r="B359" s="123" t="s">
        <v>1055</v>
      </c>
      <c r="C359" s="110" t="s">
        <v>356</v>
      </c>
      <c r="D359" s="111"/>
      <c r="E359" s="112">
        <v>584.76</v>
      </c>
      <c r="F359" s="113">
        <f>E359-E359*$G$2%</f>
        <v>584.76</v>
      </c>
      <c r="G359" s="113">
        <f>E359-(20*E359/100)</f>
        <v>467.808</v>
      </c>
      <c r="H359" s="114">
        <v>1369</v>
      </c>
      <c r="I359" s="110"/>
      <c r="J359" s="113" t="str">
        <f t="shared" si="97"/>
        <v/>
      </c>
      <c r="K359" s="110">
        <v>10</v>
      </c>
      <c r="L359" s="110">
        <v>200</v>
      </c>
      <c r="M359" s="116" t="s">
        <v>357</v>
      </c>
      <c r="N359" s="117" t="s">
        <v>1008</v>
      </c>
      <c r="O359" s="262" t="s">
        <v>1056</v>
      </c>
      <c r="P359" s="128">
        <v>15</v>
      </c>
      <c r="Q359" s="79">
        <v>0.01224</v>
      </c>
      <c r="R359" s="80">
        <f>P359/L359*D359</f>
        <v>0</v>
      </c>
      <c r="S359" s="81">
        <f>Q359/L359*D359</f>
        <v>0</v>
      </c>
      <c r="T359" s="26"/>
      <c r="W359" s="24"/>
    </row>
    <row r="360" s="23" customFormat="1" outlineLevel="1" spans="1:23">
      <c r="A360" s="98" t="s">
        <v>1057</v>
      </c>
      <c r="B360" s="99"/>
      <c r="C360" s="110"/>
      <c r="D360" s="111"/>
      <c r="E360" s="112"/>
      <c r="F360" s="113"/>
      <c r="G360" s="113"/>
      <c r="H360" s="120"/>
      <c r="I360" s="110"/>
      <c r="J360" s="113" t="str">
        <f t="shared" si="97"/>
        <v/>
      </c>
      <c r="K360" s="110"/>
      <c r="L360" s="110"/>
      <c r="M360" s="140"/>
      <c r="N360" s="140"/>
      <c r="O360" s="118"/>
      <c r="P360" s="128"/>
      <c r="Q360" s="79"/>
      <c r="R360" s="80"/>
      <c r="S360" s="81"/>
      <c r="T360" s="26"/>
      <c r="W360" s="24"/>
    </row>
    <row r="361" s="23" customFormat="1" outlineLevel="1" spans="1:23">
      <c r="A361" s="148" t="s">
        <v>1058</v>
      </c>
      <c r="B361" s="123" t="s">
        <v>1059</v>
      </c>
      <c r="C361" s="110" t="s">
        <v>356</v>
      </c>
      <c r="D361" s="111"/>
      <c r="E361" s="112">
        <v>782.64</v>
      </c>
      <c r="F361" s="113">
        <f>E361-E361*$G$2%</f>
        <v>782.64</v>
      </c>
      <c r="G361" s="113">
        <f>E361-(20*E361/100)</f>
        <v>626.112</v>
      </c>
      <c r="H361" s="114">
        <v>90</v>
      </c>
      <c r="I361" s="110"/>
      <c r="J361" s="113" t="str">
        <f t="shared" si="97"/>
        <v/>
      </c>
      <c r="K361" s="110">
        <v>10</v>
      </c>
      <c r="L361" s="110">
        <v>100</v>
      </c>
      <c r="M361" s="116" t="s">
        <v>357</v>
      </c>
      <c r="N361" s="117" t="s">
        <v>1008</v>
      </c>
      <c r="O361" s="118">
        <v>4620105820899</v>
      </c>
      <c r="P361" s="128">
        <v>15.8</v>
      </c>
      <c r="Q361" s="79">
        <v>0.014847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48" t="s">
        <v>1060</v>
      </c>
      <c r="B362" s="123" t="s">
        <v>1061</v>
      </c>
      <c r="C362" s="110" t="s">
        <v>356</v>
      </c>
      <c r="D362" s="111"/>
      <c r="E362" s="112">
        <v>1660.46</v>
      </c>
      <c r="F362" s="113">
        <f>E362-E362*$G$2%</f>
        <v>1660.46</v>
      </c>
      <c r="G362" s="113">
        <f>E362-(20*E362/100)</f>
        <v>1328.368</v>
      </c>
      <c r="H362" s="122"/>
      <c r="I362" s="110"/>
      <c r="J362" s="113" t="str">
        <f t="shared" si="97"/>
        <v/>
      </c>
      <c r="K362" s="110">
        <v>5</v>
      </c>
      <c r="L362" s="110">
        <v>50</v>
      </c>
      <c r="M362" s="116" t="s">
        <v>357</v>
      </c>
      <c r="N362" s="117" t="s">
        <v>1008</v>
      </c>
      <c r="O362" s="118">
        <v>4620105820905</v>
      </c>
      <c r="P362" s="128">
        <v>15</v>
      </c>
      <c r="Q362" s="79">
        <v>0.0128775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48" t="s">
        <v>1062</v>
      </c>
      <c r="B363" s="123" t="s">
        <v>1063</v>
      </c>
      <c r="C363" s="110" t="s">
        <v>356</v>
      </c>
      <c r="D363" s="111"/>
      <c r="E363" s="112">
        <v>2371.6</v>
      </c>
      <c r="F363" s="113">
        <f>E363-E363*$G$2%</f>
        <v>2371.6</v>
      </c>
      <c r="G363" s="113">
        <f>E363-(20*E363/100)</f>
        <v>1897.28</v>
      </c>
      <c r="H363" s="122"/>
      <c r="I363" s="110"/>
      <c r="J363" s="113" t="str">
        <f t="shared" si="97"/>
        <v/>
      </c>
      <c r="K363" s="110">
        <v>5</v>
      </c>
      <c r="L363" s="110">
        <v>50</v>
      </c>
      <c r="M363" s="116" t="s">
        <v>357</v>
      </c>
      <c r="N363" s="117" t="s">
        <v>1008</v>
      </c>
      <c r="O363" s="118">
        <v>4620105820912</v>
      </c>
      <c r="P363" s="128">
        <v>21.8</v>
      </c>
      <c r="Q363" s="79">
        <v>0.0163115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148" t="s">
        <v>1064</v>
      </c>
      <c r="B364" s="123" t="s">
        <v>1065</v>
      </c>
      <c r="C364" s="110" t="s">
        <v>356</v>
      </c>
      <c r="D364" s="111"/>
      <c r="E364" s="112">
        <v>2883.47</v>
      </c>
      <c r="F364" s="113">
        <f>E364-E364*$G$2%</f>
        <v>2883.47</v>
      </c>
      <c r="G364" s="113">
        <f>E364-(20*E364/100)</f>
        <v>2306.776</v>
      </c>
      <c r="H364" s="137">
        <v>30</v>
      </c>
      <c r="I364" s="110"/>
      <c r="J364" s="113" t="str">
        <f t="shared" si="97"/>
        <v/>
      </c>
      <c r="K364" s="110">
        <v>5</v>
      </c>
      <c r="L364" s="110">
        <v>30</v>
      </c>
      <c r="M364" s="116" t="s">
        <v>357</v>
      </c>
      <c r="N364" s="117" t="s">
        <v>1008</v>
      </c>
      <c r="O364" s="118">
        <v>4620105820929</v>
      </c>
      <c r="P364" s="128">
        <v>17</v>
      </c>
      <c r="Q364" s="79">
        <v>0.01212</v>
      </c>
      <c r="R364" s="80">
        <f>P364/L364*D364</f>
        <v>0</v>
      </c>
      <c r="S364" s="81">
        <f>Q364/L364*D364</f>
        <v>0</v>
      </c>
      <c r="T364" s="26"/>
      <c r="W364" s="24"/>
    </row>
    <row r="365" s="23" customFormat="1" outlineLevel="1" spans="1:23">
      <c r="A365" s="98" t="s">
        <v>43</v>
      </c>
      <c r="B365" s="99"/>
      <c r="C365" s="110"/>
      <c r="D365" s="111"/>
      <c r="E365" s="112"/>
      <c r="F365" s="113"/>
      <c r="G365" s="113"/>
      <c r="H365" s="120"/>
      <c r="I365" s="110"/>
      <c r="J365" s="113" t="str">
        <f t="shared" si="97"/>
        <v/>
      </c>
      <c r="K365" s="110"/>
      <c r="L365" s="110"/>
      <c r="M365" s="116"/>
      <c r="N365" s="117"/>
      <c r="O365" s="118"/>
      <c r="P365" s="128"/>
      <c r="Q365" s="79"/>
      <c r="R365" s="80"/>
      <c r="S365" s="81"/>
      <c r="T365" s="26"/>
      <c r="W365" s="24"/>
    </row>
    <row r="366" s="23" customFormat="1" outlineLevel="1" spans="1:23">
      <c r="A366" s="152" t="s">
        <v>1066</v>
      </c>
      <c r="B366" s="123" t="s">
        <v>1067</v>
      </c>
      <c r="C366" s="110" t="s">
        <v>356</v>
      </c>
      <c r="D366" s="111"/>
      <c r="E366" s="112">
        <v>108.65</v>
      </c>
      <c r="F366" s="113">
        <f>E366-E366*$G$2%</f>
        <v>108.65</v>
      </c>
      <c r="G366" s="113">
        <f>E366-(20*E366/100)</f>
        <v>86.92</v>
      </c>
      <c r="H366" s="119">
        <v>3438</v>
      </c>
      <c r="I366" s="110"/>
      <c r="J366" s="113" t="str">
        <f t="shared" si="97"/>
        <v/>
      </c>
      <c r="K366" s="110">
        <v>100</v>
      </c>
      <c r="L366" s="110">
        <v>2000</v>
      </c>
      <c r="M366" s="116" t="s">
        <v>357</v>
      </c>
      <c r="N366" s="117" t="s">
        <v>1068</v>
      </c>
      <c r="O366" s="118">
        <v>4620105826716</v>
      </c>
      <c r="P366" s="128">
        <v>23.5</v>
      </c>
      <c r="Q366" s="79">
        <v>0.022386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2" t="s">
        <v>1069</v>
      </c>
      <c r="B367" s="123" t="s">
        <v>1070</v>
      </c>
      <c r="C367" s="110" t="s">
        <v>356</v>
      </c>
      <c r="D367" s="111"/>
      <c r="E367" s="112">
        <v>115.7</v>
      </c>
      <c r="F367" s="113">
        <f>E367-E367*$G$2%</f>
        <v>115.7</v>
      </c>
      <c r="G367" s="113">
        <f>E367-(20*E367/100)</f>
        <v>92.56</v>
      </c>
      <c r="H367" s="114">
        <v>4228</v>
      </c>
      <c r="I367" s="110"/>
      <c r="J367" s="113" t="str">
        <f t="shared" si="97"/>
        <v/>
      </c>
      <c r="K367" s="110">
        <v>100</v>
      </c>
      <c r="L367" s="110">
        <v>2000</v>
      </c>
      <c r="M367" s="116" t="s">
        <v>357</v>
      </c>
      <c r="N367" s="117" t="s">
        <v>1068</v>
      </c>
      <c r="O367" s="118">
        <v>4620105826723</v>
      </c>
      <c r="P367" s="128">
        <v>20.88</v>
      </c>
      <c r="Q367" s="79">
        <v>0.021505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152" t="s">
        <v>1071</v>
      </c>
      <c r="B368" s="123" t="s">
        <v>1072</v>
      </c>
      <c r="C368" s="110" t="s">
        <v>356</v>
      </c>
      <c r="D368" s="111"/>
      <c r="E368" s="112">
        <v>114.34</v>
      </c>
      <c r="F368" s="113">
        <f>E368-E368*$G$2%</f>
        <v>114.34</v>
      </c>
      <c r="G368" s="113">
        <f>E368-(20*E368/100)</f>
        <v>91.472</v>
      </c>
      <c r="H368" s="119">
        <v>1498</v>
      </c>
      <c r="I368" s="110"/>
      <c r="J368" s="113" t="str">
        <f t="shared" si="97"/>
        <v/>
      </c>
      <c r="K368" s="110">
        <v>50</v>
      </c>
      <c r="L368" s="110">
        <v>1500</v>
      </c>
      <c r="M368" s="116" t="s">
        <v>357</v>
      </c>
      <c r="N368" s="117" t="s">
        <v>1068</v>
      </c>
      <c r="O368" s="118">
        <v>4620105826730</v>
      </c>
      <c r="P368" s="128">
        <v>17.73</v>
      </c>
      <c r="Q368" s="79">
        <v>0.017442</v>
      </c>
      <c r="R368" s="80">
        <f>P368/L368*D368</f>
        <v>0</v>
      </c>
      <c r="S368" s="81">
        <f>Q368/L368*D368</f>
        <v>0</v>
      </c>
      <c r="T368" s="26"/>
      <c r="W368" s="24"/>
    </row>
    <row r="369" s="23" customFormat="1" outlineLevel="1" spans="1:23">
      <c r="A369" s="98" t="s">
        <v>45</v>
      </c>
      <c r="B369" s="99"/>
      <c r="C369" s="100"/>
      <c r="D369" s="111"/>
      <c r="E369" s="112"/>
      <c r="F369" s="90"/>
      <c r="G369" s="113"/>
      <c r="H369" s="120"/>
      <c r="I369" s="110"/>
      <c r="J369" s="113" t="str">
        <f t="shared" si="97"/>
        <v/>
      </c>
      <c r="K369" s="100"/>
      <c r="L369" s="100"/>
      <c r="M369" s="100"/>
      <c r="N369" s="100"/>
      <c r="O369" s="118"/>
      <c r="P369" s="104"/>
      <c r="Q369" s="105"/>
      <c r="R369" s="106"/>
      <c r="S369" s="107"/>
      <c r="T369" s="26"/>
      <c r="W369" s="24"/>
    </row>
    <row r="370" s="23" customFormat="1" outlineLevel="1" spans="1:23">
      <c r="A370" s="151" t="s">
        <v>1073</v>
      </c>
      <c r="B370" s="109" t="s">
        <v>1074</v>
      </c>
      <c r="C370" s="110" t="s">
        <v>356</v>
      </c>
      <c r="D370" s="111"/>
      <c r="E370" s="112">
        <v>46.31</v>
      </c>
      <c r="F370" s="113">
        <f t="shared" ref="F370:F376" si="106">E370-E370*$G$2%</f>
        <v>46.31</v>
      </c>
      <c r="G370" s="113">
        <f t="shared" ref="G370:G376" si="107">E370-(20*E370/100)</f>
        <v>37.048</v>
      </c>
      <c r="H370" s="141">
        <v>2390</v>
      </c>
      <c r="I370" s="110"/>
      <c r="J370" s="113" t="str">
        <f t="shared" si="97"/>
        <v/>
      </c>
      <c r="K370" s="110">
        <v>10</v>
      </c>
      <c r="L370" s="110">
        <v>500</v>
      </c>
      <c r="M370" s="116" t="s">
        <v>357</v>
      </c>
      <c r="N370" s="117" t="s">
        <v>1075</v>
      </c>
      <c r="O370" s="118" t="s">
        <v>1076</v>
      </c>
      <c r="P370" s="128">
        <v>18</v>
      </c>
      <c r="Q370" s="129">
        <v>0.019499</v>
      </c>
      <c r="R370" s="80">
        <f t="shared" ref="R370:R376" si="108">P370/L370*D370</f>
        <v>0</v>
      </c>
      <c r="S370" s="81">
        <f t="shared" ref="S370:S376" si="109">Q370/L370*D370</f>
        <v>0</v>
      </c>
      <c r="T370" s="26"/>
      <c r="W370" s="24"/>
    </row>
    <row r="371" s="25" customFormat="1" outlineLevel="1" spans="1:23">
      <c r="A371" s="108" t="s">
        <v>1077</v>
      </c>
      <c r="B371" s="109" t="s">
        <v>1078</v>
      </c>
      <c r="C371" s="110" t="s">
        <v>356</v>
      </c>
      <c r="D371" s="111"/>
      <c r="E371" s="112">
        <v>64.22</v>
      </c>
      <c r="F371" s="113">
        <f t="shared" si="106"/>
        <v>64.22</v>
      </c>
      <c r="G371" s="113">
        <f t="shared" si="107"/>
        <v>51.376</v>
      </c>
      <c r="H371" s="119">
        <v>6380</v>
      </c>
      <c r="I371" s="110"/>
      <c r="J371" s="113" t="str">
        <f t="shared" si="97"/>
        <v/>
      </c>
      <c r="K371" s="110">
        <v>10</v>
      </c>
      <c r="L371" s="110">
        <v>500</v>
      </c>
      <c r="M371" s="116" t="s">
        <v>357</v>
      </c>
      <c r="N371" s="117" t="s">
        <v>1075</v>
      </c>
      <c r="O371" s="118" t="s">
        <v>1079</v>
      </c>
      <c r="P371" s="128">
        <v>23</v>
      </c>
      <c r="Q371" s="129">
        <v>0.0268275</v>
      </c>
      <c r="R371" s="80">
        <f t="shared" si="108"/>
        <v>0</v>
      </c>
      <c r="S371" s="81">
        <f t="shared" si="109"/>
        <v>0</v>
      </c>
      <c r="W371" s="24"/>
    </row>
    <row r="372" s="25" customFormat="1" outlineLevel="1" spans="1:23">
      <c r="A372" s="108" t="s">
        <v>1080</v>
      </c>
      <c r="B372" s="109" t="s">
        <v>1081</v>
      </c>
      <c r="C372" s="110" t="s">
        <v>356</v>
      </c>
      <c r="D372" s="111"/>
      <c r="E372" s="112">
        <v>73.54</v>
      </c>
      <c r="F372" s="113">
        <f t="shared" si="106"/>
        <v>73.54</v>
      </c>
      <c r="G372" s="113">
        <f t="shared" si="107"/>
        <v>58.832</v>
      </c>
      <c r="H372" s="119">
        <v>3827</v>
      </c>
      <c r="I372" s="110"/>
      <c r="J372" s="113" t="str">
        <f t="shared" si="97"/>
        <v/>
      </c>
      <c r="K372" s="110">
        <v>10</v>
      </c>
      <c r="L372" s="110">
        <v>500</v>
      </c>
      <c r="M372" s="116" t="s">
        <v>357</v>
      </c>
      <c r="N372" s="117" t="s">
        <v>1075</v>
      </c>
      <c r="O372" s="118" t="s">
        <v>1082</v>
      </c>
      <c r="P372" s="128">
        <v>23</v>
      </c>
      <c r="Q372" s="129">
        <v>0.0270436</v>
      </c>
      <c r="R372" s="80">
        <f t="shared" si="108"/>
        <v>0</v>
      </c>
      <c r="S372" s="81">
        <f t="shared" si="109"/>
        <v>0</v>
      </c>
      <c r="W372" s="24"/>
    </row>
    <row r="373" s="25" customFormat="1" outlineLevel="1" spans="1:23">
      <c r="A373" s="108" t="s">
        <v>1083</v>
      </c>
      <c r="B373" s="109" t="s">
        <v>1084</v>
      </c>
      <c r="C373" s="110" t="s">
        <v>356</v>
      </c>
      <c r="D373" s="111"/>
      <c r="E373" s="112">
        <v>87.3</v>
      </c>
      <c r="F373" s="113">
        <f t="shared" si="106"/>
        <v>87.3</v>
      </c>
      <c r="G373" s="113">
        <f t="shared" si="107"/>
        <v>69.84</v>
      </c>
      <c r="H373" s="119">
        <v>6151</v>
      </c>
      <c r="I373" s="110"/>
      <c r="J373" s="113" t="str">
        <f t="shared" si="97"/>
        <v/>
      </c>
      <c r="K373" s="110">
        <v>10</v>
      </c>
      <c r="L373" s="110">
        <v>300</v>
      </c>
      <c r="M373" s="116" t="s">
        <v>357</v>
      </c>
      <c r="N373" s="117" t="s">
        <v>1075</v>
      </c>
      <c r="O373" s="118" t="s">
        <v>1085</v>
      </c>
      <c r="P373" s="128">
        <v>24</v>
      </c>
      <c r="Q373" s="129">
        <v>0.02958</v>
      </c>
      <c r="R373" s="80">
        <f t="shared" si="108"/>
        <v>0</v>
      </c>
      <c r="S373" s="81">
        <f t="shared" si="109"/>
        <v>0</v>
      </c>
      <c r="W373" s="24"/>
    </row>
    <row r="374" s="25" customFormat="1" outlineLevel="1" spans="1:23">
      <c r="A374" s="108" t="s">
        <v>1086</v>
      </c>
      <c r="B374" s="109" t="s">
        <v>1087</v>
      </c>
      <c r="C374" s="110" t="s">
        <v>356</v>
      </c>
      <c r="D374" s="111"/>
      <c r="E374" s="112">
        <v>97.85</v>
      </c>
      <c r="F374" s="113">
        <f t="shared" si="106"/>
        <v>97.85</v>
      </c>
      <c r="G374" s="113">
        <f t="shared" si="107"/>
        <v>78.28</v>
      </c>
      <c r="H374" s="119">
        <v>5970</v>
      </c>
      <c r="I374" s="110"/>
      <c r="J374" s="113" t="str">
        <f t="shared" si="97"/>
        <v/>
      </c>
      <c r="K374" s="110">
        <v>10</v>
      </c>
      <c r="L374" s="110">
        <v>300</v>
      </c>
      <c r="M374" s="116" t="s">
        <v>357</v>
      </c>
      <c r="N374" s="117" t="s">
        <v>1075</v>
      </c>
      <c r="O374" s="118" t="s">
        <v>1088</v>
      </c>
      <c r="P374" s="128">
        <v>22</v>
      </c>
      <c r="Q374" s="129">
        <v>0.0216</v>
      </c>
      <c r="R374" s="80">
        <f t="shared" si="108"/>
        <v>0</v>
      </c>
      <c r="S374" s="81">
        <f t="shared" si="109"/>
        <v>0</v>
      </c>
      <c r="W374" s="24"/>
    </row>
    <row r="375" s="25" customFormat="1" outlineLevel="1" spans="1:23">
      <c r="A375" s="108" t="s">
        <v>1089</v>
      </c>
      <c r="B375" s="109" t="s">
        <v>1090</v>
      </c>
      <c r="C375" s="110" t="s">
        <v>356</v>
      </c>
      <c r="D375" s="111"/>
      <c r="E375" s="112">
        <v>174.07</v>
      </c>
      <c r="F375" s="113">
        <f t="shared" si="106"/>
        <v>174.07</v>
      </c>
      <c r="G375" s="113">
        <f t="shared" si="107"/>
        <v>139.256</v>
      </c>
      <c r="H375" s="141">
        <v>680</v>
      </c>
      <c r="I375" s="110"/>
      <c r="J375" s="113" t="str">
        <f t="shared" si="97"/>
        <v/>
      </c>
      <c r="K375" s="110">
        <v>10</v>
      </c>
      <c r="L375" s="110">
        <v>100</v>
      </c>
      <c r="M375" s="116" t="s">
        <v>357</v>
      </c>
      <c r="N375" s="117" t="s">
        <v>1075</v>
      </c>
      <c r="O375" s="118">
        <v>4620105820080</v>
      </c>
      <c r="P375" s="128">
        <v>20</v>
      </c>
      <c r="Q375" s="129">
        <v>0.0294</v>
      </c>
      <c r="R375" s="80">
        <f t="shared" si="108"/>
        <v>0</v>
      </c>
      <c r="S375" s="81">
        <f t="shared" si="109"/>
        <v>0</v>
      </c>
      <c r="W375" s="24"/>
    </row>
    <row r="376" s="25" customFormat="1" outlineLevel="1" spans="1:23">
      <c r="A376" s="108" t="s">
        <v>1091</v>
      </c>
      <c r="B376" s="109" t="s">
        <v>1092</v>
      </c>
      <c r="C376" s="110" t="s">
        <v>356</v>
      </c>
      <c r="D376" s="111"/>
      <c r="E376" s="112">
        <v>208.07</v>
      </c>
      <c r="F376" s="113">
        <f t="shared" si="106"/>
        <v>208.07</v>
      </c>
      <c r="G376" s="113">
        <f t="shared" si="107"/>
        <v>166.456</v>
      </c>
      <c r="H376" s="119">
        <v>1710</v>
      </c>
      <c r="I376" s="110"/>
      <c r="J376" s="113" t="str">
        <f t="shared" si="97"/>
        <v/>
      </c>
      <c r="K376" s="110">
        <v>10</v>
      </c>
      <c r="L376" s="110">
        <v>100</v>
      </c>
      <c r="M376" s="116" t="s">
        <v>357</v>
      </c>
      <c r="N376" s="117" t="s">
        <v>1075</v>
      </c>
      <c r="O376" s="118" t="s">
        <v>1093</v>
      </c>
      <c r="P376" s="128">
        <v>22</v>
      </c>
      <c r="Q376" s="129">
        <v>0.0293715</v>
      </c>
      <c r="R376" s="80">
        <f t="shared" si="108"/>
        <v>0</v>
      </c>
      <c r="S376" s="81">
        <f t="shared" si="109"/>
        <v>0</v>
      </c>
      <c r="W376" s="24"/>
    </row>
    <row r="377" s="23" customFormat="1" outlineLevel="1" spans="1:23">
      <c r="A377" s="98" t="s">
        <v>46</v>
      </c>
      <c r="B377" s="99"/>
      <c r="C377" s="100"/>
      <c r="D377" s="111"/>
      <c r="E377" s="112"/>
      <c r="F377" s="90"/>
      <c r="G377" s="113"/>
      <c r="H377" s="120"/>
      <c r="I377" s="110"/>
      <c r="J377" s="113" t="str">
        <f t="shared" si="97"/>
        <v/>
      </c>
      <c r="K377" s="100"/>
      <c r="L377" s="100"/>
      <c r="M377" s="100"/>
      <c r="N377" s="100"/>
      <c r="O377" s="100"/>
      <c r="P377" s="104"/>
      <c r="Q377" s="105"/>
      <c r="R377" s="106"/>
      <c r="S377" s="107"/>
      <c r="T377" s="26"/>
      <c r="W377" s="24"/>
    </row>
    <row r="378" s="23" customFormat="1" outlineLevel="1" spans="1:23">
      <c r="A378" s="108" t="s">
        <v>1094</v>
      </c>
      <c r="B378" s="109" t="s">
        <v>1095</v>
      </c>
      <c r="C378" s="110" t="s">
        <v>356</v>
      </c>
      <c r="D378" s="111"/>
      <c r="E378" s="112">
        <v>54.62</v>
      </c>
      <c r="F378" s="113">
        <f t="shared" ref="F378:F384" si="110">E378-E378*$G$2%</f>
        <v>54.62</v>
      </c>
      <c r="G378" s="113">
        <f t="shared" ref="G378:G384" si="111">E378-(20*E378/100)</f>
        <v>43.696</v>
      </c>
      <c r="H378" s="119">
        <v>11290</v>
      </c>
      <c r="I378" s="110"/>
      <c r="J378" s="113" t="str">
        <f t="shared" si="97"/>
        <v/>
      </c>
      <c r="K378" s="110">
        <v>10</v>
      </c>
      <c r="L378" s="110">
        <v>500</v>
      </c>
      <c r="M378" s="116" t="s">
        <v>357</v>
      </c>
      <c r="N378" s="117" t="s">
        <v>1075</v>
      </c>
      <c r="O378" s="118" t="s">
        <v>1096</v>
      </c>
      <c r="P378" s="128">
        <v>15</v>
      </c>
      <c r="Q378" s="129">
        <v>0.0284625</v>
      </c>
      <c r="R378" s="80">
        <f t="shared" ref="R378:R384" si="112">P378/L378*D378</f>
        <v>0</v>
      </c>
      <c r="S378" s="81">
        <f t="shared" ref="S378:S384" si="113">Q378/L378*D378</f>
        <v>0</v>
      </c>
      <c r="T378" s="26"/>
      <c r="W378" s="24"/>
    </row>
    <row r="379" s="25" customFormat="1" outlineLevel="1" spans="1:23">
      <c r="A379" s="108" t="s">
        <v>1097</v>
      </c>
      <c r="B379" s="109" t="s">
        <v>1098</v>
      </c>
      <c r="C379" s="110" t="s">
        <v>356</v>
      </c>
      <c r="D379" s="111"/>
      <c r="E379" s="112">
        <v>69.44</v>
      </c>
      <c r="F379" s="113">
        <f t="shared" si="110"/>
        <v>69.44</v>
      </c>
      <c r="G379" s="113">
        <f t="shared" si="111"/>
        <v>55.552</v>
      </c>
      <c r="H379" s="119">
        <v>7273</v>
      </c>
      <c r="I379" s="110"/>
      <c r="J379" s="113" t="str">
        <f t="shared" si="97"/>
        <v/>
      </c>
      <c r="K379" s="110">
        <v>10</v>
      </c>
      <c r="L379" s="110">
        <v>300</v>
      </c>
      <c r="M379" s="116" t="s">
        <v>357</v>
      </c>
      <c r="N379" s="117" t="s">
        <v>1075</v>
      </c>
      <c r="O379" s="118">
        <v>4670042792674</v>
      </c>
      <c r="P379" s="128">
        <v>16</v>
      </c>
      <c r="Q379" s="129">
        <v>0.022995</v>
      </c>
      <c r="R379" s="80">
        <f t="shared" si="112"/>
        <v>0</v>
      </c>
      <c r="S379" s="81">
        <f t="shared" si="113"/>
        <v>0</v>
      </c>
      <c r="W379" s="24"/>
    </row>
    <row r="380" s="25" customFormat="1" outlineLevel="1" spans="1:23">
      <c r="A380" s="108" t="s">
        <v>1099</v>
      </c>
      <c r="B380" s="109" t="s">
        <v>1100</v>
      </c>
      <c r="C380" s="110" t="s">
        <v>356</v>
      </c>
      <c r="D380" s="111"/>
      <c r="E380" s="112">
        <v>87.22</v>
      </c>
      <c r="F380" s="113">
        <f t="shared" si="110"/>
        <v>87.22</v>
      </c>
      <c r="G380" s="113">
        <f t="shared" si="111"/>
        <v>69.776</v>
      </c>
      <c r="H380" s="119">
        <v>4547</v>
      </c>
      <c r="I380" s="110"/>
      <c r="J380" s="113" t="str">
        <f t="shared" si="97"/>
        <v/>
      </c>
      <c r="K380" s="110">
        <v>10</v>
      </c>
      <c r="L380" s="110">
        <v>300</v>
      </c>
      <c r="M380" s="116" t="s">
        <v>357</v>
      </c>
      <c r="N380" s="117" t="s">
        <v>1075</v>
      </c>
      <c r="O380" s="118">
        <v>4670042792681</v>
      </c>
      <c r="P380" s="128">
        <v>22</v>
      </c>
      <c r="Q380" s="129">
        <v>0.02555</v>
      </c>
      <c r="R380" s="80">
        <f t="shared" si="112"/>
        <v>0</v>
      </c>
      <c r="S380" s="81">
        <f t="shared" si="113"/>
        <v>0</v>
      </c>
      <c r="W380" s="24"/>
    </row>
    <row r="381" s="25" customFormat="1" outlineLevel="1" spans="1:23">
      <c r="A381" s="108" t="s">
        <v>1101</v>
      </c>
      <c r="B381" s="109" t="s">
        <v>1102</v>
      </c>
      <c r="C381" s="110" t="s">
        <v>356</v>
      </c>
      <c r="D381" s="111"/>
      <c r="E381" s="112">
        <v>100.51</v>
      </c>
      <c r="F381" s="113">
        <f t="shared" si="110"/>
        <v>100.51</v>
      </c>
      <c r="G381" s="113">
        <f t="shared" si="111"/>
        <v>80.408</v>
      </c>
      <c r="H381" s="119">
        <v>4411</v>
      </c>
      <c r="I381" s="110"/>
      <c r="J381" s="113" t="str">
        <f t="shared" si="97"/>
        <v/>
      </c>
      <c r="K381" s="110">
        <v>10</v>
      </c>
      <c r="L381" s="110">
        <v>200</v>
      </c>
      <c r="M381" s="116" t="s">
        <v>357</v>
      </c>
      <c r="N381" s="117" t="s">
        <v>1075</v>
      </c>
      <c r="O381" s="118">
        <v>4670042792698</v>
      </c>
      <c r="P381" s="128">
        <v>22</v>
      </c>
      <c r="Q381" s="129">
        <v>0.027</v>
      </c>
      <c r="R381" s="80">
        <f t="shared" si="112"/>
        <v>0</v>
      </c>
      <c r="S381" s="81">
        <f t="shared" si="113"/>
        <v>0</v>
      </c>
      <c r="W381" s="24"/>
    </row>
    <row r="382" s="25" customFormat="1" outlineLevel="1" spans="1:23">
      <c r="A382" s="108" t="s">
        <v>1103</v>
      </c>
      <c r="B382" s="109" t="s">
        <v>1104</v>
      </c>
      <c r="C382" s="110" t="s">
        <v>356</v>
      </c>
      <c r="D382" s="111"/>
      <c r="E382" s="112">
        <v>105.03</v>
      </c>
      <c r="F382" s="113">
        <f t="shared" si="110"/>
        <v>105.03</v>
      </c>
      <c r="G382" s="113">
        <f t="shared" si="111"/>
        <v>84.024</v>
      </c>
      <c r="H382" s="119">
        <v>2717</v>
      </c>
      <c r="I382" s="110"/>
      <c r="J382" s="113" t="str">
        <f t="shared" si="97"/>
        <v/>
      </c>
      <c r="K382" s="110">
        <v>10</v>
      </c>
      <c r="L382" s="110">
        <v>200</v>
      </c>
      <c r="M382" s="116" t="s">
        <v>357</v>
      </c>
      <c r="N382" s="117" t="s">
        <v>1075</v>
      </c>
      <c r="O382" s="118">
        <v>4670042792704</v>
      </c>
      <c r="P382" s="128">
        <v>22</v>
      </c>
      <c r="Q382" s="129">
        <v>0.0270436</v>
      </c>
      <c r="R382" s="80">
        <f t="shared" si="112"/>
        <v>0</v>
      </c>
      <c r="S382" s="81">
        <f t="shared" si="113"/>
        <v>0</v>
      </c>
      <c r="W382" s="24"/>
    </row>
    <row r="383" s="25" customFormat="1" outlineLevel="1" spans="1:23">
      <c r="A383" s="108" t="s">
        <v>1105</v>
      </c>
      <c r="B383" s="109" t="s">
        <v>1106</v>
      </c>
      <c r="C383" s="110" t="s">
        <v>356</v>
      </c>
      <c r="D383" s="111"/>
      <c r="E383" s="112">
        <v>190.07</v>
      </c>
      <c r="F383" s="113">
        <f t="shared" si="110"/>
        <v>190.07</v>
      </c>
      <c r="G383" s="113">
        <f t="shared" si="111"/>
        <v>152.056</v>
      </c>
      <c r="H383" s="119">
        <v>1860</v>
      </c>
      <c r="I383" s="110"/>
      <c r="J383" s="113" t="str">
        <f t="shared" si="97"/>
        <v/>
      </c>
      <c r="K383" s="110">
        <v>10</v>
      </c>
      <c r="L383" s="110">
        <v>100</v>
      </c>
      <c r="M383" s="116" t="s">
        <v>357</v>
      </c>
      <c r="N383" s="117" t="s">
        <v>1075</v>
      </c>
      <c r="O383" s="118">
        <v>4620105820097</v>
      </c>
      <c r="P383" s="128">
        <v>24</v>
      </c>
      <c r="Q383" s="129">
        <v>0.0311</v>
      </c>
      <c r="R383" s="80">
        <f t="shared" si="112"/>
        <v>0</v>
      </c>
      <c r="S383" s="81">
        <f t="shared" si="113"/>
        <v>0</v>
      </c>
      <c r="W383" s="24"/>
    </row>
    <row r="384" s="25" customFormat="1" outlineLevel="1" spans="1:23">
      <c r="A384" s="108" t="s">
        <v>1107</v>
      </c>
      <c r="B384" s="109" t="s">
        <v>1108</v>
      </c>
      <c r="C384" s="110" t="s">
        <v>356</v>
      </c>
      <c r="D384" s="111"/>
      <c r="E384" s="112">
        <v>239.73</v>
      </c>
      <c r="F384" s="113">
        <f t="shared" si="110"/>
        <v>239.73</v>
      </c>
      <c r="G384" s="113">
        <f t="shared" si="111"/>
        <v>191.784</v>
      </c>
      <c r="H384" s="119">
        <v>992</v>
      </c>
      <c r="I384" s="110"/>
      <c r="J384" s="113" t="str">
        <f t="shared" si="97"/>
        <v/>
      </c>
      <c r="K384" s="110">
        <v>10</v>
      </c>
      <c r="L384" s="110">
        <v>100</v>
      </c>
      <c r="M384" s="116" t="s">
        <v>357</v>
      </c>
      <c r="N384" s="117" t="s">
        <v>1075</v>
      </c>
      <c r="O384" s="118">
        <v>4670042792711</v>
      </c>
      <c r="P384" s="128">
        <v>22</v>
      </c>
      <c r="Q384" s="129">
        <v>0.0310845</v>
      </c>
      <c r="R384" s="80">
        <f t="shared" si="112"/>
        <v>0</v>
      </c>
      <c r="S384" s="81">
        <f t="shared" si="113"/>
        <v>0</v>
      </c>
      <c r="W384" s="24"/>
    </row>
    <row r="385" s="23" customFormat="1" outlineLevel="1" spans="1:23">
      <c r="A385" s="98" t="s">
        <v>47</v>
      </c>
      <c r="B385" s="99"/>
      <c r="C385" s="100"/>
      <c r="D385" s="111"/>
      <c r="E385" s="112"/>
      <c r="F385" s="90"/>
      <c r="G385" s="113"/>
      <c r="H385" s="120"/>
      <c r="I385" s="110"/>
      <c r="J385" s="113" t="str">
        <f t="shared" si="97"/>
        <v/>
      </c>
      <c r="K385" s="100"/>
      <c r="L385" s="100"/>
      <c r="M385" s="100"/>
      <c r="N385" s="100"/>
      <c r="O385" s="100"/>
      <c r="P385" s="104"/>
      <c r="Q385" s="105"/>
      <c r="R385" s="106"/>
      <c r="S385" s="107"/>
      <c r="T385" s="26"/>
      <c r="W385" s="24"/>
    </row>
    <row r="386" s="23" customFormat="1" outlineLevel="1" spans="1:23">
      <c r="A386" s="108" t="s">
        <v>1109</v>
      </c>
      <c r="B386" s="109" t="s">
        <v>1110</v>
      </c>
      <c r="C386" s="110" t="s">
        <v>356</v>
      </c>
      <c r="D386" s="111"/>
      <c r="E386" s="112">
        <v>305.52</v>
      </c>
      <c r="F386" s="113">
        <f>E386-E386*$G$2%</f>
        <v>305.52</v>
      </c>
      <c r="G386" s="113">
        <f>E386-(20*E386/100)</f>
        <v>244.416</v>
      </c>
      <c r="H386" s="119">
        <v>484</v>
      </c>
      <c r="I386" s="110"/>
      <c r="J386" s="113" t="str">
        <f t="shared" si="97"/>
        <v/>
      </c>
      <c r="K386" s="110">
        <v>2</v>
      </c>
      <c r="L386" s="110">
        <v>60</v>
      </c>
      <c r="M386" s="116" t="s">
        <v>357</v>
      </c>
      <c r="N386" s="117" t="s">
        <v>918</v>
      </c>
      <c r="O386" s="118" t="s">
        <v>1111</v>
      </c>
      <c r="P386" s="128">
        <v>9.5</v>
      </c>
      <c r="Q386" s="129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08" t="s">
        <v>1112</v>
      </c>
      <c r="B387" s="109" t="s">
        <v>1113</v>
      </c>
      <c r="C387" s="110" t="s">
        <v>356</v>
      </c>
      <c r="D387" s="111"/>
      <c r="E387" s="112">
        <v>589.44</v>
      </c>
      <c r="F387" s="113">
        <f>E387-E387*$G$2%</f>
        <v>589.44</v>
      </c>
      <c r="G387" s="113">
        <f>E387-(20*E387/100)</f>
        <v>471.552</v>
      </c>
      <c r="H387" s="119">
        <v>317</v>
      </c>
      <c r="I387" s="110"/>
      <c r="J387" s="113" t="str">
        <f t="shared" si="97"/>
        <v/>
      </c>
      <c r="K387" s="110">
        <v>2</v>
      </c>
      <c r="L387" s="110">
        <v>20</v>
      </c>
      <c r="M387" s="116" t="s">
        <v>357</v>
      </c>
      <c r="N387" s="117" t="s">
        <v>918</v>
      </c>
      <c r="O387" s="118" t="s">
        <v>1114</v>
      </c>
      <c r="P387" s="128">
        <v>11</v>
      </c>
      <c r="Q387" s="129">
        <v>0.00779625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08" t="s">
        <v>1115</v>
      </c>
      <c r="B388" s="109" t="s">
        <v>1116</v>
      </c>
      <c r="C388" s="110" t="s">
        <v>356</v>
      </c>
      <c r="D388" s="111"/>
      <c r="E388" s="112">
        <v>683.71</v>
      </c>
      <c r="F388" s="113">
        <f>E388-E388*$G$2%</f>
        <v>683.71</v>
      </c>
      <c r="G388" s="113">
        <f>E388-(20*E388/100)</f>
        <v>546.968</v>
      </c>
      <c r="H388" s="119">
        <v>308</v>
      </c>
      <c r="I388" s="110"/>
      <c r="J388" s="113" t="str">
        <f t="shared" si="97"/>
        <v/>
      </c>
      <c r="K388" s="110">
        <v>2</v>
      </c>
      <c r="L388" s="110">
        <v>20</v>
      </c>
      <c r="M388" s="116" t="s">
        <v>357</v>
      </c>
      <c r="N388" s="117" t="s">
        <v>918</v>
      </c>
      <c r="O388" s="118" t="s">
        <v>1117</v>
      </c>
      <c r="P388" s="128">
        <v>10</v>
      </c>
      <c r="Q388" s="129">
        <v>0.008463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08" t="s">
        <v>1118</v>
      </c>
      <c r="B389" s="109" t="s">
        <v>1119</v>
      </c>
      <c r="C389" s="110" t="s">
        <v>356</v>
      </c>
      <c r="D389" s="111"/>
      <c r="E389" s="112">
        <v>662.61</v>
      </c>
      <c r="F389" s="113">
        <f>E389-E389*$G$2%</f>
        <v>662.61</v>
      </c>
      <c r="G389" s="113">
        <f>E389-(20*E389/100)</f>
        <v>530.088</v>
      </c>
      <c r="H389" s="119">
        <v>279</v>
      </c>
      <c r="I389" s="110"/>
      <c r="J389" s="113" t="str">
        <f t="shared" si="97"/>
        <v/>
      </c>
      <c r="K389" s="110">
        <v>2</v>
      </c>
      <c r="L389" s="110">
        <v>20</v>
      </c>
      <c r="M389" s="116" t="s">
        <v>357</v>
      </c>
      <c r="N389" s="117" t="s">
        <v>918</v>
      </c>
      <c r="O389" s="118" t="s">
        <v>1120</v>
      </c>
      <c r="P389" s="128">
        <v>10.5</v>
      </c>
      <c r="Q389" s="129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108" t="s">
        <v>1121</v>
      </c>
      <c r="B390" s="109" t="s">
        <v>1122</v>
      </c>
      <c r="C390" s="110" t="s">
        <v>356</v>
      </c>
      <c r="D390" s="111"/>
      <c r="E390" s="112">
        <v>698.61</v>
      </c>
      <c r="F390" s="113">
        <f>E390-E390*$G$2%</f>
        <v>698.61</v>
      </c>
      <c r="G390" s="113">
        <f>E390-(20*E390/100)</f>
        <v>558.888</v>
      </c>
      <c r="H390" s="141">
        <v>16</v>
      </c>
      <c r="I390" s="110"/>
      <c r="J390" s="113" t="str">
        <f t="shared" si="97"/>
        <v/>
      </c>
      <c r="K390" s="110">
        <v>2</v>
      </c>
      <c r="L390" s="110">
        <v>20</v>
      </c>
      <c r="M390" s="116" t="s">
        <v>357</v>
      </c>
      <c r="N390" s="117" t="s">
        <v>918</v>
      </c>
      <c r="O390" s="118" t="s">
        <v>1123</v>
      </c>
      <c r="P390" s="128">
        <v>10.5</v>
      </c>
      <c r="Q390" s="129">
        <v>0.010416</v>
      </c>
      <c r="R390" s="80">
        <f>P390/L390*D390</f>
        <v>0</v>
      </c>
      <c r="S390" s="81">
        <f>Q390/L390*D390</f>
        <v>0</v>
      </c>
      <c r="T390" s="26"/>
      <c r="W390" s="24"/>
    </row>
    <row r="391" s="23" customFormat="1" outlineLevel="1" spans="1:23">
      <c r="A391" s="98" t="s">
        <v>48</v>
      </c>
      <c r="B391" s="99"/>
      <c r="C391" s="110"/>
      <c r="D391" s="111"/>
      <c r="E391" s="112"/>
      <c r="F391" s="113"/>
      <c r="G391" s="113"/>
      <c r="H391" s="120"/>
      <c r="I391" s="110"/>
      <c r="J391" s="113" t="str">
        <f t="shared" ref="J391:J454" si="114">IF(D391="","",IF(F391="","",ROUND(D391*F391,2)))</f>
        <v/>
      </c>
      <c r="K391" s="110"/>
      <c r="L391" s="110"/>
      <c r="M391" s="140"/>
      <c r="N391" s="140"/>
      <c r="O391" s="118"/>
      <c r="P391" s="128"/>
      <c r="Q391" s="129"/>
      <c r="R391" s="80"/>
      <c r="S391" s="81"/>
      <c r="T391" s="26"/>
      <c r="W391" s="24"/>
    </row>
    <row r="392" s="23" customFormat="1" outlineLevel="1" spans="1:23">
      <c r="A392" s="108" t="s">
        <v>1124</v>
      </c>
      <c r="B392" s="109" t="s">
        <v>1125</v>
      </c>
      <c r="C392" s="110" t="s">
        <v>356</v>
      </c>
      <c r="D392" s="111"/>
      <c r="E392" s="112">
        <v>320.01</v>
      </c>
      <c r="F392" s="113">
        <f t="shared" ref="F392:F399" si="115">E392-E392*$G$2%</f>
        <v>320.01</v>
      </c>
      <c r="G392" s="113">
        <f t="shared" ref="G392:G399" si="116">E392-(20*E392/100)</f>
        <v>256.008</v>
      </c>
      <c r="H392" s="141">
        <v>210</v>
      </c>
      <c r="I392" s="110"/>
      <c r="J392" s="113" t="str">
        <f t="shared" si="114"/>
        <v/>
      </c>
      <c r="K392" s="110">
        <v>2</v>
      </c>
      <c r="L392" s="110">
        <v>60</v>
      </c>
      <c r="M392" s="116" t="s">
        <v>357</v>
      </c>
      <c r="N392" s="117" t="s">
        <v>918</v>
      </c>
      <c r="O392" s="118">
        <v>4630076447353</v>
      </c>
      <c r="P392" s="128">
        <v>11.5</v>
      </c>
      <c r="Q392" s="129">
        <v>0.00895125</v>
      </c>
      <c r="R392" s="80">
        <f t="shared" ref="R392:R399" si="117">P392/L392*D392</f>
        <v>0</v>
      </c>
      <c r="S392" s="81">
        <f t="shared" ref="S392:S399" si="118">Q392/L392*D392</f>
        <v>0</v>
      </c>
      <c r="T392" s="26"/>
      <c r="W392" s="24"/>
    </row>
    <row r="393" s="23" customFormat="1" outlineLevel="1" spans="1:23">
      <c r="A393" s="151" t="s">
        <v>1126</v>
      </c>
      <c r="B393" s="109" t="s">
        <v>1127</v>
      </c>
      <c r="C393" s="110" t="s">
        <v>356</v>
      </c>
      <c r="D393" s="111"/>
      <c r="E393" s="112">
        <v>639.6</v>
      </c>
      <c r="F393" s="113">
        <f t="shared" si="115"/>
        <v>639.6</v>
      </c>
      <c r="G393" s="113">
        <f t="shared" si="116"/>
        <v>511.68</v>
      </c>
      <c r="H393" s="122"/>
      <c r="I393" s="110"/>
      <c r="J393" s="113" t="str">
        <f t="shared" si="114"/>
        <v/>
      </c>
      <c r="K393" s="110">
        <v>2</v>
      </c>
      <c r="L393" s="110">
        <v>20</v>
      </c>
      <c r="M393" s="116" t="s">
        <v>357</v>
      </c>
      <c r="N393" s="117" t="s">
        <v>918</v>
      </c>
      <c r="O393" s="118">
        <v>4630076447360</v>
      </c>
      <c r="P393" s="128">
        <v>10</v>
      </c>
      <c r="Q393" s="129">
        <v>0.009164375</v>
      </c>
      <c r="R393" s="80">
        <f t="shared" si="117"/>
        <v>0</v>
      </c>
      <c r="S393" s="81">
        <f t="shared" si="118"/>
        <v>0</v>
      </c>
      <c r="T393" s="26"/>
      <c r="W393" s="24"/>
    </row>
    <row r="394" s="23" customFormat="1" outlineLevel="1" spans="1:23">
      <c r="A394" s="108" t="s">
        <v>1128</v>
      </c>
      <c r="B394" s="109" t="s">
        <v>1129</v>
      </c>
      <c r="C394" s="110" t="s">
        <v>356</v>
      </c>
      <c r="D394" s="111"/>
      <c r="E394" s="112">
        <v>712.2</v>
      </c>
      <c r="F394" s="113">
        <f t="shared" si="115"/>
        <v>712.2</v>
      </c>
      <c r="G394" s="113">
        <f t="shared" si="116"/>
        <v>569.76</v>
      </c>
      <c r="H394" s="119">
        <v>332</v>
      </c>
      <c r="I394" s="110"/>
      <c r="J394" s="113" t="str">
        <f t="shared" si="114"/>
        <v/>
      </c>
      <c r="K394" s="110">
        <v>2</v>
      </c>
      <c r="L394" s="110">
        <v>20</v>
      </c>
      <c r="M394" s="116" t="s">
        <v>357</v>
      </c>
      <c r="N394" s="117" t="s">
        <v>918</v>
      </c>
      <c r="O394" s="118">
        <v>4630076447377</v>
      </c>
      <c r="P394" s="128">
        <v>13.5</v>
      </c>
      <c r="Q394" s="129">
        <v>0.011884125</v>
      </c>
      <c r="R394" s="80">
        <f t="shared" si="117"/>
        <v>0</v>
      </c>
      <c r="S394" s="81">
        <f t="shared" si="118"/>
        <v>0</v>
      </c>
      <c r="T394" s="26"/>
      <c r="W394" s="24"/>
    </row>
    <row r="395" s="23" customFormat="1" outlineLevel="1" spans="1:23">
      <c r="A395" s="108" t="s">
        <v>1130</v>
      </c>
      <c r="B395" s="109" t="s">
        <v>1131</v>
      </c>
      <c r="C395" s="110" t="s">
        <v>356</v>
      </c>
      <c r="D395" s="111"/>
      <c r="E395" s="112">
        <v>621.12</v>
      </c>
      <c r="F395" s="113">
        <f t="shared" si="115"/>
        <v>621.12</v>
      </c>
      <c r="G395" s="113">
        <f t="shared" si="116"/>
        <v>496.896</v>
      </c>
      <c r="H395" s="119">
        <v>423</v>
      </c>
      <c r="I395" s="110"/>
      <c r="J395" s="113" t="str">
        <f t="shared" si="114"/>
        <v/>
      </c>
      <c r="K395" s="110">
        <v>2</v>
      </c>
      <c r="L395" s="110">
        <v>20</v>
      </c>
      <c r="M395" s="116" t="s">
        <v>357</v>
      </c>
      <c r="N395" s="117" t="s">
        <v>918</v>
      </c>
      <c r="O395" s="118">
        <v>4630076447384</v>
      </c>
      <c r="P395" s="128">
        <v>11.5</v>
      </c>
      <c r="Q395" s="129">
        <v>0.011904</v>
      </c>
      <c r="R395" s="80">
        <f t="shared" si="117"/>
        <v>0</v>
      </c>
      <c r="S395" s="81">
        <f t="shared" si="118"/>
        <v>0</v>
      </c>
      <c r="T395" s="26"/>
      <c r="W395" s="24"/>
    </row>
    <row r="396" s="23" customFormat="1" outlineLevel="1" spans="1:23">
      <c r="A396" s="108" t="s">
        <v>1132</v>
      </c>
      <c r="B396" s="109" t="s">
        <v>1133</v>
      </c>
      <c r="C396" s="110" t="s">
        <v>356</v>
      </c>
      <c r="D396" s="111"/>
      <c r="E396" s="112">
        <v>758.59</v>
      </c>
      <c r="F396" s="113">
        <f t="shared" si="115"/>
        <v>758.59</v>
      </c>
      <c r="G396" s="113">
        <f t="shared" si="116"/>
        <v>606.872</v>
      </c>
      <c r="H396" s="122"/>
      <c r="I396" s="110"/>
      <c r="J396" s="113" t="str">
        <f t="shared" si="114"/>
        <v/>
      </c>
      <c r="K396" s="110">
        <v>2</v>
      </c>
      <c r="L396" s="110">
        <v>20</v>
      </c>
      <c r="M396" s="116" t="s">
        <v>357</v>
      </c>
      <c r="N396" s="117" t="s">
        <v>918</v>
      </c>
      <c r="O396" s="118">
        <v>4630076447391</v>
      </c>
      <c r="P396" s="128">
        <v>13.5</v>
      </c>
      <c r="Q396" s="129">
        <v>0.01078</v>
      </c>
      <c r="R396" s="80">
        <f t="shared" si="117"/>
        <v>0</v>
      </c>
      <c r="S396" s="81">
        <f t="shared" si="118"/>
        <v>0</v>
      </c>
      <c r="T396" s="26"/>
      <c r="W396" s="24"/>
    </row>
    <row r="397" s="23" customFormat="1" outlineLevel="1" spans="1:23">
      <c r="A397" s="151" t="s">
        <v>1134</v>
      </c>
      <c r="B397" s="109" t="s">
        <v>1135</v>
      </c>
      <c r="C397" s="110" t="s">
        <v>356</v>
      </c>
      <c r="D397" s="111"/>
      <c r="E397" s="112">
        <v>1287.95</v>
      </c>
      <c r="F397" s="113">
        <f t="shared" si="115"/>
        <v>1287.95</v>
      </c>
      <c r="G397" s="113">
        <f t="shared" si="116"/>
        <v>1030.36</v>
      </c>
      <c r="H397" s="120"/>
      <c r="I397" s="110"/>
      <c r="J397" s="113" t="str">
        <f t="shared" si="114"/>
        <v/>
      </c>
      <c r="K397" s="110">
        <v>2</v>
      </c>
      <c r="L397" s="110">
        <v>10</v>
      </c>
      <c r="M397" s="116" t="s">
        <v>357</v>
      </c>
      <c r="N397" s="117" t="s">
        <v>918</v>
      </c>
      <c r="O397" s="118">
        <v>4630076447407</v>
      </c>
      <c r="P397" s="128">
        <v>13.5</v>
      </c>
      <c r="Q397" s="129">
        <v>0.01078</v>
      </c>
      <c r="R397" s="80">
        <f t="shared" si="117"/>
        <v>0</v>
      </c>
      <c r="S397" s="81">
        <f t="shared" si="118"/>
        <v>0</v>
      </c>
      <c r="T397" s="26"/>
      <c r="W397" s="24"/>
    </row>
    <row r="398" s="23" customFormat="1" outlineLevel="1" spans="1:23">
      <c r="A398" s="108" t="s">
        <v>1136</v>
      </c>
      <c r="B398" s="109" t="s">
        <v>1137</v>
      </c>
      <c r="C398" s="110" t="s">
        <v>356</v>
      </c>
      <c r="D398" s="111"/>
      <c r="E398" s="112">
        <v>265.31</v>
      </c>
      <c r="F398" s="113">
        <f t="shared" si="115"/>
        <v>265.31</v>
      </c>
      <c r="G398" s="113">
        <f t="shared" si="116"/>
        <v>212.248</v>
      </c>
      <c r="H398" s="119">
        <v>36</v>
      </c>
      <c r="I398" s="110"/>
      <c r="J398" s="113" t="str">
        <f t="shared" si="114"/>
        <v/>
      </c>
      <c r="K398" s="110">
        <v>2</v>
      </c>
      <c r="L398" s="110">
        <v>60</v>
      </c>
      <c r="M398" s="116" t="s">
        <v>357</v>
      </c>
      <c r="N398" s="117" t="s">
        <v>918</v>
      </c>
      <c r="O398" s="118">
        <v>4630076447414</v>
      </c>
      <c r="P398" s="128">
        <v>10</v>
      </c>
      <c r="Q398" s="129">
        <v>0.006552</v>
      </c>
      <c r="R398" s="80">
        <f t="shared" si="117"/>
        <v>0</v>
      </c>
      <c r="S398" s="81">
        <f t="shared" si="118"/>
        <v>0</v>
      </c>
      <c r="T398" s="26"/>
      <c r="W398" s="24"/>
    </row>
    <row r="399" s="23" customFormat="1" outlineLevel="1" spans="1:23">
      <c r="A399" s="108" t="s">
        <v>1138</v>
      </c>
      <c r="B399" s="109" t="s">
        <v>1139</v>
      </c>
      <c r="C399" s="110" t="s">
        <v>356</v>
      </c>
      <c r="D399" s="111"/>
      <c r="E399" s="112">
        <v>494.64</v>
      </c>
      <c r="F399" s="113">
        <f t="shared" si="115"/>
        <v>494.64</v>
      </c>
      <c r="G399" s="113">
        <f t="shared" si="116"/>
        <v>395.712</v>
      </c>
      <c r="H399" s="141">
        <v>150</v>
      </c>
      <c r="I399" s="110"/>
      <c r="J399" s="113" t="str">
        <f t="shared" si="114"/>
        <v/>
      </c>
      <c r="K399" s="110">
        <v>2</v>
      </c>
      <c r="L399" s="110">
        <v>60</v>
      </c>
      <c r="M399" s="116" t="s">
        <v>357</v>
      </c>
      <c r="N399" s="117" t="s">
        <v>918</v>
      </c>
      <c r="O399" s="118">
        <v>4630076447421</v>
      </c>
      <c r="P399" s="128">
        <v>11.5</v>
      </c>
      <c r="Q399" s="129">
        <v>0.01701</v>
      </c>
      <c r="R399" s="80">
        <f t="shared" si="117"/>
        <v>0</v>
      </c>
      <c r="S399" s="81">
        <f t="shared" si="118"/>
        <v>0</v>
      </c>
      <c r="T399" s="26"/>
      <c r="W399" s="24"/>
    </row>
    <row r="400" s="23" customFormat="1" outlineLevel="1" spans="1:23">
      <c r="A400" s="98" t="s">
        <v>49</v>
      </c>
      <c r="B400" s="99"/>
      <c r="C400" s="110"/>
      <c r="D400" s="111"/>
      <c r="E400" s="112"/>
      <c r="F400" s="113"/>
      <c r="G400" s="113"/>
      <c r="H400" s="120"/>
      <c r="I400" s="110"/>
      <c r="J400" s="113" t="str">
        <f t="shared" si="114"/>
        <v/>
      </c>
      <c r="K400" s="110"/>
      <c r="L400" s="110"/>
      <c r="M400" s="140"/>
      <c r="N400" s="140"/>
      <c r="O400" s="110"/>
      <c r="P400" s="128"/>
      <c r="Q400" s="129"/>
      <c r="R400" s="80"/>
      <c r="S400" s="81"/>
      <c r="T400" s="26"/>
      <c r="W400" s="24"/>
    </row>
    <row r="401" s="26" customFormat="1" outlineLevel="1" spans="1:23">
      <c r="A401" s="108" t="s">
        <v>1140</v>
      </c>
      <c r="B401" s="153" t="s">
        <v>1141</v>
      </c>
      <c r="C401" s="110" t="s">
        <v>356</v>
      </c>
      <c r="D401" s="111"/>
      <c r="E401" s="112">
        <v>448.44</v>
      </c>
      <c r="F401" s="113">
        <f>E401-E401*$G$2%</f>
        <v>448.44</v>
      </c>
      <c r="G401" s="113">
        <f>E401-(20*E401/100)</f>
        <v>358.752</v>
      </c>
      <c r="H401" s="119">
        <v>836</v>
      </c>
      <c r="I401" s="110"/>
      <c r="J401" s="113" t="str">
        <f t="shared" si="114"/>
        <v/>
      </c>
      <c r="K401" s="110">
        <v>2</v>
      </c>
      <c r="L401" s="110">
        <v>48</v>
      </c>
      <c r="M401" s="116" t="s">
        <v>357</v>
      </c>
      <c r="N401" s="117" t="s">
        <v>918</v>
      </c>
      <c r="O401" s="118" t="s">
        <v>1142</v>
      </c>
      <c r="P401" s="128">
        <v>14.5</v>
      </c>
      <c r="Q401" s="129">
        <v>0.0128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08" t="s">
        <v>1143</v>
      </c>
      <c r="B402" s="153" t="s">
        <v>1144</v>
      </c>
      <c r="C402" s="110" t="s">
        <v>356</v>
      </c>
      <c r="D402" s="111"/>
      <c r="E402" s="112">
        <v>720.44</v>
      </c>
      <c r="F402" s="113">
        <f>E402-E402*$G$2%</f>
        <v>720.44</v>
      </c>
      <c r="G402" s="113">
        <f>E402-(20*E402/100)</f>
        <v>576.352</v>
      </c>
      <c r="H402" s="119">
        <v>2292</v>
      </c>
      <c r="I402" s="110"/>
      <c r="J402" s="113" t="str">
        <f t="shared" si="114"/>
        <v/>
      </c>
      <c r="K402" s="110">
        <v>2</v>
      </c>
      <c r="L402" s="110">
        <v>36</v>
      </c>
      <c r="M402" s="116" t="s">
        <v>357</v>
      </c>
      <c r="N402" s="117" t="s">
        <v>918</v>
      </c>
      <c r="O402" s="118" t="s">
        <v>1145</v>
      </c>
      <c r="P402" s="128">
        <v>15.5</v>
      </c>
      <c r="Q402" s="129">
        <v>0.0142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108" t="s">
        <v>1146</v>
      </c>
      <c r="B403" s="153" t="s">
        <v>1147</v>
      </c>
      <c r="C403" s="110" t="s">
        <v>356</v>
      </c>
      <c r="D403" s="111"/>
      <c r="E403" s="112">
        <v>873.29</v>
      </c>
      <c r="F403" s="113">
        <f>E403-E403*$G$2%</f>
        <v>873.29</v>
      </c>
      <c r="G403" s="113">
        <f>E403-(20*E403/100)</f>
        <v>698.632</v>
      </c>
      <c r="H403" s="119">
        <v>362</v>
      </c>
      <c r="I403" s="110"/>
      <c r="J403" s="113" t="str">
        <f t="shared" si="114"/>
        <v/>
      </c>
      <c r="K403" s="110">
        <v>2</v>
      </c>
      <c r="L403" s="110">
        <v>24</v>
      </c>
      <c r="M403" s="116" t="s">
        <v>357</v>
      </c>
      <c r="N403" s="117" t="s">
        <v>918</v>
      </c>
      <c r="O403" s="118" t="s">
        <v>1148</v>
      </c>
      <c r="P403" s="128">
        <v>13</v>
      </c>
      <c r="Q403" s="129">
        <v>0.0143</v>
      </c>
      <c r="R403" s="80">
        <f>P403/L403*D403</f>
        <v>0</v>
      </c>
      <c r="S403" s="81">
        <f>Q403/L403*D403</f>
        <v>0</v>
      </c>
      <c r="W403" s="24"/>
    </row>
    <row r="404" s="26" customFormat="1" outlineLevel="1" spans="1:23">
      <c r="A404" s="98" t="s">
        <v>50</v>
      </c>
      <c r="B404" s="99"/>
      <c r="C404" s="110"/>
      <c r="D404" s="111"/>
      <c r="E404" s="112"/>
      <c r="F404" s="113"/>
      <c r="G404" s="113"/>
      <c r="H404" s="120"/>
      <c r="I404" s="110"/>
      <c r="J404" s="113" t="str">
        <f t="shared" si="114"/>
        <v/>
      </c>
      <c r="K404" s="110"/>
      <c r="L404" s="110"/>
      <c r="M404" s="140"/>
      <c r="N404" s="140"/>
      <c r="O404" s="110"/>
      <c r="P404" s="128"/>
      <c r="Q404" s="129"/>
      <c r="R404" s="80"/>
      <c r="S404" s="81"/>
      <c r="W404" s="24"/>
    </row>
    <row r="405" s="26" customFormat="1" outlineLevel="1" spans="1:23">
      <c r="A405" s="108" t="s">
        <v>1149</v>
      </c>
      <c r="B405" s="153" t="s">
        <v>1150</v>
      </c>
      <c r="C405" s="110" t="s">
        <v>703</v>
      </c>
      <c r="D405" s="111"/>
      <c r="E405" s="112">
        <v>62.13</v>
      </c>
      <c r="F405" s="113">
        <f t="shared" ref="F405:F413" si="119">E405-E405*$G$2%</f>
        <v>62.13</v>
      </c>
      <c r="G405" s="113">
        <f t="shared" ref="G405:G413" si="120">E405-(20*E405/100)</f>
        <v>49.704</v>
      </c>
      <c r="H405" s="141">
        <v>1169</v>
      </c>
      <c r="I405" s="110"/>
      <c r="J405" s="113" t="str">
        <f t="shared" si="114"/>
        <v/>
      </c>
      <c r="K405" s="110">
        <v>1</v>
      </c>
      <c r="L405" s="110">
        <v>600</v>
      </c>
      <c r="M405" s="116" t="s">
        <v>357</v>
      </c>
      <c r="N405" s="117" t="s">
        <v>1075</v>
      </c>
      <c r="O405" s="118" t="s">
        <v>1151</v>
      </c>
      <c r="P405" s="128">
        <v>14.5</v>
      </c>
      <c r="Q405" s="129">
        <v>0.0128</v>
      </c>
      <c r="R405" s="80">
        <f t="shared" ref="R405:R413" si="121">P405/L405*D405</f>
        <v>0</v>
      </c>
      <c r="S405" s="81">
        <f t="shared" ref="S405:S413" si="122">Q405/L405*D405</f>
        <v>0</v>
      </c>
      <c r="W405" s="24"/>
    </row>
    <row r="406" s="26" customFormat="1" outlineLevel="1" spans="1:23">
      <c r="A406" s="108" t="s">
        <v>1152</v>
      </c>
      <c r="B406" s="153" t="s">
        <v>1153</v>
      </c>
      <c r="C406" s="110" t="s">
        <v>703</v>
      </c>
      <c r="D406" s="111"/>
      <c r="E406" s="112">
        <v>90.19</v>
      </c>
      <c r="F406" s="113">
        <f t="shared" si="119"/>
        <v>90.19</v>
      </c>
      <c r="G406" s="113">
        <f t="shared" si="120"/>
        <v>72.152</v>
      </c>
      <c r="H406" s="141">
        <v>1302</v>
      </c>
      <c r="I406" s="110"/>
      <c r="J406" s="113" t="str">
        <f t="shared" si="114"/>
        <v/>
      </c>
      <c r="K406" s="110">
        <v>1</v>
      </c>
      <c r="L406" s="110">
        <v>500</v>
      </c>
      <c r="M406" s="116" t="s">
        <v>357</v>
      </c>
      <c r="N406" s="117" t="s">
        <v>1075</v>
      </c>
      <c r="O406" s="118" t="s">
        <v>1154</v>
      </c>
      <c r="P406" s="128">
        <v>15.5</v>
      </c>
      <c r="Q406" s="129">
        <v>0.014168</v>
      </c>
      <c r="R406" s="80">
        <f t="shared" si="121"/>
        <v>0</v>
      </c>
      <c r="S406" s="81">
        <f t="shared" si="122"/>
        <v>0</v>
      </c>
      <c r="W406" s="24"/>
    </row>
    <row r="407" s="26" customFormat="1" outlineLevel="1" spans="1:23">
      <c r="A407" s="108" t="s">
        <v>1155</v>
      </c>
      <c r="B407" s="153" t="s">
        <v>1156</v>
      </c>
      <c r="C407" s="110" t="s">
        <v>703</v>
      </c>
      <c r="D407" s="111"/>
      <c r="E407" s="112">
        <v>93.32</v>
      </c>
      <c r="F407" s="113">
        <f t="shared" si="119"/>
        <v>93.32</v>
      </c>
      <c r="G407" s="113">
        <f t="shared" si="120"/>
        <v>74.656</v>
      </c>
      <c r="H407" s="119">
        <v>1049</v>
      </c>
      <c r="I407" s="110"/>
      <c r="J407" s="113" t="str">
        <f t="shared" si="114"/>
        <v/>
      </c>
      <c r="K407" s="110">
        <v>1</v>
      </c>
      <c r="L407" s="110">
        <v>400</v>
      </c>
      <c r="M407" s="116" t="s">
        <v>357</v>
      </c>
      <c r="N407" s="117" t="s">
        <v>1075</v>
      </c>
      <c r="O407" s="118" t="s">
        <v>1157</v>
      </c>
      <c r="P407" s="128">
        <v>13</v>
      </c>
      <c r="Q407" s="129">
        <v>0.014326</v>
      </c>
      <c r="R407" s="80">
        <f t="shared" si="121"/>
        <v>0</v>
      </c>
      <c r="S407" s="81">
        <f t="shared" si="122"/>
        <v>0</v>
      </c>
      <c r="W407" s="24"/>
    </row>
    <row r="408" s="26" customFormat="1" outlineLevel="1" spans="1:23">
      <c r="A408" s="108" t="s">
        <v>1158</v>
      </c>
      <c r="B408" s="153" t="s">
        <v>1159</v>
      </c>
      <c r="C408" s="110" t="s">
        <v>703</v>
      </c>
      <c r="D408" s="111"/>
      <c r="E408" s="112">
        <v>100.52</v>
      </c>
      <c r="F408" s="113">
        <f t="shared" si="119"/>
        <v>100.52</v>
      </c>
      <c r="G408" s="113">
        <f t="shared" si="120"/>
        <v>80.416</v>
      </c>
      <c r="H408" s="141">
        <v>1011</v>
      </c>
      <c r="I408" s="110"/>
      <c r="J408" s="113" t="str">
        <f t="shared" si="114"/>
        <v/>
      </c>
      <c r="K408" s="110">
        <v>1</v>
      </c>
      <c r="L408" s="110">
        <v>150</v>
      </c>
      <c r="M408" s="116" t="s">
        <v>357</v>
      </c>
      <c r="N408" s="117" t="s">
        <v>1075</v>
      </c>
      <c r="O408" s="118" t="s">
        <v>1160</v>
      </c>
      <c r="P408" s="128">
        <v>6.5</v>
      </c>
      <c r="Q408" s="129">
        <v>0.0198135</v>
      </c>
      <c r="R408" s="80">
        <f t="shared" si="121"/>
        <v>0</v>
      </c>
      <c r="S408" s="81">
        <f t="shared" si="122"/>
        <v>0</v>
      </c>
      <c r="W408" s="24"/>
    </row>
    <row r="409" s="26" customFormat="1" outlineLevel="1" spans="1:23">
      <c r="A409" s="108" t="s">
        <v>1161</v>
      </c>
      <c r="B409" s="153" t="s">
        <v>1162</v>
      </c>
      <c r="C409" s="110" t="s">
        <v>703</v>
      </c>
      <c r="D409" s="111"/>
      <c r="E409" s="112">
        <v>108.59</v>
      </c>
      <c r="F409" s="113">
        <f t="shared" si="119"/>
        <v>108.59</v>
      </c>
      <c r="G409" s="113">
        <f t="shared" si="120"/>
        <v>86.872</v>
      </c>
      <c r="H409" s="141">
        <v>1140</v>
      </c>
      <c r="I409" s="110"/>
      <c r="J409" s="113" t="str">
        <f t="shared" si="114"/>
        <v/>
      </c>
      <c r="K409" s="110">
        <v>1</v>
      </c>
      <c r="L409" s="110">
        <v>200</v>
      </c>
      <c r="M409" s="116" t="s">
        <v>357</v>
      </c>
      <c r="N409" s="117" t="s">
        <v>1075</v>
      </c>
      <c r="O409" s="118" t="s">
        <v>1163</v>
      </c>
      <c r="P409" s="128">
        <v>6.3</v>
      </c>
      <c r="Q409" s="129">
        <v>0.0198135</v>
      </c>
      <c r="R409" s="80">
        <f t="shared" si="121"/>
        <v>0</v>
      </c>
      <c r="S409" s="81">
        <f t="shared" si="122"/>
        <v>0</v>
      </c>
      <c r="W409" s="24"/>
    </row>
    <row r="410" s="26" customFormat="1" outlineLevel="1" spans="1:23">
      <c r="A410" s="108" t="s">
        <v>1164</v>
      </c>
      <c r="B410" s="153" t="s">
        <v>1165</v>
      </c>
      <c r="C410" s="110" t="s">
        <v>703</v>
      </c>
      <c r="D410" s="111"/>
      <c r="E410" s="112">
        <v>120.41</v>
      </c>
      <c r="F410" s="113">
        <f t="shared" si="119"/>
        <v>120.41</v>
      </c>
      <c r="G410" s="113">
        <f t="shared" si="120"/>
        <v>96.328</v>
      </c>
      <c r="H410" s="141">
        <v>1174</v>
      </c>
      <c r="I410" s="110"/>
      <c r="J410" s="113" t="str">
        <f t="shared" si="114"/>
        <v/>
      </c>
      <c r="K410" s="110">
        <v>1</v>
      </c>
      <c r="L410" s="110">
        <v>150</v>
      </c>
      <c r="M410" s="116" t="s">
        <v>357</v>
      </c>
      <c r="N410" s="117" t="s">
        <v>1075</v>
      </c>
      <c r="O410" s="118" t="s">
        <v>1166</v>
      </c>
      <c r="P410" s="128">
        <v>6.3</v>
      </c>
      <c r="Q410" s="129">
        <v>0.0198135</v>
      </c>
      <c r="R410" s="80">
        <f t="shared" si="121"/>
        <v>0</v>
      </c>
      <c r="S410" s="81">
        <f t="shared" si="122"/>
        <v>0</v>
      </c>
      <c r="W410" s="24"/>
    </row>
    <row r="411" s="26" customFormat="1" outlineLevel="1" spans="1:23">
      <c r="A411" s="108" t="s">
        <v>1167</v>
      </c>
      <c r="B411" s="153" t="s">
        <v>1168</v>
      </c>
      <c r="C411" s="110" t="s">
        <v>703</v>
      </c>
      <c r="D411" s="111"/>
      <c r="E411" s="112">
        <v>134.1</v>
      </c>
      <c r="F411" s="113">
        <f t="shared" si="119"/>
        <v>134.1</v>
      </c>
      <c r="G411" s="113">
        <f t="shared" si="120"/>
        <v>107.28</v>
      </c>
      <c r="H411" s="141">
        <v>213</v>
      </c>
      <c r="I411" s="110"/>
      <c r="J411" s="113" t="str">
        <f t="shared" si="114"/>
        <v/>
      </c>
      <c r="K411" s="110">
        <v>1</v>
      </c>
      <c r="L411" s="110">
        <v>100</v>
      </c>
      <c r="M411" s="116" t="s">
        <v>357</v>
      </c>
      <c r="N411" s="117" t="s">
        <v>1075</v>
      </c>
      <c r="O411" s="118" t="s">
        <v>1169</v>
      </c>
      <c r="P411" s="128">
        <v>3.5</v>
      </c>
      <c r="Q411" s="129">
        <v>0.013</v>
      </c>
      <c r="R411" s="80">
        <f t="shared" si="121"/>
        <v>0</v>
      </c>
      <c r="S411" s="81">
        <f t="shared" si="122"/>
        <v>0</v>
      </c>
      <c r="W411" s="24"/>
    </row>
    <row r="412" s="26" customFormat="1" outlineLevel="1" spans="1:23">
      <c r="A412" s="108" t="s">
        <v>1170</v>
      </c>
      <c r="B412" s="153" t="s">
        <v>1171</v>
      </c>
      <c r="C412" s="110" t="s">
        <v>703</v>
      </c>
      <c r="D412" s="111"/>
      <c r="E412" s="112">
        <v>165.91</v>
      </c>
      <c r="F412" s="113">
        <f t="shared" si="119"/>
        <v>165.91</v>
      </c>
      <c r="G412" s="113">
        <f t="shared" si="120"/>
        <v>132.728</v>
      </c>
      <c r="H412" s="141">
        <v>446</v>
      </c>
      <c r="I412" s="110"/>
      <c r="J412" s="113" t="str">
        <f t="shared" si="114"/>
        <v/>
      </c>
      <c r="K412" s="110">
        <v>1</v>
      </c>
      <c r="L412" s="110">
        <v>175</v>
      </c>
      <c r="M412" s="116" t="s">
        <v>357</v>
      </c>
      <c r="N412" s="117" t="s">
        <v>1075</v>
      </c>
      <c r="O412" s="118" t="s">
        <v>1172</v>
      </c>
      <c r="P412" s="128">
        <v>7.5</v>
      </c>
      <c r="Q412" s="129">
        <v>0.021978</v>
      </c>
      <c r="R412" s="80">
        <f t="shared" si="121"/>
        <v>0</v>
      </c>
      <c r="S412" s="81">
        <f t="shared" si="122"/>
        <v>0</v>
      </c>
      <c r="W412" s="24"/>
    </row>
    <row r="413" s="26" customFormat="1" outlineLevel="1" spans="1:23">
      <c r="A413" s="108" t="s">
        <v>1173</v>
      </c>
      <c r="B413" s="153" t="s">
        <v>1174</v>
      </c>
      <c r="C413" s="110" t="s">
        <v>703</v>
      </c>
      <c r="D413" s="111"/>
      <c r="E413" s="112">
        <v>200.44</v>
      </c>
      <c r="F413" s="113">
        <f t="shared" si="119"/>
        <v>200.44</v>
      </c>
      <c r="G413" s="113">
        <f t="shared" si="120"/>
        <v>160.352</v>
      </c>
      <c r="H413" s="141">
        <v>526</v>
      </c>
      <c r="I413" s="110"/>
      <c r="J413" s="113" t="str">
        <f t="shared" si="114"/>
        <v/>
      </c>
      <c r="K413" s="110">
        <v>1</v>
      </c>
      <c r="L413" s="110">
        <v>75</v>
      </c>
      <c r="M413" s="116" t="s">
        <v>357</v>
      </c>
      <c r="N413" s="117" t="s">
        <v>1075</v>
      </c>
      <c r="O413" s="118" t="s">
        <v>1175</v>
      </c>
      <c r="P413" s="128">
        <v>4.3</v>
      </c>
      <c r="Q413" s="129">
        <v>0.0151</v>
      </c>
      <c r="R413" s="80">
        <f t="shared" si="121"/>
        <v>0</v>
      </c>
      <c r="S413" s="81">
        <f t="shared" si="122"/>
        <v>0</v>
      </c>
      <c r="W413" s="24"/>
    </row>
    <row r="414" s="23" customFormat="1" outlineLevel="1" spans="1:23">
      <c r="A414" s="98" t="s">
        <v>52</v>
      </c>
      <c r="B414" s="99"/>
      <c r="C414" s="100"/>
      <c r="D414" s="111"/>
      <c r="E414" s="112"/>
      <c r="F414" s="90"/>
      <c r="G414" s="113"/>
      <c r="H414" s="120"/>
      <c r="I414" s="110"/>
      <c r="J414" s="113" t="str">
        <f t="shared" si="114"/>
        <v/>
      </c>
      <c r="K414" s="100"/>
      <c r="L414" s="100"/>
      <c r="M414" s="100"/>
      <c r="N414" s="100"/>
      <c r="O414" s="100"/>
      <c r="P414" s="104"/>
      <c r="Q414" s="105"/>
      <c r="R414" s="106"/>
      <c r="S414" s="107"/>
      <c r="T414" s="26"/>
      <c r="W414" s="24"/>
    </row>
    <row r="415" s="23" customFormat="1" outlineLevel="1" spans="1:23">
      <c r="A415" s="132" t="s">
        <v>1176</v>
      </c>
      <c r="B415" s="154" t="s">
        <v>1177</v>
      </c>
      <c r="C415" s="110" t="s">
        <v>356</v>
      </c>
      <c r="D415" s="111"/>
      <c r="E415" s="112">
        <v>18.07</v>
      </c>
      <c r="F415" s="113">
        <f t="shared" ref="F415:F427" si="123">E415-E415*$G$2%</f>
        <v>18.07</v>
      </c>
      <c r="G415" s="113">
        <f t="shared" ref="G415:G427" si="124">E415-(20*E415/100)</f>
        <v>14.456</v>
      </c>
      <c r="H415" s="119">
        <v>800</v>
      </c>
      <c r="I415" s="110"/>
      <c r="J415" s="113" t="str">
        <f t="shared" si="114"/>
        <v/>
      </c>
      <c r="K415" s="110">
        <v>20</v>
      </c>
      <c r="L415" s="110">
        <v>800</v>
      </c>
      <c r="M415" s="116" t="s">
        <v>357</v>
      </c>
      <c r="N415" s="117" t="s">
        <v>1178</v>
      </c>
      <c r="O415" s="262" t="s">
        <v>1179</v>
      </c>
      <c r="P415" s="128">
        <v>19.6</v>
      </c>
      <c r="Q415" s="129">
        <v>0.0113</v>
      </c>
      <c r="R415" s="80">
        <f t="shared" ref="R415:R427" si="125">P415/L415*D415</f>
        <v>0</v>
      </c>
      <c r="S415" s="81">
        <f t="shared" ref="S415:S427" si="126">Q415/L415*D415</f>
        <v>0</v>
      </c>
      <c r="T415" s="26"/>
      <c r="W415" s="24"/>
    </row>
    <row r="416" s="23" customFormat="1" outlineLevel="1" spans="1:23">
      <c r="A416" s="132" t="s">
        <v>1180</v>
      </c>
      <c r="B416" s="154" t="s">
        <v>1181</v>
      </c>
      <c r="C416" s="110" t="s">
        <v>356</v>
      </c>
      <c r="D416" s="111"/>
      <c r="E416" s="112">
        <v>24.1</v>
      </c>
      <c r="F416" s="113">
        <f t="shared" si="123"/>
        <v>24.1</v>
      </c>
      <c r="G416" s="113">
        <f t="shared" si="124"/>
        <v>19.28</v>
      </c>
      <c r="H416" s="119">
        <v>1859</v>
      </c>
      <c r="I416" s="110"/>
      <c r="J416" s="113" t="str">
        <f t="shared" si="114"/>
        <v/>
      </c>
      <c r="K416" s="110">
        <v>20</v>
      </c>
      <c r="L416" s="110">
        <v>600</v>
      </c>
      <c r="M416" s="116" t="s">
        <v>357</v>
      </c>
      <c r="N416" s="117" t="s">
        <v>1178</v>
      </c>
      <c r="O416" s="118" t="s">
        <v>1182</v>
      </c>
      <c r="P416" s="128">
        <v>19</v>
      </c>
      <c r="Q416" s="129">
        <v>0.0123</v>
      </c>
      <c r="R416" s="80">
        <f t="shared" si="125"/>
        <v>0</v>
      </c>
      <c r="S416" s="81">
        <f t="shared" si="126"/>
        <v>0</v>
      </c>
      <c r="T416" s="26"/>
      <c r="W416" s="24"/>
    </row>
    <row r="417" s="23" customFormat="1" outlineLevel="1" spans="1:23">
      <c r="A417" s="132" t="s">
        <v>1183</v>
      </c>
      <c r="B417" s="154" t="s">
        <v>1184</v>
      </c>
      <c r="C417" s="110" t="s">
        <v>356</v>
      </c>
      <c r="D417" s="111"/>
      <c r="E417" s="112">
        <v>28.93</v>
      </c>
      <c r="F417" s="113">
        <f t="shared" si="123"/>
        <v>28.93</v>
      </c>
      <c r="G417" s="113">
        <f t="shared" si="124"/>
        <v>23.144</v>
      </c>
      <c r="H417" s="141">
        <v>1360</v>
      </c>
      <c r="I417" s="110"/>
      <c r="J417" s="113" t="str">
        <f t="shared" si="114"/>
        <v/>
      </c>
      <c r="K417" s="110">
        <v>20</v>
      </c>
      <c r="L417" s="110">
        <v>600</v>
      </c>
      <c r="M417" s="116" t="s">
        <v>357</v>
      </c>
      <c r="N417" s="117" t="s">
        <v>1178</v>
      </c>
      <c r="O417" s="118">
        <v>4620105828192</v>
      </c>
      <c r="P417" s="128">
        <v>18</v>
      </c>
      <c r="Q417" s="129">
        <v>0.0181</v>
      </c>
      <c r="R417" s="80">
        <f t="shared" si="125"/>
        <v>0</v>
      </c>
      <c r="S417" s="81">
        <f t="shared" si="126"/>
        <v>0</v>
      </c>
      <c r="T417" s="26"/>
      <c r="W417" s="24"/>
    </row>
    <row r="418" s="23" customFormat="1" outlineLevel="1" spans="1:23">
      <c r="A418" s="132" t="s">
        <v>1185</v>
      </c>
      <c r="B418" s="154" t="s">
        <v>1186</v>
      </c>
      <c r="C418" s="110" t="s">
        <v>356</v>
      </c>
      <c r="D418" s="111"/>
      <c r="E418" s="112">
        <v>33.02</v>
      </c>
      <c r="F418" s="113">
        <f t="shared" si="123"/>
        <v>33.02</v>
      </c>
      <c r="G418" s="113">
        <f t="shared" si="124"/>
        <v>26.416</v>
      </c>
      <c r="H418" s="119">
        <v>1022</v>
      </c>
      <c r="I418" s="110"/>
      <c r="J418" s="113" t="str">
        <f t="shared" si="114"/>
        <v/>
      </c>
      <c r="K418" s="110">
        <v>20</v>
      </c>
      <c r="L418" s="110">
        <v>600</v>
      </c>
      <c r="M418" s="116" t="s">
        <v>357</v>
      </c>
      <c r="N418" s="117" t="s">
        <v>1178</v>
      </c>
      <c r="O418" s="118" t="s">
        <v>1187</v>
      </c>
      <c r="P418" s="128">
        <v>25</v>
      </c>
      <c r="Q418" s="129">
        <v>0.0206</v>
      </c>
      <c r="R418" s="80">
        <f t="shared" si="125"/>
        <v>0</v>
      </c>
      <c r="S418" s="81">
        <f t="shared" si="126"/>
        <v>0</v>
      </c>
      <c r="T418" s="26"/>
      <c r="W418" s="24"/>
    </row>
    <row r="419" s="23" customFormat="1" outlineLevel="1" spans="1:23">
      <c r="A419" s="132" t="s">
        <v>1188</v>
      </c>
      <c r="B419" s="154" t="s">
        <v>1189</v>
      </c>
      <c r="C419" s="110" t="s">
        <v>356</v>
      </c>
      <c r="D419" s="111"/>
      <c r="E419" s="112">
        <v>36.72</v>
      </c>
      <c r="F419" s="113">
        <f t="shared" si="123"/>
        <v>36.72</v>
      </c>
      <c r="G419" s="113">
        <f t="shared" si="124"/>
        <v>29.376</v>
      </c>
      <c r="H419" s="119">
        <v>860</v>
      </c>
      <c r="I419" s="110"/>
      <c r="J419" s="113" t="str">
        <f t="shared" si="114"/>
        <v/>
      </c>
      <c r="K419" s="110">
        <v>20</v>
      </c>
      <c r="L419" s="110">
        <v>500</v>
      </c>
      <c r="M419" s="116" t="s">
        <v>357</v>
      </c>
      <c r="N419" s="117" t="s">
        <v>1178</v>
      </c>
      <c r="O419" s="118">
        <v>4620105828239</v>
      </c>
      <c r="P419" s="128">
        <v>21</v>
      </c>
      <c r="Q419" s="129">
        <v>0.0181</v>
      </c>
      <c r="R419" s="80">
        <f t="shared" si="125"/>
        <v>0</v>
      </c>
      <c r="S419" s="81">
        <f t="shared" si="126"/>
        <v>0</v>
      </c>
      <c r="T419" s="26"/>
      <c r="W419" s="24"/>
    </row>
    <row r="420" s="23" customFormat="1" outlineLevel="1" spans="1:23">
      <c r="A420" s="132" t="s">
        <v>1190</v>
      </c>
      <c r="B420" s="154" t="s">
        <v>1191</v>
      </c>
      <c r="C420" s="110" t="s">
        <v>356</v>
      </c>
      <c r="D420" s="111"/>
      <c r="E420" s="112">
        <v>40.15</v>
      </c>
      <c r="F420" s="113">
        <f t="shared" si="123"/>
        <v>40.15</v>
      </c>
      <c r="G420" s="113">
        <f t="shared" si="124"/>
        <v>32.12</v>
      </c>
      <c r="H420" s="119">
        <v>976</v>
      </c>
      <c r="I420" s="110"/>
      <c r="J420" s="113" t="str">
        <f t="shared" si="114"/>
        <v/>
      </c>
      <c r="K420" s="110">
        <v>20</v>
      </c>
      <c r="L420" s="110">
        <v>200</v>
      </c>
      <c r="M420" s="116" t="s">
        <v>357</v>
      </c>
      <c r="N420" s="117" t="s">
        <v>1178</v>
      </c>
      <c r="O420" s="118" t="s">
        <v>1192</v>
      </c>
      <c r="P420" s="128">
        <v>12.6</v>
      </c>
      <c r="Q420" s="129">
        <v>0.0181</v>
      </c>
      <c r="R420" s="80">
        <f t="shared" si="125"/>
        <v>0</v>
      </c>
      <c r="S420" s="81">
        <f t="shared" si="126"/>
        <v>0</v>
      </c>
      <c r="T420" s="26"/>
      <c r="W420" s="24"/>
    </row>
    <row r="421" s="23" customFormat="1" outlineLevel="1" spans="1:23">
      <c r="A421" s="132" t="s">
        <v>1193</v>
      </c>
      <c r="B421" s="154" t="s">
        <v>1194</v>
      </c>
      <c r="C421" s="110" t="s">
        <v>356</v>
      </c>
      <c r="D421" s="111"/>
      <c r="E421" s="112">
        <v>46.97</v>
      </c>
      <c r="F421" s="113">
        <f t="shared" si="123"/>
        <v>46.97</v>
      </c>
      <c r="G421" s="113">
        <f t="shared" si="124"/>
        <v>37.576</v>
      </c>
      <c r="H421" s="119">
        <v>600</v>
      </c>
      <c r="I421" s="110"/>
      <c r="J421" s="113" t="str">
        <f t="shared" si="114"/>
        <v/>
      </c>
      <c r="K421" s="110">
        <v>20</v>
      </c>
      <c r="L421" s="110">
        <v>300</v>
      </c>
      <c r="M421" s="116" t="s">
        <v>357</v>
      </c>
      <c r="N421" s="117" t="s">
        <v>1178</v>
      </c>
      <c r="O421" s="118">
        <v>4620105828260</v>
      </c>
      <c r="P421" s="128">
        <v>19</v>
      </c>
      <c r="Q421" s="129">
        <v>0.0181</v>
      </c>
      <c r="R421" s="80">
        <f t="shared" si="125"/>
        <v>0</v>
      </c>
      <c r="S421" s="81">
        <f t="shared" si="126"/>
        <v>0</v>
      </c>
      <c r="T421" s="26"/>
      <c r="W421" s="24"/>
    </row>
    <row r="422" s="23" customFormat="1" outlineLevel="1" spans="1:23">
      <c r="A422" s="132" t="s">
        <v>1195</v>
      </c>
      <c r="B422" s="154" t="s">
        <v>1196</v>
      </c>
      <c r="C422" s="110" t="s">
        <v>356</v>
      </c>
      <c r="D422" s="111"/>
      <c r="E422" s="112">
        <v>52.59</v>
      </c>
      <c r="F422" s="113">
        <f t="shared" si="123"/>
        <v>52.59</v>
      </c>
      <c r="G422" s="113">
        <f t="shared" si="124"/>
        <v>42.072</v>
      </c>
      <c r="H422" s="119">
        <v>1268</v>
      </c>
      <c r="I422" s="110"/>
      <c r="J422" s="113" t="str">
        <f t="shared" si="114"/>
        <v/>
      </c>
      <c r="K422" s="110">
        <v>20</v>
      </c>
      <c r="L422" s="110">
        <v>300</v>
      </c>
      <c r="M422" s="116" t="s">
        <v>357</v>
      </c>
      <c r="N422" s="117" t="s">
        <v>1178</v>
      </c>
      <c r="O422" s="118" t="s">
        <v>1197</v>
      </c>
      <c r="P422" s="128">
        <v>28</v>
      </c>
      <c r="Q422" s="129">
        <v>0.0181</v>
      </c>
      <c r="R422" s="80">
        <f t="shared" si="125"/>
        <v>0</v>
      </c>
      <c r="S422" s="81">
        <f t="shared" si="126"/>
        <v>0</v>
      </c>
      <c r="T422" s="26"/>
      <c r="W422" s="24"/>
    </row>
    <row r="423" s="23" customFormat="1" outlineLevel="1" spans="1:23">
      <c r="A423" s="132" t="s">
        <v>1198</v>
      </c>
      <c r="B423" s="154" t="s">
        <v>1199</v>
      </c>
      <c r="C423" s="110" t="s">
        <v>356</v>
      </c>
      <c r="D423" s="111"/>
      <c r="E423" s="112">
        <v>98.11</v>
      </c>
      <c r="F423" s="113">
        <f t="shared" si="123"/>
        <v>98.11</v>
      </c>
      <c r="G423" s="113">
        <f t="shared" si="124"/>
        <v>78.488</v>
      </c>
      <c r="H423" s="119">
        <v>1329</v>
      </c>
      <c r="I423" s="110"/>
      <c r="J423" s="113" t="str">
        <f t="shared" si="114"/>
        <v/>
      </c>
      <c r="K423" s="110">
        <v>20</v>
      </c>
      <c r="L423" s="110">
        <v>100</v>
      </c>
      <c r="M423" s="116" t="s">
        <v>357</v>
      </c>
      <c r="N423" s="117" t="s">
        <v>1178</v>
      </c>
      <c r="O423" s="118" t="s">
        <v>1200</v>
      </c>
      <c r="P423" s="128">
        <v>16.3</v>
      </c>
      <c r="Q423" s="129">
        <v>0.016</v>
      </c>
      <c r="R423" s="80">
        <f t="shared" si="125"/>
        <v>0</v>
      </c>
      <c r="S423" s="81">
        <f t="shared" si="126"/>
        <v>0</v>
      </c>
      <c r="T423" s="26"/>
      <c r="W423" s="24"/>
    </row>
    <row r="424" s="23" customFormat="1" outlineLevel="1" spans="1:23">
      <c r="A424" s="132" t="s">
        <v>1201</v>
      </c>
      <c r="B424" s="154" t="s">
        <v>1202</v>
      </c>
      <c r="C424" s="110" t="s">
        <v>356</v>
      </c>
      <c r="D424" s="111"/>
      <c r="E424" s="112">
        <v>216.82</v>
      </c>
      <c r="F424" s="113">
        <f t="shared" si="123"/>
        <v>216.82</v>
      </c>
      <c r="G424" s="113">
        <f t="shared" si="124"/>
        <v>173.456</v>
      </c>
      <c r="H424" s="119">
        <v>1607</v>
      </c>
      <c r="I424" s="110"/>
      <c r="J424" s="113" t="str">
        <f t="shared" si="114"/>
        <v/>
      </c>
      <c r="K424" s="110">
        <v>20</v>
      </c>
      <c r="L424" s="110">
        <v>100</v>
      </c>
      <c r="M424" s="116" t="s">
        <v>357</v>
      </c>
      <c r="N424" s="117" t="s">
        <v>1178</v>
      </c>
      <c r="O424" s="262" t="s">
        <v>1203</v>
      </c>
      <c r="P424" s="128">
        <v>27.5</v>
      </c>
      <c r="Q424" s="129">
        <v>0.0244</v>
      </c>
      <c r="R424" s="80">
        <f t="shared" si="125"/>
        <v>0</v>
      </c>
      <c r="S424" s="81">
        <f t="shared" si="126"/>
        <v>0</v>
      </c>
      <c r="T424" s="26"/>
      <c r="W424" s="24"/>
    </row>
    <row r="425" s="23" customFormat="1" outlineLevel="1" spans="1:23">
      <c r="A425" s="132" t="s">
        <v>1204</v>
      </c>
      <c r="B425" s="154" t="s">
        <v>1205</v>
      </c>
      <c r="C425" s="110" t="s">
        <v>356</v>
      </c>
      <c r="D425" s="111"/>
      <c r="E425" s="112">
        <v>221.69</v>
      </c>
      <c r="F425" s="113">
        <f t="shared" si="123"/>
        <v>221.69</v>
      </c>
      <c r="G425" s="113">
        <f t="shared" si="124"/>
        <v>177.352</v>
      </c>
      <c r="H425" s="119">
        <v>260</v>
      </c>
      <c r="I425" s="110"/>
      <c r="J425" s="113" t="str">
        <f t="shared" si="114"/>
        <v/>
      </c>
      <c r="K425" s="110">
        <v>20</v>
      </c>
      <c r="L425" s="110">
        <v>100</v>
      </c>
      <c r="M425" s="116" t="s">
        <v>357</v>
      </c>
      <c r="N425" s="117" t="s">
        <v>1178</v>
      </c>
      <c r="O425" s="118" t="s">
        <v>1206</v>
      </c>
      <c r="P425" s="128">
        <v>33</v>
      </c>
      <c r="Q425" s="129">
        <v>0.0293</v>
      </c>
      <c r="R425" s="80">
        <f t="shared" si="125"/>
        <v>0</v>
      </c>
      <c r="S425" s="81">
        <f t="shared" si="126"/>
        <v>0</v>
      </c>
      <c r="T425" s="26"/>
      <c r="W425" s="24"/>
    </row>
    <row r="426" s="23" customFormat="1" outlineLevel="1" spans="1:23">
      <c r="A426" s="132" t="s">
        <v>1207</v>
      </c>
      <c r="B426" s="154" t="s">
        <v>1208</v>
      </c>
      <c r="C426" s="110" t="s">
        <v>356</v>
      </c>
      <c r="D426" s="111"/>
      <c r="E426" s="112">
        <v>255.41</v>
      </c>
      <c r="F426" s="113">
        <f t="shared" si="123"/>
        <v>255.41</v>
      </c>
      <c r="G426" s="113">
        <f t="shared" si="124"/>
        <v>204.328</v>
      </c>
      <c r="H426" s="141">
        <v>540</v>
      </c>
      <c r="I426" s="110"/>
      <c r="J426" s="113" t="str">
        <f t="shared" si="114"/>
        <v/>
      </c>
      <c r="K426" s="110">
        <v>20</v>
      </c>
      <c r="L426" s="110">
        <v>100</v>
      </c>
      <c r="M426" s="116" t="s">
        <v>357</v>
      </c>
      <c r="N426" s="117" t="s">
        <v>1178</v>
      </c>
      <c r="O426" s="118" t="s">
        <v>1209</v>
      </c>
      <c r="P426" s="128">
        <v>42.5</v>
      </c>
      <c r="Q426" s="129">
        <v>0.034122</v>
      </c>
      <c r="R426" s="80">
        <f t="shared" si="125"/>
        <v>0</v>
      </c>
      <c r="S426" s="81">
        <f t="shared" si="126"/>
        <v>0</v>
      </c>
      <c r="T426" s="26"/>
      <c r="W426" s="24"/>
    </row>
    <row r="427" s="23" customFormat="1" outlineLevel="1" spans="1:23">
      <c r="A427" s="132" t="s">
        <v>1210</v>
      </c>
      <c r="B427" s="154" t="s">
        <v>1211</v>
      </c>
      <c r="C427" s="110" t="s">
        <v>356</v>
      </c>
      <c r="D427" s="111"/>
      <c r="E427" s="112">
        <v>352.12</v>
      </c>
      <c r="F427" s="113">
        <f t="shared" si="123"/>
        <v>352.12</v>
      </c>
      <c r="G427" s="113">
        <f t="shared" si="124"/>
        <v>281.696</v>
      </c>
      <c r="H427" s="119">
        <v>120</v>
      </c>
      <c r="I427" s="110"/>
      <c r="J427" s="113" t="str">
        <f t="shared" si="114"/>
        <v/>
      </c>
      <c r="K427" s="110">
        <v>10</v>
      </c>
      <c r="L427" s="110">
        <v>50</v>
      </c>
      <c r="M427" s="116" t="s">
        <v>357</v>
      </c>
      <c r="N427" s="117" t="s">
        <v>1178</v>
      </c>
      <c r="O427" s="118" t="s">
        <v>1212</v>
      </c>
      <c r="P427" s="128">
        <v>30</v>
      </c>
      <c r="Q427" s="129">
        <v>0.031</v>
      </c>
      <c r="R427" s="80">
        <f t="shared" si="125"/>
        <v>0</v>
      </c>
      <c r="S427" s="81">
        <f t="shared" si="126"/>
        <v>0</v>
      </c>
      <c r="T427" s="26"/>
      <c r="W427" s="24"/>
    </row>
    <row r="428" s="23" customFormat="1" outlineLevel="1" spans="1:23">
      <c r="A428" s="98" t="s">
        <v>53</v>
      </c>
      <c r="B428" s="99"/>
      <c r="C428" s="110"/>
      <c r="D428" s="111"/>
      <c r="E428" s="112"/>
      <c r="F428" s="113"/>
      <c r="G428" s="113"/>
      <c r="H428" s="120"/>
      <c r="I428" s="110"/>
      <c r="J428" s="113" t="str">
        <f t="shared" si="114"/>
        <v/>
      </c>
      <c r="K428" s="110"/>
      <c r="L428" s="110"/>
      <c r="M428" s="140"/>
      <c r="N428" s="140"/>
      <c r="O428" s="118"/>
      <c r="P428" s="128"/>
      <c r="Q428" s="129"/>
      <c r="R428" s="80"/>
      <c r="S428" s="81"/>
      <c r="T428" s="26"/>
      <c r="W428" s="24"/>
    </row>
    <row r="429" s="23" customFormat="1" outlineLevel="1" spans="1:23">
      <c r="A429" s="108" t="s">
        <v>1213</v>
      </c>
      <c r="B429" s="154" t="s">
        <v>1214</v>
      </c>
      <c r="C429" s="110" t="s">
        <v>356</v>
      </c>
      <c r="D429" s="111"/>
      <c r="E429" s="112">
        <v>145.15</v>
      </c>
      <c r="F429" s="113">
        <f>E429-E429*$G$2%</f>
        <v>145.15</v>
      </c>
      <c r="G429" s="113">
        <f>E429-(20*E429/100)</f>
        <v>116.12</v>
      </c>
      <c r="H429" s="119">
        <v>520</v>
      </c>
      <c r="I429" s="110"/>
      <c r="J429" s="113" t="str">
        <f t="shared" si="114"/>
        <v/>
      </c>
      <c r="K429" s="110">
        <v>10</v>
      </c>
      <c r="L429" s="110">
        <v>150</v>
      </c>
      <c r="M429" s="116" t="s">
        <v>357</v>
      </c>
      <c r="N429" s="117" t="s">
        <v>1178</v>
      </c>
      <c r="O429" s="118">
        <v>4630076447438</v>
      </c>
      <c r="P429" s="128">
        <v>26</v>
      </c>
      <c r="Q429" s="129">
        <v>0.0224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08" t="s">
        <v>1215</v>
      </c>
      <c r="B430" s="154" t="s">
        <v>1216</v>
      </c>
      <c r="C430" s="110" t="s">
        <v>356</v>
      </c>
      <c r="D430" s="111"/>
      <c r="E430" s="112">
        <v>284.24</v>
      </c>
      <c r="F430" s="113">
        <f>E430-E430*$G$2%</f>
        <v>284.24</v>
      </c>
      <c r="G430" s="113">
        <f>E430-(20*E430/100)</f>
        <v>227.392</v>
      </c>
      <c r="H430" s="141">
        <v>310</v>
      </c>
      <c r="I430" s="110"/>
      <c r="J430" s="113" t="str">
        <f t="shared" si="114"/>
        <v/>
      </c>
      <c r="K430" s="110">
        <v>10</v>
      </c>
      <c r="L430" s="110">
        <v>50</v>
      </c>
      <c r="M430" s="116" t="s">
        <v>357</v>
      </c>
      <c r="N430" s="117" t="s">
        <v>1178</v>
      </c>
      <c r="O430" s="118">
        <v>4630076447445</v>
      </c>
      <c r="P430" s="128">
        <v>17</v>
      </c>
      <c r="Q430" s="129">
        <v>0.015004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08" t="s">
        <v>1217</v>
      </c>
      <c r="B431" s="154" t="s">
        <v>1218</v>
      </c>
      <c r="C431" s="110" t="s">
        <v>356</v>
      </c>
      <c r="D431" s="111"/>
      <c r="E431" s="112">
        <v>451.19</v>
      </c>
      <c r="F431" s="113">
        <f>E431-E431*$G$2%</f>
        <v>451.19</v>
      </c>
      <c r="G431" s="113">
        <f>E431-(20*E431/100)</f>
        <v>360.952</v>
      </c>
      <c r="H431" s="141">
        <v>300</v>
      </c>
      <c r="I431" s="110"/>
      <c r="J431" s="113" t="str">
        <f t="shared" si="114"/>
        <v/>
      </c>
      <c r="K431" s="110">
        <v>10</v>
      </c>
      <c r="L431" s="110">
        <v>50</v>
      </c>
      <c r="M431" s="116" t="s">
        <v>357</v>
      </c>
      <c r="N431" s="117" t="s">
        <v>1178</v>
      </c>
      <c r="O431" s="118">
        <v>4630076447452</v>
      </c>
      <c r="P431" s="128">
        <v>29</v>
      </c>
      <c r="Q431" s="129">
        <v>0.024442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108" t="s">
        <v>1219</v>
      </c>
      <c r="B432" s="154" t="s">
        <v>1220</v>
      </c>
      <c r="C432" s="110" t="s">
        <v>356</v>
      </c>
      <c r="D432" s="111"/>
      <c r="E432" s="112">
        <v>952.82</v>
      </c>
      <c r="F432" s="113">
        <f>E432-E432*$G$2%</f>
        <v>952.82</v>
      </c>
      <c r="G432" s="113">
        <f>E432-(20*E432/100)</f>
        <v>762.256</v>
      </c>
      <c r="H432" s="141">
        <v>120</v>
      </c>
      <c r="I432" s="110"/>
      <c r="J432" s="113" t="str">
        <f t="shared" si="114"/>
        <v/>
      </c>
      <c r="K432" s="110">
        <v>10</v>
      </c>
      <c r="L432" s="110">
        <v>30</v>
      </c>
      <c r="M432" s="116" t="s">
        <v>357</v>
      </c>
      <c r="N432" s="117" t="s">
        <v>1178</v>
      </c>
      <c r="O432" s="118">
        <v>4630076447469</v>
      </c>
      <c r="P432" s="128">
        <v>34.5</v>
      </c>
      <c r="Q432" s="129">
        <v>0.033165</v>
      </c>
      <c r="R432" s="80">
        <f>P432/L432*D432</f>
        <v>0</v>
      </c>
      <c r="S432" s="81">
        <f>Q432/L432*D432</f>
        <v>0</v>
      </c>
      <c r="T432" s="26"/>
      <c r="W432" s="24"/>
    </row>
    <row r="433" s="23" customFormat="1" outlineLevel="1" spans="1:23">
      <c r="A433" s="98" t="s">
        <v>54</v>
      </c>
      <c r="B433" s="99"/>
      <c r="C433" s="100"/>
      <c r="D433" s="111"/>
      <c r="E433" s="112"/>
      <c r="F433" s="90"/>
      <c r="G433" s="113"/>
      <c r="H433" s="120"/>
      <c r="I433" s="110"/>
      <c r="J433" s="113" t="str">
        <f t="shared" si="114"/>
        <v/>
      </c>
      <c r="K433" s="147"/>
      <c r="L433" s="147"/>
      <c r="M433" s="147"/>
      <c r="N433" s="147"/>
      <c r="O433" s="118"/>
      <c r="P433" s="104"/>
      <c r="Q433" s="105"/>
      <c r="R433" s="106"/>
      <c r="S433" s="107"/>
      <c r="T433" s="26"/>
      <c r="W433" s="24"/>
    </row>
    <row r="434" s="23" customFormat="1" outlineLevel="1" spans="1:23">
      <c r="A434" s="132" t="s">
        <v>1221</v>
      </c>
      <c r="B434" s="109" t="s">
        <v>1222</v>
      </c>
      <c r="C434" s="110" t="s">
        <v>356</v>
      </c>
      <c r="D434" s="111"/>
      <c r="E434" s="112">
        <v>21.05</v>
      </c>
      <c r="F434" s="113">
        <f>E434-E434*$G$2%</f>
        <v>21.05</v>
      </c>
      <c r="G434" s="113">
        <f>E434-(20*E434/100)</f>
        <v>16.84</v>
      </c>
      <c r="H434" s="119">
        <v>6500</v>
      </c>
      <c r="I434" s="110"/>
      <c r="J434" s="113" t="str">
        <f t="shared" si="114"/>
        <v/>
      </c>
      <c r="K434" s="110">
        <v>100</v>
      </c>
      <c r="L434" s="110">
        <v>1000</v>
      </c>
      <c r="M434" s="116" t="s">
        <v>357</v>
      </c>
      <c r="N434" s="117" t="s">
        <v>1223</v>
      </c>
      <c r="O434" s="262" t="s">
        <v>1224</v>
      </c>
      <c r="P434" s="128">
        <v>13.3</v>
      </c>
      <c r="Q434" s="129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32" t="s">
        <v>1225</v>
      </c>
      <c r="B435" s="109" t="s">
        <v>1226</v>
      </c>
      <c r="C435" s="110" t="s">
        <v>356</v>
      </c>
      <c r="D435" s="111"/>
      <c r="E435" s="112">
        <v>16.78</v>
      </c>
      <c r="F435" s="113">
        <f>E435-E435*$G$2%</f>
        <v>16.78</v>
      </c>
      <c r="G435" s="113">
        <f>E435-(20*E435/100)</f>
        <v>13.424</v>
      </c>
      <c r="H435" s="119">
        <v>10200</v>
      </c>
      <c r="I435" s="110"/>
      <c r="J435" s="113" t="str">
        <f t="shared" si="114"/>
        <v/>
      </c>
      <c r="K435" s="110">
        <v>100</v>
      </c>
      <c r="L435" s="110">
        <v>1000</v>
      </c>
      <c r="M435" s="116" t="s">
        <v>357</v>
      </c>
      <c r="N435" s="117" t="s">
        <v>1223</v>
      </c>
      <c r="O435" s="262" t="s">
        <v>1227</v>
      </c>
      <c r="P435" s="128">
        <v>8.5</v>
      </c>
      <c r="Q435" s="129">
        <v>0.01125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32" t="s">
        <v>1228</v>
      </c>
      <c r="B436" s="109" t="s">
        <v>1229</v>
      </c>
      <c r="C436" s="110" t="s">
        <v>356</v>
      </c>
      <c r="D436" s="111"/>
      <c r="E436" s="112">
        <v>11.64</v>
      </c>
      <c r="F436" s="113">
        <f>E436-E436*$G$2%</f>
        <v>11.64</v>
      </c>
      <c r="G436" s="113">
        <f>E436-(20*E436/100)</f>
        <v>9.312</v>
      </c>
      <c r="H436" s="119">
        <v>24500</v>
      </c>
      <c r="I436" s="110"/>
      <c r="J436" s="113" t="str">
        <f t="shared" si="114"/>
        <v/>
      </c>
      <c r="K436" s="110">
        <v>100</v>
      </c>
      <c r="L436" s="110">
        <v>3000</v>
      </c>
      <c r="M436" s="116" t="s">
        <v>357</v>
      </c>
      <c r="N436" s="117" t="s">
        <v>1223</v>
      </c>
      <c r="O436" s="262" t="s">
        <v>1230</v>
      </c>
      <c r="P436" s="128">
        <v>12.6</v>
      </c>
      <c r="Q436" s="129">
        <v>0.0504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2" t="s">
        <v>1231</v>
      </c>
      <c r="B437" s="109" t="s">
        <v>1232</v>
      </c>
      <c r="C437" s="110" t="s">
        <v>356</v>
      </c>
      <c r="D437" s="111"/>
      <c r="E437" s="112">
        <v>24.08</v>
      </c>
      <c r="F437" s="113">
        <f>E437-E437*$G$2%</f>
        <v>24.08</v>
      </c>
      <c r="G437" s="113">
        <f>E437-(20*E437/100)</f>
        <v>19.264</v>
      </c>
      <c r="H437" s="119">
        <v>37900</v>
      </c>
      <c r="I437" s="110"/>
      <c r="J437" s="113" t="str">
        <f t="shared" si="114"/>
        <v/>
      </c>
      <c r="K437" s="110">
        <v>100</v>
      </c>
      <c r="L437" s="110">
        <v>3000</v>
      </c>
      <c r="M437" s="116" t="s">
        <v>357</v>
      </c>
      <c r="N437" s="117" t="s">
        <v>1223</v>
      </c>
      <c r="O437" s="118">
        <v>4620105821056</v>
      </c>
      <c r="P437" s="128">
        <v>15.1</v>
      </c>
      <c r="Q437" s="129">
        <v>0.0488565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132" t="s">
        <v>1233</v>
      </c>
      <c r="B438" s="109" t="s">
        <v>1234</v>
      </c>
      <c r="C438" s="110" t="s">
        <v>356</v>
      </c>
      <c r="D438" s="111"/>
      <c r="E438" s="112">
        <v>18.05</v>
      </c>
      <c r="F438" s="113">
        <f>E438-E438*$G$2%</f>
        <v>18.05</v>
      </c>
      <c r="G438" s="113">
        <f>E438-(20*E438/100)</f>
        <v>14.44</v>
      </c>
      <c r="H438" s="119">
        <v>5100</v>
      </c>
      <c r="I438" s="110"/>
      <c r="J438" s="113" t="str">
        <f t="shared" si="114"/>
        <v/>
      </c>
      <c r="K438" s="110">
        <v>100</v>
      </c>
      <c r="L438" s="110">
        <v>3000</v>
      </c>
      <c r="M438" s="116" t="s">
        <v>357</v>
      </c>
      <c r="N438" s="117" t="s">
        <v>1223</v>
      </c>
      <c r="O438" s="118">
        <v>4620105824859</v>
      </c>
      <c r="P438" s="128">
        <v>12.05</v>
      </c>
      <c r="Q438" s="129">
        <v>0.0454</v>
      </c>
      <c r="R438" s="80">
        <f>P438/L438*D438</f>
        <v>0</v>
      </c>
      <c r="S438" s="81">
        <f>Q438/L438*D438</f>
        <v>0</v>
      </c>
      <c r="T438" s="26"/>
      <c r="W438" s="24"/>
    </row>
    <row r="439" s="23" customFormat="1" outlineLevel="1" spans="1:23">
      <c r="A439" s="98" t="s">
        <v>55</v>
      </c>
      <c r="B439" s="99"/>
      <c r="C439" s="110"/>
      <c r="D439" s="111"/>
      <c r="E439" s="112"/>
      <c r="F439" s="113"/>
      <c r="G439" s="113"/>
      <c r="H439" s="120"/>
      <c r="I439" s="110"/>
      <c r="J439" s="113" t="str">
        <f t="shared" si="114"/>
        <v/>
      </c>
      <c r="K439" s="110"/>
      <c r="L439" s="110"/>
      <c r="M439" s="116"/>
      <c r="N439" s="117"/>
      <c r="O439" s="118"/>
      <c r="P439" s="128"/>
      <c r="Q439" s="129"/>
      <c r="R439" s="80"/>
      <c r="S439" s="81"/>
      <c r="T439" s="26"/>
      <c r="W439" s="24"/>
    </row>
    <row r="440" s="23" customFormat="1" outlineLevel="1" spans="1:23">
      <c r="A440" s="132" t="s">
        <v>1235</v>
      </c>
      <c r="B440" s="109" t="s">
        <v>1236</v>
      </c>
      <c r="C440" s="110" t="s">
        <v>356</v>
      </c>
      <c r="D440" s="111"/>
      <c r="E440" s="112">
        <v>150.54</v>
      </c>
      <c r="F440" s="113">
        <f t="shared" ref="F440:F447" si="127">E440-E440*$G$2%</f>
        <v>150.54</v>
      </c>
      <c r="G440" s="113">
        <f t="shared" ref="G440:G447" si="128">E440-(20*E440/100)</f>
        <v>120.432</v>
      </c>
      <c r="H440" s="119">
        <v>1519</v>
      </c>
      <c r="I440" s="110"/>
      <c r="J440" s="113" t="str">
        <f t="shared" si="114"/>
        <v/>
      </c>
      <c r="K440" s="110">
        <v>20</v>
      </c>
      <c r="L440" s="110">
        <v>800</v>
      </c>
      <c r="M440" s="116" t="s">
        <v>357</v>
      </c>
      <c r="N440" s="117" t="s">
        <v>1237</v>
      </c>
      <c r="O440" s="118">
        <v>4650358700570</v>
      </c>
      <c r="P440" s="128">
        <v>26</v>
      </c>
      <c r="Q440" s="129">
        <v>0.02664</v>
      </c>
      <c r="R440" s="80">
        <f t="shared" ref="R440:R447" si="129">P440/L440*D440</f>
        <v>0</v>
      </c>
      <c r="S440" s="81">
        <f t="shared" ref="S440:S447" si="130">Q440/L440*D440</f>
        <v>0</v>
      </c>
      <c r="T440" s="26"/>
      <c r="W440" s="24"/>
    </row>
    <row r="441" s="23" customFormat="1" outlineLevel="1" spans="1:23">
      <c r="A441" s="132" t="s">
        <v>1238</v>
      </c>
      <c r="B441" s="109" t="s">
        <v>1239</v>
      </c>
      <c r="C441" s="110" t="s">
        <v>356</v>
      </c>
      <c r="D441" s="111"/>
      <c r="E441" s="112">
        <v>182.15</v>
      </c>
      <c r="F441" s="113">
        <f t="shared" si="127"/>
        <v>182.15</v>
      </c>
      <c r="G441" s="113">
        <f t="shared" si="128"/>
        <v>145.72</v>
      </c>
      <c r="H441" s="141">
        <v>1220</v>
      </c>
      <c r="I441" s="110"/>
      <c r="J441" s="113" t="str">
        <f t="shared" si="114"/>
        <v/>
      </c>
      <c r="K441" s="110">
        <v>20</v>
      </c>
      <c r="L441" s="110">
        <v>700</v>
      </c>
      <c r="M441" s="116" t="s">
        <v>357</v>
      </c>
      <c r="N441" s="117" t="s">
        <v>1237</v>
      </c>
      <c r="O441" s="118">
        <v>4650358700785</v>
      </c>
      <c r="P441" s="128">
        <v>24</v>
      </c>
      <c r="Q441" s="129">
        <v>0.02664</v>
      </c>
      <c r="R441" s="80">
        <f t="shared" si="129"/>
        <v>0</v>
      </c>
      <c r="S441" s="81">
        <f t="shared" si="130"/>
        <v>0</v>
      </c>
      <c r="T441" s="26"/>
      <c r="W441" s="24"/>
    </row>
    <row r="442" s="23" customFormat="1" outlineLevel="1" spans="1:23">
      <c r="A442" s="132" t="s">
        <v>1240</v>
      </c>
      <c r="B442" s="109" t="s">
        <v>1241</v>
      </c>
      <c r="C442" s="110" t="s">
        <v>356</v>
      </c>
      <c r="D442" s="111"/>
      <c r="E442" s="112">
        <v>189.75</v>
      </c>
      <c r="F442" s="113">
        <f t="shared" si="127"/>
        <v>189.75</v>
      </c>
      <c r="G442" s="113">
        <f t="shared" si="128"/>
        <v>151.8</v>
      </c>
      <c r="H442" s="141">
        <v>1040</v>
      </c>
      <c r="I442" s="110"/>
      <c r="J442" s="113" t="str">
        <f t="shared" si="114"/>
        <v/>
      </c>
      <c r="K442" s="110">
        <v>20</v>
      </c>
      <c r="L442" s="110">
        <v>560</v>
      </c>
      <c r="M442" s="116" t="s">
        <v>357</v>
      </c>
      <c r="N442" s="117" t="s">
        <v>1237</v>
      </c>
      <c r="O442" s="118">
        <v>4650358700792</v>
      </c>
      <c r="P442" s="128">
        <v>21</v>
      </c>
      <c r="Q442" s="129">
        <v>0.02664</v>
      </c>
      <c r="R442" s="80">
        <f t="shared" si="129"/>
        <v>0</v>
      </c>
      <c r="S442" s="81">
        <f t="shared" si="130"/>
        <v>0</v>
      </c>
      <c r="T442" s="26"/>
      <c r="W442" s="24"/>
    </row>
    <row r="443" s="23" customFormat="1" outlineLevel="1" spans="1:23">
      <c r="A443" s="132" t="s">
        <v>1242</v>
      </c>
      <c r="B443" s="109" t="s">
        <v>1243</v>
      </c>
      <c r="C443" s="110" t="s">
        <v>356</v>
      </c>
      <c r="D443" s="111"/>
      <c r="E443" s="112">
        <v>215.06</v>
      </c>
      <c r="F443" s="113">
        <f t="shared" si="127"/>
        <v>215.06</v>
      </c>
      <c r="G443" s="113">
        <f t="shared" si="128"/>
        <v>172.048</v>
      </c>
      <c r="H443" s="119">
        <v>440</v>
      </c>
      <c r="I443" s="110"/>
      <c r="J443" s="113" t="str">
        <f t="shared" si="114"/>
        <v/>
      </c>
      <c r="K443" s="110">
        <v>10</v>
      </c>
      <c r="L443" s="110">
        <v>300</v>
      </c>
      <c r="M443" s="116" t="s">
        <v>357</v>
      </c>
      <c r="N443" s="117" t="s">
        <v>1237</v>
      </c>
      <c r="O443" s="118">
        <v>4650358700808</v>
      </c>
      <c r="P443" s="128">
        <v>16</v>
      </c>
      <c r="Q443" s="129">
        <v>0.02664</v>
      </c>
      <c r="R443" s="80">
        <f t="shared" si="129"/>
        <v>0</v>
      </c>
      <c r="S443" s="81">
        <f t="shared" si="130"/>
        <v>0</v>
      </c>
      <c r="T443" s="26"/>
      <c r="W443" s="24"/>
    </row>
    <row r="444" s="23" customFormat="1" outlineLevel="1" spans="1:23">
      <c r="A444" s="132" t="s">
        <v>1244</v>
      </c>
      <c r="B444" s="109" t="s">
        <v>1245</v>
      </c>
      <c r="C444" s="110" t="s">
        <v>356</v>
      </c>
      <c r="D444" s="111"/>
      <c r="E444" s="112">
        <v>255.1</v>
      </c>
      <c r="F444" s="113">
        <f t="shared" si="127"/>
        <v>255.1</v>
      </c>
      <c r="G444" s="113">
        <f t="shared" si="128"/>
        <v>204.08</v>
      </c>
      <c r="H444" s="141">
        <v>370</v>
      </c>
      <c r="I444" s="110"/>
      <c r="J444" s="113" t="str">
        <f t="shared" si="114"/>
        <v/>
      </c>
      <c r="K444" s="110">
        <v>10</v>
      </c>
      <c r="L444" s="110">
        <v>220</v>
      </c>
      <c r="M444" s="116" t="s">
        <v>357</v>
      </c>
      <c r="N444" s="117" t="s">
        <v>1237</v>
      </c>
      <c r="O444" s="118">
        <v>4650358700822</v>
      </c>
      <c r="P444" s="128">
        <v>16</v>
      </c>
      <c r="Q444" s="129">
        <v>0.02664</v>
      </c>
      <c r="R444" s="80">
        <f t="shared" si="129"/>
        <v>0</v>
      </c>
      <c r="S444" s="81">
        <f t="shared" si="130"/>
        <v>0</v>
      </c>
      <c r="T444" s="26"/>
      <c r="W444" s="24"/>
    </row>
    <row r="445" s="23" customFormat="1" outlineLevel="1" spans="1:23">
      <c r="A445" s="132" t="s">
        <v>1246</v>
      </c>
      <c r="B445" s="109" t="s">
        <v>1247</v>
      </c>
      <c r="C445" s="110" t="s">
        <v>356</v>
      </c>
      <c r="D445" s="111"/>
      <c r="E445" s="112">
        <v>320.06</v>
      </c>
      <c r="F445" s="113">
        <f t="shared" si="127"/>
        <v>320.06</v>
      </c>
      <c r="G445" s="113">
        <f t="shared" si="128"/>
        <v>256.048</v>
      </c>
      <c r="H445" s="141">
        <v>270</v>
      </c>
      <c r="I445" s="110"/>
      <c r="J445" s="113" t="str">
        <f t="shared" si="114"/>
        <v/>
      </c>
      <c r="K445" s="110">
        <v>10</v>
      </c>
      <c r="L445" s="110">
        <v>150</v>
      </c>
      <c r="M445" s="116" t="s">
        <v>357</v>
      </c>
      <c r="N445" s="117" t="s">
        <v>1237</v>
      </c>
      <c r="O445" s="118">
        <v>4650358700839</v>
      </c>
      <c r="P445" s="128">
        <v>13</v>
      </c>
      <c r="Q445" s="129">
        <v>0.02664</v>
      </c>
      <c r="R445" s="80">
        <f t="shared" si="129"/>
        <v>0</v>
      </c>
      <c r="S445" s="81">
        <f t="shared" si="130"/>
        <v>0</v>
      </c>
      <c r="T445" s="26"/>
      <c r="W445" s="24"/>
    </row>
    <row r="446" s="23" customFormat="1" outlineLevel="1" spans="1:23">
      <c r="A446" s="132" t="s">
        <v>1248</v>
      </c>
      <c r="B446" s="109" t="s">
        <v>1249</v>
      </c>
      <c r="C446" s="110" t="s">
        <v>356</v>
      </c>
      <c r="D446" s="111"/>
      <c r="E446" s="112">
        <v>389.2</v>
      </c>
      <c r="F446" s="113">
        <f t="shared" si="127"/>
        <v>389.2</v>
      </c>
      <c r="G446" s="113">
        <f t="shared" si="128"/>
        <v>311.36</v>
      </c>
      <c r="H446" s="141">
        <v>100</v>
      </c>
      <c r="I446" s="110"/>
      <c r="J446" s="113" t="str">
        <f t="shared" si="114"/>
        <v/>
      </c>
      <c r="K446" s="110">
        <v>10</v>
      </c>
      <c r="L446" s="110">
        <v>120</v>
      </c>
      <c r="M446" s="116" t="s">
        <v>357</v>
      </c>
      <c r="N446" s="117" t="s">
        <v>1237</v>
      </c>
      <c r="O446" s="118">
        <v>4650358700846</v>
      </c>
      <c r="P446" s="128">
        <v>12.5</v>
      </c>
      <c r="Q446" s="129">
        <v>0.02664</v>
      </c>
      <c r="R446" s="80">
        <f t="shared" si="129"/>
        <v>0</v>
      </c>
      <c r="S446" s="81">
        <f t="shared" si="130"/>
        <v>0</v>
      </c>
      <c r="T446" s="26"/>
      <c r="W446" s="24"/>
    </row>
    <row r="447" s="23" customFormat="1" outlineLevel="1" spans="1:23">
      <c r="A447" s="132" t="s">
        <v>1250</v>
      </c>
      <c r="B447" s="109" t="s">
        <v>1251</v>
      </c>
      <c r="C447" s="110" t="s">
        <v>356</v>
      </c>
      <c r="D447" s="111"/>
      <c r="E447" s="112">
        <v>522.06</v>
      </c>
      <c r="F447" s="113">
        <f t="shared" si="127"/>
        <v>522.06</v>
      </c>
      <c r="G447" s="113">
        <f t="shared" si="128"/>
        <v>417.648</v>
      </c>
      <c r="H447" s="141">
        <v>80</v>
      </c>
      <c r="I447" s="110"/>
      <c r="J447" s="113" t="str">
        <f t="shared" si="114"/>
        <v/>
      </c>
      <c r="K447" s="110">
        <v>10</v>
      </c>
      <c r="L447" s="110">
        <v>100</v>
      </c>
      <c r="M447" s="116" t="s">
        <v>357</v>
      </c>
      <c r="N447" s="117" t="s">
        <v>1237</v>
      </c>
      <c r="O447" s="118">
        <v>4650358700853</v>
      </c>
      <c r="P447" s="128">
        <v>13.5</v>
      </c>
      <c r="Q447" s="129">
        <v>0.02664</v>
      </c>
      <c r="R447" s="80">
        <f t="shared" si="129"/>
        <v>0</v>
      </c>
      <c r="S447" s="81">
        <f t="shared" si="130"/>
        <v>0</v>
      </c>
      <c r="T447" s="26"/>
      <c r="W447" s="24"/>
    </row>
    <row r="448" s="23" customFormat="1" outlineLevel="1" spans="1:23">
      <c r="A448" s="98" t="s">
        <v>57</v>
      </c>
      <c r="B448" s="99"/>
      <c r="C448" s="110"/>
      <c r="D448" s="111"/>
      <c r="E448" s="112"/>
      <c r="F448" s="113"/>
      <c r="G448" s="113"/>
      <c r="H448" s="120"/>
      <c r="I448" s="110"/>
      <c r="J448" s="113" t="str">
        <f t="shared" si="114"/>
        <v/>
      </c>
      <c r="K448" s="110"/>
      <c r="L448" s="110"/>
      <c r="M448" s="140"/>
      <c r="N448" s="140"/>
      <c r="O448" s="118"/>
      <c r="P448" s="128"/>
      <c r="Q448" s="129"/>
      <c r="R448" s="80"/>
      <c r="S448" s="81"/>
      <c r="T448" s="26"/>
      <c r="W448" s="24"/>
    </row>
    <row r="449" s="23" customFormat="1" outlineLevel="1" spans="1:23">
      <c r="A449" s="132" t="s">
        <v>1252</v>
      </c>
      <c r="B449" s="109" t="s">
        <v>1253</v>
      </c>
      <c r="C449" s="110" t="s">
        <v>356</v>
      </c>
      <c r="D449" s="111"/>
      <c r="E449" s="112">
        <v>27.33</v>
      </c>
      <c r="F449" s="113">
        <f t="shared" ref="F449:F473" si="131">E449-E449*$G$2%</f>
        <v>27.33</v>
      </c>
      <c r="G449" s="113">
        <f t="shared" ref="G449:G473" si="132">E449-(20*E449/100)</f>
        <v>21.864</v>
      </c>
      <c r="H449" s="114">
        <v>17601</v>
      </c>
      <c r="I449" s="110"/>
      <c r="J449" s="113" t="str">
        <f t="shared" si="114"/>
        <v/>
      </c>
      <c r="K449" s="110">
        <v>100</v>
      </c>
      <c r="L449" s="110">
        <v>2000</v>
      </c>
      <c r="M449" s="116" t="s">
        <v>357</v>
      </c>
      <c r="N449" s="117" t="s">
        <v>1254</v>
      </c>
      <c r="O449" s="262" t="s">
        <v>1255</v>
      </c>
      <c r="P449" s="128">
        <v>15.8</v>
      </c>
      <c r="Q449" s="129">
        <v>0.032076</v>
      </c>
      <c r="R449" s="80">
        <f t="shared" ref="R449:R473" si="133">P449/L449*D449</f>
        <v>0</v>
      </c>
      <c r="S449" s="81">
        <f t="shared" ref="S449:S473" si="134">Q449/L449*D449</f>
        <v>0</v>
      </c>
      <c r="T449" s="26"/>
      <c r="W449" s="24"/>
    </row>
    <row r="450" s="23" customFormat="1" outlineLevel="1" spans="1:23">
      <c r="A450" s="132" t="s">
        <v>1256</v>
      </c>
      <c r="B450" s="109" t="s">
        <v>1257</v>
      </c>
      <c r="C450" s="110" t="s">
        <v>356</v>
      </c>
      <c r="D450" s="111"/>
      <c r="E450" s="112">
        <v>29.88</v>
      </c>
      <c r="F450" s="113">
        <f t="shared" si="131"/>
        <v>29.88</v>
      </c>
      <c r="G450" s="113">
        <f t="shared" si="132"/>
        <v>23.904</v>
      </c>
      <c r="H450" s="119">
        <v>17850</v>
      </c>
      <c r="I450" s="110"/>
      <c r="J450" s="113" t="str">
        <f t="shared" si="114"/>
        <v/>
      </c>
      <c r="K450" s="110">
        <v>100</v>
      </c>
      <c r="L450" s="110">
        <v>2000</v>
      </c>
      <c r="M450" s="116" t="s">
        <v>357</v>
      </c>
      <c r="N450" s="117" t="s">
        <v>1254</v>
      </c>
      <c r="O450" s="262" t="s">
        <v>1258</v>
      </c>
      <c r="P450" s="128">
        <v>19.8</v>
      </c>
      <c r="Q450" s="129">
        <v>0.039459375</v>
      </c>
      <c r="R450" s="80">
        <f t="shared" si="133"/>
        <v>0</v>
      </c>
      <c r="S450" s="81">
        <f t="shared" si="134"/>
        <v>0</v>
      </c>
      <c r="T450" s="26"/>
      <c r="W450" s="24"/>
    </row>
    <row r="451" s="23" customFormat="1" outlineLevel="1" spans="1:23">
      <c r="A451" s="132" t="s">
        <v>1259</v>
      </c>
      <c r="B451" s="109" t="s">
        <v>1260</v>
      </c>
      <c r="C451" s="110" t="s">
        <v>356</v>
      </c>
      <c r="D451" s="111"/>
      <c r="E451" s="112">
        <v>34.39</v>
      </c>
      <c r="F451" s="113">
        <f t="shared" si="131"/>
        <v>34.39</v>
      </c>
      <c r="G451" s="113">
        <f t="shared" si="132"/>
        <v>27.512</v>
      </c>
      <c r="H451" s="114">
        <v>10020</v>
      </c>
      <c r="I451" s="110"/>
      <c r="J451" s="113" t="str">
        <f t="shared" si="114"/>
        <v/>
      </c>
      <c r="K451" s="110">
        <v>50</v>
      </c>
      <c r="L451" s="110">
        <v>1500</v>
      </c>
      <c r="M451" s="116" t="s">
        <v>357</v>
      </c>
      <c r="N451" s="117" t="s">
        <v>1254</v>
      </c>
      <c r="O451" s="262" t="s">
        <v>1261</v>
      </c>
      <c r="P451" s="128">
        <v>20.8</v>
      </c>
      <c r="Q451" s="129">
        <v>0.03857</v>
      </c>
      <c r="R451" s="80">
        <f t="shared" si="133"/>
        <v>0</v>
      </c>
      <c r="S451" s="81">
        <f t="shared" si="134"/>
        <v>0</v>
      </c>
      <c r="T451" s="26"/>
      <c r="W451" s="24"/>
    </row>
    <row r="452" s="23" customFormat="1" outlineLevel="1" spans="1:23">
      <c r="A452" s="132" t="s">
        <v>1262</v>
      </c>
      <c r="B452" s="109" t="s">
        <v>1263</v>
      </c>
      <c r="C452" s="110" t="s">
        <v>356</v>
      </c>
      <c r="D452" s="111"/>
      <c r="E452" s="112">
        <v>53.61</v>
      </c>
      <c r="F452" s="113">
        <f t="shared" si="131"/>
        <v>53.61</v>
      </c>
      <c r="G452" s="113">
        <f t="shared" si="132"/>
        <v>42.888</v>
      </c>
      <c r="H452" s="119">
        <v>8470</v>
      </c>
      <c r="I452" s="110"/>
      <c r="J452" s="113" t="str">
        <f t="shared" si="114"/>
        <v/>
      </c>
      <c r="K452" s="110">
        <v>50</v>
      </c>
      <c r="L452" s="110">
        <v>1000</v>
      </c>
      <c r="M452" s="116" t="s">
        <v>357</v>
      </c>
      <c r="N452" s="117" t="s">
        <v>1254</v>
      </c>
      <c r="O452" s="262" t="s">
        <v>1264</v>
      </c>
      <c r="P452" s="128">
        <v>27.6</v>
      </c>
      <c r="Q452" s="129">
        <v>0.03512075</v>
      </c>
      <c r="R452" s="80">
        <f t="shared" si="133"/>
        <v>0</v>
      </c>
      <c r="S452" s="81">
        <f t="shared" si="134"/>
        <v>0</v>
      </c>
      <c r="T452" s="26"/>
      <c r="W452" s="24"/>
    </row>
    <row r="453" s="23" customFormat="1" outlineLevel="1" spans="1:23">
      <c r="A453" s="132" t="s">
        <v>1265</v>
      </c>
      <c r="B453" s="109" t="s">
        <v>1266</v>
      </c>
      <c r="C453" s="110" t="s">
        <v>356</v>
      </c>
      <c r="D453" s="111"/>
      <c r="E453" s="112">
        <v>99.99</v>
      </c>
      <c r="F453" s="113">
        <f t="shared" si="131"/>
        <v>99.99</v>
      </c>
      <c r="G453" s="113">
        <f t="shared" si="132"/>
        <v>79.992</v>
      </c>
      <c r="H453" s="114">
        <v>3450</v>
      </c>
      <c r="I453" s="110"/>
      <c r="J453" s="113" t="str">
        <f t="shared" si="114"/>
        <v/>
      </c>
      <c r="K453" s="110">
        <v>50</v>
      </c>
      <c r="L453" s="110">
        <v>1000</v>
      </c>
      <c r="M453" s="116" t="s">
        <v>357</v>
      </c>
      <c r="N453" s="117" t="s">
        <v>1254</v>
      </c>
      <c r="O453" s="262" t="s">
        <v>1267</v>
      </c>
      <c r="P453" s="128">
        <v>26.8</v>
      </c>
      <c r="Q453" s="129">
        <v>0.04664</v>
      </c>
      <c r="R453" s="80">
        <f t="shared" si="133"/>
        <v>0</v>
      </c>
      <c r="S453" s="81">
        <f t="shared" si="134"/>
        <v>0</v>
      </c>
      <c r="T453" s="26"/>
      <c r="W453" s="24"/>
    </row>
    <row r="454" s="23" customFormat="1" outlineLevel="1" spans="1:23">
      <c r="A454" s="132" t="s">
        <v>1268</v>
      </c>
      <c r="B454" s="109" t="s">
        <v>1269</v>
      </c>
      <c r="C454" s="110" t="s">
        <v>356</v>
      </c>
      <c r="D454" s="111"/>
      <c r="E454" s="112">
        <v>126.09</v>
      </c>
      <c r="F454" s="113">
        <f t="shared" si="131"/>
        <v>126.09</v>
      </c>
      <c r="G454" s="113">
        <f t="shared" si="132"/>
        <v>100.872</v>
      </c>
      <c r="H454" s="114">
        <v>1340</v>
      </c>
      <c r="I454" s="110"/>
      <c r="J454" s="113" t="str">
        <f t="shared" si="114"/>
        <v/>
      </c>
      <c r="K454" s="110">
        <v>20</v>
      </c>
      <c r="L454" s="110">
        <v>480</v>
      </c>
      <c r="M454" s="116" t="s">
        <v>357</v>
      </c>
      <c r="N454" s="117" t="s">
        <v>1254</v>
      </c>
      <c r="O454" s="262" t="s">
        <v>1270</v>
      </c>
      <c r="P454" s="128">
        <v>27.3</v>
      </c>
      <c r="Q454" s="129">
        <v>0.045594</v>
      </c>
      <c r="R454" s="80">
        <f t="shared" si="133"/>
        <v>0</v>
      </c>
      <c r="S454" s="81">
        <f t="shared" si="134"/>
        <v>0</v>
      </c>
      <c r="T454" s="26"/>
      <c r="W454" s="24"/>
    </row>
    <row r="455" s="23" customFormat="1" outlineLevel="1" spans="1:23">
      <c r="A455" s="132" t="s">
        <v>1271</v>
      </c>
      <c r="B455" s="109" t="s">
        <v>1272</v>
      </c>
      <c r="C455" s="110" t="s">
        <v>356</v>
      </c>
      <c r="D455" s="111"/>
      <c r="E455" s="112">
        <v>428.48</v>
      </c>
      <c r="F455" s="113">
        <f t="shared" si="131"/>
        <v>428.48</v>
      </c>
      <c r="G455" s="113">
        <f t="shared" si="132"/>
        <v>342.784</v>
      </c>
      <c r="H455" s="137">
        <v>600</v>
      </c>
      <c r="I455" s="110"/>
      <c r="J455" s="113" t="str">
        <f t="shared" ref="J455:J518" si="135">IF(D455="","",IF(F455="","",ROUND(D455*F455,2)))</f>
        <v/>
      </c>
      <c r="K455" s="110">
        <v>10</v>
      </c>
      <c r="L455" s="110">
        <v>200</v>
      </c>
      <c r="M455" s="116" t="s">
        <v>357</v>
      </c>
      <c r="N455" s="117" t="s">
        <v>1254</v>
      </c>
      <c r="O455" s="262" t="s">
        <v>1273</v>
      </c>
      <c r="P455" s="128">
        <v>34.8</v>
      </c>
      <c r="Q455" s="129">
        <v>0.0354375</v>
      </c>
      <c r="R455" s="80">
        <f t="shared" si="133"/>
        <v>0</v>
      </c>
      <c r="S455" s="81">
        <f t="shared" si="134"/>
        <v>0</v>
      </c>
      <c r="T455" s="26"/>
      <c r="W455" s="24"/>
    </row>
    <row r="456" s="23" customFormat="1" outlineLevel="1" spans="1:23">
      <c r="A456" s="155" t="s">
        <v>1274</v>
      </c>
      <c r="B456" s="156" t="s">
        <v>1275</v>
      </c>
      <c r="C456" s="110" t="s">
        <v>356</v>
      </c>
      <c r="D456" s="111"/>
      <c r="E456" s="112">
        <v>28.49</v>
      </c>
      <c r="F456" s="113">
        <f t="shared" si="131"/>
        <v>28.49</v>
      </c>
      <c r="G456" s="113">
        <f t="shared" si="132"/>
        <v>22.792</v>
      </c>
      <c r="H456" s="114">
        <v>6700</v>
      </c>
      <c r="I456" s="110"/>
      <c r="J456" s="113" t="str">
        <f t="shared" si="135"/>
        <v/>
      </c>
      <c r="K456" s="110">
        <v>100</v>
      </c>
      <c r="L456" s="110">
        <v>2000</v>
      </c>
      <c r="M456" s="116" t="s">
        <v>357</v>
      </c>
      <c r="N456" s="117" t="s">
        <v>1254</v>
      </c>
      <c r="O456" s="262" t="s">
        <v>1276</v>
      </c>
      <c r="P456" s="128">
        <v>16</v>
      </c>
      <c r="Q456" s="129">
        <v>0.032076</v>
      </c>
      <c r="R456" s="80">
        <f t="shared" si="133"/>
        <v>0</v>
      </c>
      <c r="S456" s="81">
        <f t="shared" si="134"/>
        <v>0</v>
      </c>
      <c r="T456" s="26"/>
      <c r="W456" s="24"/>
    </row>
    <row r="457" s="23" customFormat="1" outlineLevel="1" spans="1:23">
      <c r="A457" s="155" t="s">
        <v>1277</v>
      </c>
      <c r="B457" s="156" t="s">
        <v>1278</v>
      </c>
      <c r="C457" s="110" t="s">
        <v>356</v>
      </c>
      <c r="D457" s="111"/>
      <c r="E457" s="112">
        <v>30.49</v>
      </c>
      <c r="F457" s="113">
        <f t="shared" si="131"/>
        <v>30.49</v>
      </c>
      <c r="G457" s="113">
        <f t="shared" si="132"/>
        <v>24.392</v>
      </c>
      <c r="H457" s="137">
        <v>8600</v>
      </c>
      <c r="I457" s="110"/>
      <c r="J457" s="113" t="str">
        <f t="shared" si="135"/>
        <v/>
      </c>
      <c r="K457" s="110">
        <v>100</v>
      </c>
      <c r="L457" s="110">
        <v>2000</v>
      </c>
      <c r="M457" s="116" t="s">
        <v>357</v>
      </c>
      <c r="N457" s="117" t="s">
        <v>1254</v>
      </c>
      <c r="O457" s="262" t="s">
        <v>1279</v>
      </c>
      <c r="P457" s="128">
        <v>21</v>
      </c>
      <c r="Q457" s="129">
        <v>0.039459375</v>
      </c>
      <c r="R457" s="80">
        <f t="shared" si="133"/>
        <v>0</v>
      </c>
      <c r="S457" s="81">
        <f t="shared" si="134"/>
        <v>0</v>
      </c>
      <c r="T457" s="26"/>
      <c r="W457" s="24"/>
    </row>
    <row r="458" s="23" customFormat="1" outlineLevel="1" spans="1:23">
      <c r="A458" s="155" t="s">
        <v>1280</v>
      </c>
      <c r="B458" s="156" t="s">
        <v>1281</v>
      </c>
      <c r="C458" s="110" t="s">
        <v>356</v>
      </c>
      <c r="D458" s="111"/>
      <c r="E458" s="112">
        <v>37.77</v>
      </c>
      <c r="F458" s="113">
        <f t="shared" si="131"/>
        <v>37.77</v>
      </c>
      <c r="G458" s="113">
        <f t="shared" si="132"/>
        <v>30.216</v>
      </c>
      <c r="H458" s="141">
        <v>6850</v>
      </c>
      <c r="I458" s="110"/>
      <c r="J458" s="113" t="str">
        <f t="shared" si="135"/>
        <v/>
      </c>
      <c r="K458" s="110">
        <v>50</v>
      </c>
      <c r="L458" s="110">
        <v>1500</v>
      </c>
      <c r="M458" s="116" t="s">
        <v>357</v>
      </c>
      <c r="N458" s="117" t="s">
        <v>1254</v>
      </c>
      <c r="O458" s="262" t="s">
        <v>1282</v>
      </c>
      <c r="P458" s="128">
        <v>20.8</v>
      </c>
      <c r="Q458" s="129">
        <v>0.03857</v>
      </c>
      <c r="R458" s="80">
        <f t="shared" si="133"/>
        <v>0</v>
      </c>
      <c r="S458" s="81">
        <f t="shared" si="134"/>
        <v>0</v>
      </c>
      <c r="T458" s="26"/>
      <c r="W458" s="24"/>
    </row>
    <row r="459" s="23" customFormat="1" outlineLevel="1" spans="1:23">
      <c r="A459" s="155" t="s">
        <v>1283</v>
      </c>
      <c r="B459" s="156" t="s">
        <v>1284</v>
      </c>
      <c r="C459" s="110" t="s">
        <v>356</v>
      </c>
      <c r="D459" s="111"/>
      <c r="E459" s="112">
        <v>54.77</v>
      </c>
      <c r="F459" s="113">
        <f t="shared" si="131"/>
        <v>54.77</v>
      </c>
      <c r="G459" s="113">
        <f t="shared" si="132"/>
        <v>43.816</v>
      </c>
      <c r="H459" s="114">
        <v>4850</v>
      </c>
      <c r="I459" s="110"/>
      <c r="J459" s="113" t="str">
        <f t="shared" si="135"/>
        <v/>
      </c>
      <c r="K459" s="110">
        <v>50</v>
      </c>
      <c r="L459" s="110">
        <v>1000</v>
      </c>
      <c r="M459" s="116" t="s">
        <v>357</v>
      </c>
      <c r="N459" s="117" t="s">
        <v>1254</v>
      </c>
      <c r="O459" s="262" t="s">
        <v>1285</v>
      </c>
      <c r="P459" s="128">
        <v>18.5</v>
      </c>
      <c r="Q459" s="129">
        <v>0.03512075</v>
      </c>
      <c r="R459" s="80">
        <f t="shared" si="133"/>
        <v>0</v>
      </c>
      <c r="S459" s="81">
        <f t="shared" si="134"/>
        <v>0</v>
      </c>
      <c r="T459" s="26"/>
      <c r="W459" s="24"/>
    </row>
    <row r="460" s="23" customFormat="1" outlineLevel="1" spans="1:23">
      <c r="A460" s="155" t="s">
        <v>1286</v>
      </c>
      <c r="B460" s="156" t="s">
        <v>1287</v>
      </c>
      <c r="C460" s="110" t="s">
        <v>356</v>
      </c>
      <c r="D460" s="111"/>
      <c r="E460" s="112">
        <v>103.65</v>
      </c>
      <c r="F460" s="113">
        <f t="shared" si="131"/>
        <v>103.65</v>
      </c>
      <c r="G460" s="113">
        <f t="shared" si="132"/>
        <v>82.92</v>
      </c>
      <c r="H460" s="137">
        <v>4800</v>
      </c>
      <c r="I460" s="110"/>
      <c r="J460" s="113" t="str">
        <f t="shared" si="135"/>
        <v/>
      </c>
      <c r="K460" s="110">
        <v>50</v>
      </c>
      <c r="L460" s="110">
        <v>1000</v>
      </c>
      <c r="M460" s="116" t="s">
        <v>357</v>
      </c>
      <c r="N460" s="117" t="s">
        <v>1254</v>
      </c>
      <c r="O460" s="118">
        <v>4620105829922</v>
      </c>
      <c r="P460" s="128">
        <v>27</v>
      </c>
      <c r="Q460" s="129">
        <v>0.04664</v>
      </c>
      <c r="R460" s="80">
        <f t="shared" si="133"/>
        <v>0</v>
      </c>
      <c r="S460" s="81">
        <f t="shared" si="134"/>
        <v>0</v>
      </c>
      <c r="T460" s="26"/>
      <c r="W460" s="24"/>
    </row>
    <row r="461" s="23" customFormat="1" outlineLevel="1" spans="1:23">
      <c r="A461" s="155" t="s">
        <v>1288</v>
      </c>
      <c r="B461" s="156" t="s">
        <v>1289</v>
      </c>
      <c r="C461" s="110" t="s">
        <v>356</v>
      </c>
      <c r="D461" s="111"/>
      <c r="E461" s="112">
        <v>145.12</v>
      </c>
      <c r="F461" s="113">
        <f t="shared" si="131"/>
        <v>145.12</v>
      </c>
      <c r="G461" s="113">
        <f t="shared" si="132"/>
        <v>116.096</v>
      </c>
      <c r="H461" s="137">
        <v>2360</v>
      </c>
      <c r="I461" s="110"/>
      <c r="J461" s="113" t="str">
        <f t="shared" si="135"/>
        <v/>
      </c>
      <c r="K461" s="110">
        <v>20</v>
      </c>
      <c r="L461" s="110">
        <v>480</v>
      </c>
      <c r="M461" s="116" t="s">
        <v>357</v>
      </c>
      <c r="N461" s="117" t="s">
        <v>1254</v>
      </c>
      <c r="O461" s="262" t="s">
        <v>1290</v>
      </c>
      <c r="P461" s="128">
        <v>27</v>
      </c>
      <c r="Q461" s="129">
        <v>0.045594</v>
      </c>
      <c r="R461" s="80">
        <f t="shared" si="133"/>
        <v>0</v>
      </c>
      <c r="S461" s="81">
        <f t="shared" si="134"/>
        <v>0</v>
      </c>
      <c r="T461" s="26"/>
      <c r="W461" s="24"/>
    </row>
    <row r="462" s="23" customFormat="1" outlineLevel="1" spans="1:23">
      <c r="A462" s="155" t="s">
        <v>1291</v>
      </c>
      <c r="B462" s="156" t="s">
        <v>1292</v>
      </c>
      <c r="C462" s="110" t="s">
        <v>356</v>
      </c>
      <c r="D462" s="111"/>
      <c r="E462" s="112">
        <v>28.49</v>
      </c>
      <c r="F462" s="113">
        <f t="shared" si="131"/>
        <v>28.49</v>
      </c>
      <c r="G462" s="113">
        <f t="shared" si="132"/>
        <v>22.792</v>
      </c>
      <c r="H462" s="114">
        <v>4800</v>
      </c>
      <c r="I462" s="110"/>
      <c r="J462" s="113" t="str">
        <f t="shared" si="135"/>
        <v/>
      </c>
      <c r="K462" s="110">
        <v>100</v>
      </c>
      <c r="L462" s="110">
        <v>2000</v>
      </c>
      <c r="M462" s="116" t="s">
        <v>357</v>
      </c>
      <c r="N462" s="117" t="s">
        <v>1254</v>
      </c>
      <c r="O462" s="118">
        <v>4620105829946</v>
      </c>
      <c r="P462" s="128">
        <v>15.8</v>
      </c>
      <c r="Q462" s="129">
        <v>0.032076</v>
      </c>
      <c r="R462" s="80">
        <f t="shared" si="133"/>
        <v>0</v>
      </c>
      <c r="S462" s="81">
        <f t="shared" si="134"/>
        <v>0</v>
      </c>
      <c r="T462" s="26"/>
      <c r="W462" s="24"/>
    </row>
    <row r="463" s="23" customFormat="1" outlineLevel="1" spans="1:23">
      <c r="A463" s="155" t="s">
        <v>1293</v>
      </c>
      <c r="B463" s="156" t="s">
        <v>1294</v>
      </c>
      <c r="C463" s="110" t="s">
        <v>356</v>
      </c>
      <c r="D463" s="111"/>
      <c r="E463" s="112">
        <v>30.49</v>
      </c>
      <c r="F463" s="113">
        <f t="shared" si="131"/>
        <v>30.49</v>
      </c>
      <c r="G463" s="113">
        <f t="shared" si="132"/>
        <v>24.392</v>
      </c>
      <c r="H463" s="114">
        <v>4700</v>
      </c>
      <c r="I463" s="110"/>
      <c r="J463" s="113" t="str">
        <f t="shared" si="135"/>
        <v/>
      </c>
      <c r="K463" s="110">
        <v>100</v>
      </c>
      <c r="L463" s="110">
        <v>2000</v>
      </c>
      <c r="M463" s="116" t="s">
        <v>357</v>
      </c>
      <c r="N463" s="117" t="s">
        <v>1254</v>
      </c>
      <c r="O463" s="262" t="s">
        <v>1295</v>
      </c>
      <c r="P463" s="128">
        <v>19.8</v>
      </c>
      <c r="Q463" s="129">
        <v>0.039459375</v>
      </c>
      <c r="R463" s="80">
        <f t="shared" si="133"/>
        <v>0</v>
      </c>
      <c r="S463" s="81">
        <f t="shared" si="134"/>
        <v>0</v>
      </c>
      <c r="T463" s="26"/>
      <c r="W463" s="24"/>
    </row>
    <row r="464" s="23" customFormat="1" outlineLevel="1" spans="1:23">
      <c r="A464" s="155" t="s">
        <v>1296</v>
      </c>
      <c r="B464" s="156" t="s">
        <v>1297</v>
      </c>
      <c r="C464" s="110" t="s">
        <v>356</v>
      </c>
      <c r="D464" s="111"/>
      <c r="E464" s="112">
        <v>37.77</v>
      </c>
      <c r="F464" s="113">
        <f t="shared" si="131"/>
        <v>37.77</v>
      </c>
      <c r="G464" s="113">
        <f t="shared" si="132"/>
        <v>30.216</v>
      </c>
      <c r="H464" s="114">
        <v>6750</v>
      </c>
      <c r="I464" s="110"/>
      <c r="J464" s="113" t="str">
        <f t="shared" si="135"/>
        <v/>
      </c>
      <c r="K464" s="110">
        <v>50</v>
      </c>
      <c r="L464" s="110">
        <v>1500</v>
      </c>
      <c r="M464" s="116" t="s">
        <v>357</v>
      </c>
      <c r="N464" s="117" t="s">
        <v>1254</v>
      </c>
      <c r="O464" s="262" t="s">
        <v>1298</v>
      </c>
      <c r="P464" s="128">
        <v>20.8</v>
      </c>
      <c r="Q464" s="129">
        <v>0.03857</v>
      </c>
      <c r="R464" s="80">
        <f t="shared" si="133"/>
        <v>0</v>
      </c>
      <c r="S464" s="81">
        <f t="shared" si="134"/>
        <v>0</v>
      </c>
      <c r="T464" s="26"/>
      <c r="W464" s="24"/>
    </row>
    <row r="465" s="23" customFormat="1" outlineLevel="1" spans="1:23">
      <c r="A465" s="155" t="s">
        <v>1299</v>
      </c>
      <c r="B465" s="156" t="s">
        <v>1300</v>
      </c>
      <c r="C465" s="110" t="s">
        <v>356</v>
      </c>
      <c r="D465" s="111"/>
      <c r="E465" s="112">
        <v>54.77</v>
      </c>
      <c r="F465" s="113">
        <f t="shared" si="131"/>
        <v>54.77</v>
      </c>
      <c r="G465" s="113">
        <f t="shared" si="132"/>
        <v>43.816</v>
      </c>
      <c r="H465" s="114">
        <v>2750</v>
      </c>
      <c r="I465" s="110"/>
      <c r="J465" s="113" t="str">
        <f t="shared" si="135"/>
        <v/>
      </c>
      <c r="K465" s="110">
        <v>50</v>
      </c>
      <c r="L465" s="110">
        <v>1500</v>
      </c>
      <c r="M465" s="116" t="s">
        <v>357</v>
      </c>
      <c r="N465" s="117" t="s">
        <v>1254</v>
      </c>
      <c r="O465" s="262" t="s">
        <v>1301</v>
      </c>
      <c r="P465" s="128">
        <v>27.6</v>
      </c>
      <c r="Q465" s="129">
        <v>0.03512075</v>
      </c>
      <c r="R465" s="80">
        <f t="shared" si="133"/>
        <v>0</v>
      </c>
      <c r="S465" s="81">
        <f t="shared" si="134"/>
        <v>0</v>
      </c>
      <c r="T465" s="26"/>
      <c r="W465" s="24"/>
    </row>
    <row r="466" s="23" customFormat="1" outlineLevel="1" spans="1:23">
      <c r="A466" s="155" t="s">
        <v>1302</v>
      </c>
      <c r="B466" s="156" t="s">
        <v>1303</v>
      </c>
      <c r="C466" s="110" t="s">
        <v>356</v>
      </c>
      <c r="D466" s="111"/>
      <c r="E466" s="112">
        <v>103.65</v>
      </c>
      <c r="F466" s="113">
        <f t="shared" si="131"/>
        <v>103.65</v>
      </c>
      <c r="G466" s="113">
        <f t="shared" si="132"/>
        <v>82.92</v>
      </c>
      <c r="H466" s="114">
        <v>4150</v>
      </c>
      <c r="I466" s="110"/>
      <c r="J466" s="113" t="str">
        <f t="shared" si="135"/>
        <v/>
      </c>
      <c r="K466" s="110">
        <v>50</v>
      </c>
      <c r="L466" s="110">
        <v>1000</v>
      </c>
      <c r="M466" s="116" t="s">
        <v>357</v>
      </c>
      <c r="N466" s="117" t="s">
        <v>1254</v>
      </c>
      <c r="O466" s="262" t="s">
        <v>1304</v>
      </c>
      <c r="P466" s="128">
        <v>26.8</v>
      </c>
      <c r="Q466" s="129">
        <v>0.04664</v>
      </c>
      <c r="R466" s="80">
        <f t="shared" si="133"/>
        <v>0</v>
      </c>
      <c r="S466" s="81">
        <f t="shared" si="134"/>
        <v>0</v>
      </c>
      <c r="T466" s="26"/>
      <c r="W466" s="24"/>
    </row>
    <row r="467" s="23" customFormat="1" outlineLevel="1" spans="1:23">
      <c r="A467" s="155" t="s">
        <v>1305</v>
      </c>
      <c r="B467" s="156" t="s">
        <v>1306</v>
      </c>
      <c r="C467" s="110" t="s">
        <v>356</v>
      </c>
      <c r="D467" s="111"/>
      <c r="E467" s="112">
        <v>145.12</v>
      </c>
      <c r="F467" s="113">
        <f t="shared" si="131"/>
        <v>145.12</v>
      </c>
      <c r="G467" s="113">
        <f t="shared" si="132"/>
        <v>116.096</v>
      </c>
      <c r="H467" s="114">
        <v>2190</v>
      </c>
      <c r="I467" s="110"/>
      <c r="J467" s="113" t="str">
        <f t="shared" si="135"/>
        <v/>
      </c>
      <c r="K467" s="110">
        <v>20</v>
      </c>
      <c r="L467" s="110">
        <v>480</v>
      </c>
      <c r="M467" s="116" t="s">
        <v>357</v>
      </c>
      <c r="N467" s="117" t="s">
        <v>1254</v>
      </c>
      <c r="O467" s="262" t="s">
        <v>1307</v>
      </c>
      <c r="P467" s="128">
        <v>27.3</v>
      </c>
      <c r="Q467" s="129">
        <v>0.045594</v>
      </c>
      <c r="R467" s="80">
        <f t="shared" si="133"/>
        <v>0</v>
      </c>
      <c r="S467" s="81">
        <f t="shared" si="134"/>
        <v>0</v>
      </c>
      <c r="T467" s="26"/>
      <c r="W467" s="24"/>
    </row>
    <row r="468" s="23" customFormat="1" outlineLevel="1" spans="1:23">
      <c r="A468" s="155" t="s">
        <v>1308</v>
      </c>
      <c r="B468" s="156" t="s">
        <v>1309</v>
      </c>
      <c r="C468" s="110" t="s">
        <v>356</v>
      </c>
      <c r="D468" s="111"/>
      <c r="E468" s="112">
        <v>28.49</v>
      </c>
      <c r="F468" s="113">
        <f t="shared" si="131"/>
        <v>28.49</v>
      </c>
      <c r="G468" s="113">
        <f t="shared" si="132"/>
        <v>22.792</v>
      </c>
      <c r="H468" s="114">
        <v>6900</v>
      </c>
      <c r="I468" s="110"/>
      <c r="J468" s="113" t="str">
        <f t="shared" si="135"/>
        <v/>
      </c>
      <c r="K468" s="110">
        <v>100</v>
      </c>
      <c r="L468" s="110">
        <v>2000</v>
      </c>
      <c r="M468" s="116" t="s">
        <v>357</v>
      </c>
      <c r="N468" s="117" t="s">
        <v>1254</v>
      </c>
      <c r="O468" s="262" t="s">
        <v>1310</v>
      </c>
      <c r="P468" s="128">
        <v>15</v>
      </c>
      <c r="Q468" s="129">
        <v>0.032076</v>
      </c>
      <c r="R468" s="80">
        <f t="shared" si="133"/>
        <v>0</v>
      </c>
      <c r="S468" s="81">
        <f t="shared" si="134"/>
        <v>0</v>
      </c>
      <c r="T468" s="26"/>
      <c r="W468" s="24"/>
    </row>
    <row r="469" s="23" customFormat="1" outlineLevel="1" spans="1:23">
      <c r="A469" s="155" t="s">
        <v>1311</v>
      </c>
      <c r="B469" s="156" t="s">
        <v>1312</v>
      </c>
      <c r="C469" s="110" t="s">
        <v>356</v>
      </c>
      <c r="D469" s="111"/>
      <c r="E469" s="112">
        <v>30.49</v>
      </c>
      <c r="F469" s="113">
        <f t="shared" si="131"/>
        <v>30.49</v>
      </c>
      <c r="G469" s="113">
        <f t="shared" si="132"/>
        <v>24.392</v>
      </c>
      <c r="H469" s="137">
        <v>7400</v>
      </c>
      <c r="I469" s="110"/>
      <c r="J469" s="113" t="str">
        <f t="shared" si="135"/>
        <v/>
      </c>
      <c r="K469" s="110">
        <v>100</v>
      </c>
      <c r="L469" s="110">
        <v>2000</v>
      </c>
      <c r="M469" s="116" t="s">
        <v>357</v>
      </c>
      <c r="N469" s="117" t="s">
        <v>1254</v>
      </c>
      <c r="O469" s="262" t="s">
        <v>1313</v>
      </c>
      <c r="P469" s="128">
        <v>21</v>
      </c>
      <c r="Q469" s="129">
        <v>0.039459375</v>
      </c>
      <c r="R469" s="80">
        <f t="shared" si="133"/>
        <v>0</v>
      </c>
      <c r="S469" s="81">
        <f t="shared" si="134"/>
        <v>0</v>
      </c>
      <c r="T469" s="26"/>
      <c r="W469" s="24"/>
    </row>
    <row r="470" s="23" customFormat="1" outlineLevel="1" spans="1:23">
      <c r="A470" s="155" t="s">
        <v>1314</v>
      </c>
      <c r="B470" s="156" t="s">
        <v>1315</v>
      </c>
      <c r="C470" s="110" t="s">
        <v>356</v>
      </c>
      <c r="D470" s="111"/>
      <c r="E470" s="112">
        <v>37.77</v>
      </c>
      <c r="F470" s="113">
        <f t="shared" si="131"/>
        <v>37.77</v>
      </c>
      <c r="G470" s="113">
        <f t="shared" si="132"/>
        <v>30.216</v>
      </c>
      <c r="H470" s="114">
        <v>6950</v>
      </c>
      <c r="I470" s="110"/>
      <c r="J470" s="113" t="str">
        <f t="shared" si="135"/>
        <v/>
      </c>
      <c r="K470" s="110">
        <v>50</v>
      </c>
      <c r="L470" s="110">
        <v>1500</v>
      </c>
      <c r="M470" s="116" t="s">
        <v>357</v>
      </c>
      <c r="N470" s="117" t="s">
        <v>1254</v>
      </c>
      <c r="O470" s="262" t="s">
        <v>1316</v>
      </c>
      <c r="P470" s="128">
        <v>20.8</v>
      </c>
      <c r="Q470" s="129">
        <v>0.03857</v>
      </c>
      <c r="R470" s="80">
        <f t="shared" si="133"/>
        <v>0</v>
      </c>
      <c r="S470" s="81">
        <f t="shared" si="134"/>
        <v>0</v>
      </c>
      <c r="T470" s="26"/>
      <c r="W470" s="24"/>
    </row>
    <row r="471" s="23" customFormat="1" outlineLevel="1" spans="1:23">
      <c r="A471" s="155" t="s">
        <v>1317</v>
      </c>
      <c r="B471" s="156" t="s">
        <v>1318</v>
      </c>
      <c r="C471" s="110" t="s">
        <v>356</v>
      </c>
      <c r="D471" s="111"/>
      <c r="E471" s="112">
        <v>54.77</v>
      </c>
      <c r="F471" s="113">
        <f t="shared" si="131"/>
        <v>54.77</v>
      </c>
      <c r="G471" s="113">
        <f t="shared" si="132"/>
        <v>43.816</v>
      </c>
      <c r="H471" s="137">
        <v>4700</v>
      </c>
      <c r="I471" s="110"/>
      <c r="J471" s="113" t="str">
        <f t="shared" si="135"/>
        <v/>
      </c>
      <c r="K471" s="110">
        <v>50</v>
      </c>
      <c r="L471" s="110">
        <v>1000</v>
      </c>
      <c r="M471" s="116" t="s">
        <v>357</v>
      </c>
      <c r="N471" s="117" t="s">
        <v>1254</v>
      </c>
      <c r="O471" s="262" t="s">
        <v>1319</v>
      </c>
      <c r="P471" s="128">
        <v>18.8</v>
      </c>
      <c r="Q471" s="129">
        <v>0.03512075</v>
      </c>
      <c r="R471" s="80">
        <f t="shared" si="133"/>
        <v>0</v>
      </c>
      <c r="S471" s="81">
        <f t="shared" si="134"/>
        <v>0</v>
      </c>
      <c r="T471" s="26"/>
      <c r="W471" s="24"/>
    </row>
    <row r="472" s="23" customFormat="1" outlineLevel="1" spans="1:23">
      <c r="A472" s="155" t="s">
        <v>1320</v>
      </c>
      <c r="B472" s="156" t="s">
        <v>1321</v>
      </c>
      <c r="C472" s="110" t="s">
        <v>356</v>
      </c>
      <c r="D472" s="111"/>
      <c r="E472" s="112">
        <v>103.65</v>
      </c>
      <c r="F472" s="113">
        <f t="shared" si="131"/>
        <v>103.65</v>
      </c>
      <c r="G472" s="113">
        <f t="shared" si="132"/>
        <v>82.92</v>
      </c>
      <c r="H472" s="137">
        <v>4500</v>
      </c>
      <c r="I472" s="110"/>
      <c r="J472" s="113" t="str">
        <f t="shared" si="135"/>
        <v/>
      </c>
      <c r="K472" s="110">
        <v>50</v>
      </c>
      <c r="L472" s="110">
        <v>1000</v>
      </c>
      <c r="M472" s="116" t="s">
        <v>357</v>
      </c>
      <c r="N472" s="117" t="s">
        <v>1254</v>
      </c>
      <c r="O472" s="262" t="s">
        <v>1322</v>
      </c>
      <c r="P472" s="128">
        <v>27</v>
      </c>
      <c r="Q472" s="129">
        <v>0.04664</v>
      </c>
      <c r="R472" s="80">
        <f t="shared" si="133"/>
        <v>0</v>
      </c>
      <c r="S472" s="81">
        <f t="shared" si="134"/>
        <v>0</v>
      </c>
      <c r="T472" s="26"/>
      <c r="W472" s="24"/>
    </row>
    <row r="473" s="23" customFormat="1" outlineLevel="1" spans="1:23">
      <c r="A473" s="155" t="s">
        <v>1323</v>
      </c>
      <c r="B473" s="156" t="s">
        <v>1324</v>
      </c>
      <c r="C473" s="110" t="s">
        <v>356</v>
      </c>
      <c r="D473" s="111"/>
      <c r="E473" s="112">
        <v>145.12</v>
      </c>
      <c r="F473" s="113">
        <f t="shared" si="131"/>
        <v>145.12</v>
      </c>
      <c r="G473" s="113">
        <f t="shared" si="132"/>
        <v>116.096</v>
      </c>
      <c r="H473" s="137">
        <v>2340</v>
      </c>
      <c r="I473" s="110"/>
      <c r="J473" s="113" t="str">
        <f t="shared" si="135"/>
        <v/>
      </c>
      <c r="K473" s="110">
        <v>20</v>
      </c>
      <c r="L473" s="110">
        <v>480</v>
      </c>
      <c r="M473" s="116" t="s">
        <v>357</v>
      </c>
      <c r="N473" s="117" t="s">
        <v>1254</v>
      </c>
      <c r="O473" s="262" t="s">
        <v>1325</v>
      </c>
      <c r="P473" s="128">
        <v>27</v>
      </c>
      <c r="Q473" s="129">
        <v>0.045594</v>
      </c>
      <c r="R473" s="80">
        <f t="shared" si="133"/>
        <v>0</v>
      </c>
      <c r="S473" s="81">
        <f t="shared" si="134"/>
        <v>0</v>
      </c>
      <c r="T473" s="26"/>
      <c r="W473" s="24"/>
    </row>
    <row r="474" s="23" customFormat="1" outlineLevel="1" spans="1:23">
      <c r="A474" s="98" t="s">
        <v>1326</v>
      </c>
      <c r="B474" s="99"/>
      <c r="C474" s="110"/>
      <c r="D474" s="111"/>
      <c r="E474" s="112"/>
      <c r="F474" s="113"/>
      <c r="G474" s="113"/>
      <c r="H474" s="120"/>
      <c r="I474" s="110"/>
      <c r="J474" s="113" t="str">
        <f t="shared" si="135"/>
        <v/>
      </c>
      <c r="K474" s="110"/>
      <c r="L474" s="110"/>
      <c r="M474" s="140"/>
      <c r="N474" s="140"/>
      <c r="O474" s="118"/>
      <c r="P474" s="128"/>
      <c r="Q474" s="129"/>
      <c r="R474" s="80"/>
      <c r="S474" s="81"/>
      <c r="T474" s="26"/>
      <c r="W474" s="24"/>
    </row>
    <row r="475" s="23" customFormat="1" outlineLevel="1" spans="1:23">
      <c r="A475" s="132" t="s">
        <v>1327</v>
      </c>
      <c r="B475" s="109" t="s">
        <v>1328</v>
      </c>
      <c r="C475" s="110" t="s">
        <v>356</v>
      </c>
      <c r="D475" s="111"/>
      <c r="E475" s="112">
        <v>83.01</v>
      </c>
      <c r="F475" s="113">
        <f t="shared" ref="F475:F481" si="136">E475-E475*$G$2%</f>
        <v>83.01</v>
      </c>
      <c r="G475" s="113">
        <f t="shared" ref="G475:G481" si="137">E475-(20*E475/100)</f>
        <v>66.408</v>
      </c>
      <c r="H475" s="114">
        <v>3200</v>
      </c>
      <c r="I475" s="110"/>
      <c r="J475" s="113" t="str">
        <f t="shared" si="135"/>
        <v/>
      </c>
      <c r="K475" s="110">
        <v>50</v>
      </c>
      <c r="L475" s="110">
        <v>1500</v>
      </c>
      <c r="M475" s="116" t="s">
        <v>357</v>
      </c>
      <c r="N475" s="117" t="s">
        <v>1254</v>
      </c>
      <c r="O475" s="262" t="s">
        <v>1329</v>
      </c>
      <c r="P475" s="128">
        <v>27.5</v>
      </c>
      <c r="Q475" s="129">
        <v>0.03857</v>
      </c>
      <c r="R475" s="80">
        <f t="shared" ref="R475:R481" si="138">P475/L475*D475</f>
        <v>0</v>
      </c>
      <c r="S475" s="81">
        <f t="shared" ref="S475:S481" si="139">Q475/L475*D475</f>
        <v>0</v>
      </c>
      <c r="T475" s="26"/>
      <c r="W475" s="24"/>
    </row>
    <row r="476" s="23" customFormat="1" outlineLevel="1" spans="1:23">
      <c r="A476" s="132" t="s">
        <v>1330</v>
      </c>
      <c r="B476" s="109" t="s">
        <v>1331</v>
      </c>
      <c r="C476" s="110" t="s">
        <v>356</v>
      </c>
      <c r="D476" s="111"/>
      <c r="E476" s="112">
        <v>91.18</v>
      </c>
      <c r="F476" s="113">
        <f t="shared" si="136"/>
        <v>91.18</v>
      </c>
      <c r="G476" s="113">
        <f t="shared" si="137"/>
        <v>72.944</v>
      </c>
      <c r="H476" s="114">
        <v>900</v>
      </c>
      <c r="I476" s="110"/>
      <c r="J476" s="113" t="str">
        <f t="shared" si="135"/>
        <v/>
      </c>
      <c r="K476" s="110">
        <v>50</v>
      </c>
      <c r="L476" s="110">
        <v>1500</v>
      </c>
      <c r="M476" s="116" t="s">
        <v>357</v>
      </c>
      <c r="N476" s="117" t="s">
        <v>1254</v>
      </c>
      <c r="O476" s="262" t="s">
        <v>1332</v>
      </c>
      <c r="P476" s="128">
        <v>32</v>
      </c>
      <c r="Q476" s="129">
        <v>0.03857</v>
      </c>
      <c r="R476" s="80">
        <f t="shared" si="138"/>
        <v>0</v>
      </c>
      <c r="S476" s="81">
        <f t="shared" si="139"/>
        <v>0</v>
      </c>
      <c r="T476" s="26"/>
      <c r="W476" s="24"/>
    </row>
    <row r="477" s="23" customFormat="1" outlineLevel="1" spans="1:23">
      <c r="A477" s="132" t="s">
        <v>1333</v>
      </c>
      <c r="B477" s="109" t="s">
        <v>1334</v>
      </c>
      <c r="C477" s="110" t="s">
        <v>356</v>
      </c>
      <c r="D477" s="111"/>
      <c r="E477" s="112">
        <v>94.54</v>
      </c>
      <c r="F477" s="113">
        <f t="shared" si="136"/>
        <v>94.54</v>
      </c>
      <c r="G477" s="113">
        <f t="shared" si="137"/>
        <v>75.632</v>
      </c>
      <c r="H477" s="114">
        <v>1649</v>
      </c>
      <c r="I477" s="110"/>
      <c r="J477" s="113" t="str">
        <f t="shared" si="135"/>
        <v/>
      </c>
      <c r="K477" s="110">
        <v>50</v>
      </c>
      <c r="L477" s="110">
        <v>1000</v>
      </c>
      <c r="M477" s="116" t="s">
        <v>357</v>
      </c>
      <c r="N477" s="117" t="s">
        <v>1254</v>
      </c>
      <c r="O477" s="262" t="s">
        <v>1335</v>
      </c>
      <c r="P477" s="128">
        <v>25.5</v>
      </c>
      <c r="Q477" s="129">
        <v>0.03512075</v>
      </c>
      <c r="R477" s="80">
        <f t="shared" si="138"/>
        <v>0</v>
      </c>
      <c r="S477" s="81">
        <f t="shared" si="139"/>
        <v>0</v>
      </c>
      <c r="T477" s="26"/>
      <c r="W477" s="24"/>
    </row>
    <row r="478" s="23" customFormat="1" outlineLevel="1" spans="1:23">
      <c r="A478" s="132" t="s">
        <v>1336</v>
      </c>
      <c r="B478" s="109" t="s">
        <v>1337</v>
      </c>
      <c r="C478" s="110" t="s">
        <v>356</v>
      </c>
      <c r="D478" s="111"/>
      <c r="E478" s="112">
        <v>126.04</v>
      </c>
      <c r="F478" s="113">
        <f t="shared" si="136"/>
        <v>126.04</v>
      </c>
      <c r="G478" s="113">
        <f t="shared" si="137"/>
        <v>100.832</v>
      </c>
      <c r="H478" s="119">
        <v>179</v>
      </c>
      <c r="I478" s="110"/>
      <c r="J478" s="113" t="str">
        <f t="shared" si="135"/>
        <v/>
      </c>
      <c r="K478" s="120">
        <v>40</v>
      </c>
      <c r="L478" s="110">
        <v>1000</v>
      </c>
      <c r="M478" s="116" t="s">
        <v>357</v>
      </c>
      <c r="N478" s="117" t="s">
        <v>1254</v>
      </c>
      <c r="O478" s="262" t="s">
        <v>1338</v>
      </c>
      <c r="P478" s="128">
        <v>31</v>
      </c>
      <c r="Q478" s="129">
        <v>0.03512075</v>
      </c>
      <c r="R478" s="80">
        <f t="shared" si="138"/>
        <v>0</v>
      </c>
      <c r="S478" s="81">
        <f t="shared" si="139"/>
        <v>0</v>
      </c>
      <c r="T478" s="26"/>
      <c r="W478" s="24"/>
    </row>
    <row r="479" s="23" customFormat="1" outlineLevel="1" spans="1:23">
      <c r="A479" s="132" t="s">
        <v>1339</v>
      </c>
      <c r="B479" s="109" t="s">
        <v>1340</v>
      </c>
      <c r="C479" s="110" t="s">
        <v>356</v>
      </c>
      <c r="D479" s="111"/>
      <c r="E479" s="112">
        <v>174.28</v>
      </c>
      <c r="F479" s="113">
        <f t="shared" si="136"/>
        <v>174.28</v>
      </c>
      <c r="G479" s="113">
        <f t="shared" si="137"/>
        <v>139.424</v>
      </c>
      <c r="H479" s="114">
        <v>99</v>
      </c>
      <c r="I479" s="110"/>
      <c r="J479" s="113" t="str">
        <f t="shared" si="135"/>
        <v/>
      </c>
      <c r="K479" s="110">
        <v>40</v>
      </c>
      <c r="L479" s="110">
        <v>800</v>
      </c>
      <c r="M479" s="116" t="s">
        <v>357</v>
      </c>
      <c r="N479" s="117" t="s">
        <v>1254</v>
      </c>
      <c r="O479" s="262" t="s">
        <v>1341</v>
      </c>
      <c r="P479" s="128">
        <v>30</v>
      </c>
      <c r="Q479" s="129">
        <v>0.04664</v>
      </c>
      <c r="R479" s="80">
        <f t="shared" si="138"/>
        <v>0</v>
      </c>
      <c r="S479" s="81">
        <f t="shared" si="139"/>
        <v>0</v>
      </c>
      <c r="T479" s="26"/>
      <c r="W479" s="24"/>
    </row>
    <row r="480" s="23" customFormat="1" outlineLevel="1" spans="1:23">
      <c r="A480" s="132" t="s">
        <v>1342</v>
      </c>
      <c r="B480" s="109" t="s">
        <v>1343</v>
      </c>
      <c r="C480" s="110" t="s">
        <v>356</v>
      </c>
      <c r="D480" s="111"/>
      <c r="E480" s="112">
        <v>356.01</v>
      </c>
      <c r="F480" s="113">
        <f t="shared" si="136"/>
        <v>356.01</v>
      </c>
      <c r="G480" s="113">
        <f t="shared" si="137"/>
        <v>284.808</v>
      </c>
      <c r="H480" s="114">
        <v>89</v>
      </c>
      <c r="I480" s="110"/>
      <c r="J480" s="113" t="str">
        <f t="shared" si="135"/>
        <v/>
      </c>
      <c r="K480" s="110">
        <v>20</v>
      </c>
      <c r="L480" s="110">
        <v>240</v>
      </c>
      <c r="M480" s="116" t="s">
        <v>357</v>
      </c>
      <c r="N480" s="117" t="s">
        <v>1254</v>
      </c>
      <c r="O480" s="262" t="s">
        <v>1344</v>
      </c>
      <c r="P480" s="128">
        <v>38.5</v>
      </c>
      <c r="Q480" s="129">
        <v>0.045594</v>
      </c>
      <c r="R480" s="80">
        <f t="shared" si="138"/>
        <v>0</v>
      </c>
      <c r="S480" s="81">
        <f t="shared" si="139"/>
        <v>0</v>
      </c>
      <c r="T480" s="26"/>
      <c r="W480" s="24"/>
    </row>
    <row r="481" s="23" customFormat="1" outlineLevel="1" spans="1:23">
      <c r="A481" s="132" t="s">
        <v>1345</v>
      </c>
      <c r="B481" s="109" t="s">
        <v>1346</v>
      </c>
      <c r="C481" s="110" t="s">
        <v>356</v>
      </c>
      <c r="D481" s="111"/>
      <c r="E481" s="112">
        <v>1164.87</v>
      </c>
      <c r="F481" s="113">
        <f t="shared" si="136"/>
        <v>1164.87</v>
      </c>
      <c r="G481" s="113">
        <f t="shared" si="137"/>
        <v>931.896</v>
      </c>
      <c r="H481" s="137">
        <v>169</v>
      </c>
      <c r="I481" s="110"/>
      <c r="J481" s="113" t="str">
        <f t="shared" si="135"/>
        <v/>
      </c>
      <c r="K481" s="110">
        <v>10</v>
      </c>
      <c r="L481" s="110">
        <v>200</v>
      </c>
      <c r="M481" s="116" t="s">
        <v>357</v>
      </c>
      <c r="N481" s="117" t="s">
        <v>1254</v>
      </c>
      <c r="O481" s="262" t="s">
        <v>1347</v>
      </c>
      <c r="P481" s="128">
        <v>32</v>
      </c>
      <c r="Q481" s="129">
        <v>0.045594</v>
      </c>
      <c r="R481" s="80">
        <f t="shared" si="138"/>
        <v>0</v>
      </c>
      <c r="S481" s="81">
        <f t="shared" si="139"/>
        <v>0</v>
      </c>
      <c r="T481" s="26"/>
      <c r="W481" s="24"/>
    </row>
    <row r="482" outlineLevel="1" spans="1:23">
      <c r="A482" s="98" t="s">
        <v>59</v>
      </c>
      <c r="B482" s="99"/>
      <c r="C482" s="110"/>
      <c r="D482" s="111"/>
      <c r="E482" s="112"/>
      <c r="F482" s="113"/>
      <c r="G482" s="113"/>
      <c r="H482" s="120"/>
      <c r="I482" s="110"/>
      <c r="J482" s="113" t="str">
        <f t="shared" si="135"/>
        <v/>
      </c>
      <c r="K482" s="110"/>
      <c r="L482" s="110"/>
      <c r="M482" s="140"/>
      <c r="N482" s="140"/>
      <c r="O482" s="110"/>
      <c r="P482" s="128"/>
      <c r="Q482" s="129"/>
      <c r="R482" s="80"/>
      <c r="S482" s="81"/>
      <c r="W482" s="24"/>
    </row>
    <row r="483" outlineLevel="1" spans="1:23">
      <c r="A483" s="132" t="s">
        <v>1348</v>
      </c>
      <c r="B483" s="109" t="s">
        <v>1349</v>
      </c>
      <c r="C483" s="110" t="s">
        <v>703</v>
      </c>
      <c r="D483" s="111"/>
      <c r="E483" s="112">
        <v>682.28</v>
      </c>
      <c r="F483" s="113">
        <f t="shared" ref="F483:F492" si="140">E483-E483*$G$2%</f>
        <v>682.28</v>
      </c>
      <c r="G483" s="113">
        <f t="shared" ref="G483:G492" si="141">E483-(20*E483/100)</f>
        <v>545.824</v>
      </c>
      <c r="H483" s="119">
        <v>187</v>
      </c>
      <c r="I483" s="110"/>
      <c r="J483" s="113" t="str">
        <f t="shared" si="135"/>
        <v/>
      </c>
      <c r="K483" s="110">
        <v>1</v>
      </c>
      <c r="L483" s="110">
        <v>25</v>
      </c>
      <c r="M483" s="116" t="s">
        <v>357</v>
      </c>
      <c r="N483" s="117" t="s">
        <v>1350</v>
      </c>
      <c r="O483" s="262" t="s">
        <v>1351</v>
      </c>
      <c r="P483" s="128">
        <v>5.4</v>
      </c>
      <c r="Q483" s="129">
        <v>0.064125</v>
      </c>
      <c r="R483" s="80">
        <f t="shared" ref="R483:R492" si="142">P483/L483*D483</f>
        <v>0</v>
      </c>
      <c r="S483" s="81">
        <f t="shared" ref="S483:S492" si="143">Q483/L483*D483</f>
        <v>0</v>
      </c>
      <c r="W483" s="24"/>
    </row>
    <row r="484" s="23" customFormat="1" outlineLevel="1" spans="1:23">
      <c r="A484" s="132" t="s">
        <v>1352</v>
      </c>
      <c r="B484" s="109" t="s">
        <v>1353</v>
      </c>
      <c r="C484" s="110" t="s">
        <v>703</v>
      </c>
      <c r="D484" s="111"/>
      <c r="E484" s="112">
        <v>775.04</v>
      </c>
      <c r="F484" s="113">
        <f t="shared" si="140"/>
        <v>775.04</v>
      </c>
      <c r="G484" s="113">
        <f t="shared" si="141"/>
        <v>620.032</v>
      </c>
      <c r="H484" s="119">
        <v>351</v>
      </c>
      <c r="I484" s="110"/>
      <c r="J484" s="113" t="str">
        <f t="shared" si="135"/>
        <v/>
      </c>
      <c r="K484" s="110">
        <v>1</v>
      </c>
      <c r="L484" s="110">
        <v>25</v>
      </c>
      <c r="M484" s="116" t="s">
        <v>357</v>
      </c>
      <c r="N484" s="117" t="s">
        <v>1350</v>
      </c>
      <c r="O484" s="262" t="s">
        <v>1354</v>
      </c>
      <c r="P484" s="128">
        <v>6.9</v>
      </c>
      <c r="Q484" s="129">
        <v>0.06102</v>
      </c>
      <c r="R484" s="80">
        <f t="shared" si="142"/>
        <v>0</v>
      </c>
      <c r="S484" s="81">
        <f t="shared" si="143"/>
        <v>0</v>
      </c>
      <c r="T484" s="26"/>
      <c r="W484" s="24"/>
    </row>
    <row r="485" s="23" customFormat="1" outlineLevel="1" spans="1:23">
      <c r="A485" s="132" t="s">
        <v>1355</v>
      </c>
      <c r="B485" s="109" t="s">
        <v>1356</v>
      </c>
      <c r="C485" s="110" t="s">
        <v>703</v>
      </c>
      <c r="D485" s="111"/>
      <c r="E485" s="112">
        <v>615.25</v>
      </c>
      <c r="F485" s="113">
        <f t="shared" si="140"/>
        <v>615.25</v>
      </c>
      <c r="G485" s="113">
        <f t="shared" si="141"/>
        <v>492.2</v>
      </c>
      <c r="H485" s="141">
        <v>281</v>
      </c>
      <c r="I485" s="110"/>
      <c r="J485" s="113" t="str">
        <f t="shared" si="135"/>
        <v/>
      </c>
      <c r="K485" s="110">
        <v>1</v>
      </c>
      <c r="L485" s="110">
        <v>30</v>
      </c>
      <c r="M485" s="116" t="s">
        <v>357</v>
      </c>
      <c r="N485" s="117" t="s">
        <v>1350</v>
      </c>
      <c r="O485" s="262" t="s">
        <v>1357</v>
      </c>
      <c r="P485" s="128">
        <v>10.5</v>
      </c>
      <c r="Q485" s="129">
        <v>0.061</v>
      </c>
      <c r="R485" s="80">
        <f t="shared" si="142"/>
        <v>0</v>
      </c>
      <c r="S485" s="81">
        <f t="shared" si="143"/>
        <v>0</v>
      </c>
      <c r="T485" s="26"/>
      <c r="W485" s="24"/>
    </row>
    <row r="486" outlineLevel="1" spans="1:23">
      <c r="A486" s="132" t="s">
        <v>1358</v>
      </c>
      <c r="B486" s="109" t="s">
        <v>1359</v>
      </c>
      <c r="C486" s="110" t="s">
        <v>703</v>
      </c>
      <c r="D486" s="111"/>
      <c r="E486" s="112">
        <v>685.01</v>
      </c>
      <c r="F486" s="113">
        <f t="shared" si="140"/>
        <v>685.01</v>
      </c>
      <c r="G486" s="113">
        <f t="shared" si="141"/>
        <v>548.008</v>
      </c>
      <c r="H486" s="141">
        <v>265</v>
      </c>
      <c r="I486" s="110"/>
      <c r="J486" s="113" t="str">
        <f t="shared" si="135"/>
        <v/>
      </c>
      <c r="K486" s="110">
        <v>1</v>
      </c>
      <c r="L486" s="110">
        <v>16</v>
      </c>
      <c r="M486" s="116" t="s">
        <v>357</v>
      </c>
      <c r="N486" s="117" t="s">
        <v>1350</v>
      </c>
      <c r="O486" s="262" t="s">
        <v>1360</v>
      </c>
      <c r="P486" s="128">
        <v>5.6</v>
      </c>
      <c r="Q486" s="129">
        <v>0.061</v>
      </c>
      <c r="R486" s="80">
        <f t="shared" si="142"/>
        <v>0</v>
      </c>
      <c r="S486" s="81">
        <f t="shared" si="143"/>
        <v>0</v>
      </c>
      <c r="W486" s="24"/>
    </row>
    <row r="487" outlineLevel="1" spans="1:23">
      <c r="A487" s="132" t="s">
        <v>1361</v>
      </c>
      <c r="B487" s="109" t="s">
        <v>1362</v>
      </c>
      <c r="C487" s="110" t="s">
        <v>703</v>
      </c>
      <c r="D487" s="111"/>
      <c r="E487" s="112">
        <v>235.6</v>
      </c>
      <c r="F487" s="113">
        <f t="shared" si="140"/>
        <v>235.6</v>
      </c>
      <c r="G487" s="113">
        <f t="shared" si="141"/>
        <v>188.48</v>
      </c>
      <c r="H487" s="120"/>
      <c r="I487" s="110"/>
      <c r="J487" s="113" t="str">
        <f t="shared" si="135"/>
        <v/>
      </c>
      <c r="K487" s="110">
        <v>1</v>
      </c>
      <c r="L487" s="110">
        <v>72</v>
      </c>
      <c r="M487" s="116" t="s">
        <v>357</v>
      </c>
      <c r="N487" s="117" t="s">
        <v>1350</v>
      </c>
      <c r="O487" s="262" t="s">
        <v>1363</v>
      </c>
      <c r="P487" s="128"/>
      <c r="Q487" s="129"/>
      <c r="R487" s="80">
        <f t="shared" si="142"/>
        <v>0</v>
      </c>
      <c r="S487" s="81">
        <f t="shared" si="143"/>
        <v>0</v>
      </c>
      <c r="W487" s="24"/>
    </row>
    <row r="488" outlineLevel="1" spans="1:23">
      <c r="A488" s="155" t="s">
        <v>1364</v>
      </c>
      <c r="B488" s="156" t="s">
        <v>1365</v>
      </c>
      <c r="C488" s="110" t="s">
        <v>703</v>
      </c>
      <c r="D488" s="111"/>
      <c r="E488" s="112">
        <v>682.28</v>
      </c>
      <c r="F488" s="113">
        <f t="shared" si="140"/>
        <v>682.28</v>
      </c>
      <c r="G488" s="113">
        <f t="shared" si="141"/>
        <v>545.824</v>
      </c>
      <c r="H488" s="141">
        <v>94</v>
      </c>
      <c r="I488" s="110"/>
      <c r="J488" s="113" t="str">
        <f t="shared" si="135"/>
        <v/>
      </c>
      <c r="K488" s="110">
        <v>1</v>
      </c>
      <c r="L488" s="110">
        <v>25</v>
      </c>
      <c r="M488" s="116" t="s">
        <v>357</v>
      </c>
      <c r="N488" s="117" t="s">
        <v>1350</v>
      </c>
      <c r="O488" s="262" t="s">
        <v>1366</v>
      </c>
      <c r="P488" s="128">
        <v>5.4</v>
      </c>
      <c r="Q488" s="129">
        <v>0.064125</v>
      </c>
      <c r="R488" s="80">
        <f t="shared" si="142"/>
        <v>0</v>
      </c>
      <c r="S488" s="81">
        <f t="shared" si="143"/>
        <v>0</v>
      </c>
      <c r="W488" s="24"/>
    </row>
    <row r="489" outlineLevel="1" spans="1:23">
      <c r="A489" s="157" t="s">
        <v>1367</v>
      </c>
      <c r="B489" s="156" t="s">
        <v>1368</v>
      </c>
      <c r="C489" s="110" t="s">
        <v>703</v>
      </c>
      <c r="D489" s="111"/>
      <c r="E489" s="112">
        <v>775.04</v>
      </c>
      <c r="F489" s="113">
        <f t="shared" si="140"/>
        <v>775.04</v>
      </c>
      <c r="G489" s="113">
        <f t="shared" si="141"/>
        <v>620.032</v>
      </c>
      <c r="H489" s="120"/>
      <c r="I489" s="110" t="s">
        <v>475</v>
      </c>
      <c r="J489" s="113" t="str">
        <f t="shared" si="135"/>
        <v/>
      </c>
      <c r="K489" s="110">
        <v>1</v>
      </c>
      <c r="L489" s="110">
        <v>25</v>
      </c>
      <c r="M489" s="116" t="s">
        <v>357</v>
      </c>
      <c r="N489" s="117" t="s">
        <v>1350</v>
      </c>
      <c r="O489" s="262" t="s">
        <v>1369</v>
      </c>
      <c r="P489" s="128">
        <v>6.9</v>
      </c>
      <c r="Q489" s="129">
        <v>0.06102</v>
      </c>
      <c r="R489" s="80">
        <f t="shared" si="142"/>
        <v>0</v>
      </c>
      <c r="S489" s="81">
        <f t="shared" si="143"/>
        <v>0</v>
      </c>
      <c r="W489" s="24"/>
    </row>
    <row r="490" outlineLevel="1" spans="1:23">
      <c r="A490" s="155" t="s">
        <v>1370</v>
      </c>
      <c r="B490" s="156" t="s">
        <v>1371</v>
      </c>
      <c r="C490" s="110" t="s">
        <v>703</v>
      </c>
      <c r="D490" s="111"/>
      <c r="E490" s="112">
        <v>615.25</v>
      </c>
      <c r="F490" s="113">
        <f t="shared" si="140"/>
        <v>615.25</v>
      </c>
      <c r="G490" s="113">
        <f t="shared" si="141"/>
        <v>492.2</v>
      </c>
      <c r="H490" s="141">
        <v>96</v>
      </c>
      <c r="I490" s="110"/>
      <c r="J490" s="113" t="str">
        <f t="shared" si="135"/>
        <v/>
      </c>
      <c r="K490" s="110">
        <v>1</v>
      </c>
      <c r="L490" s="110">
        <v>30</v>
      </c>
      <c r="M490" s="116" t="s">
        <v>357</v>
      </c>
      <c r="N490" s="117" t="s">
        <v>1350</v>
      </c>
      <c r="O490" s="262" t="s">
        <v>1372</v>
      </c>
      <c r="P490" s="128">
        <v>10.5</v>
      </c>
      <c r="Q490" s="129">
        <v>0.061</v>
      </c>
      <c r="R490" s="80">
        <f t="shared" si="142"/>
        <v>0</v>
      </c>
      <c r="S490" s="81">
        <f t="shared" si="143"/>
        <v>0</v>
      </c>
      <c r="W490" s="24"/>
    </row>
    <row r="491" outlineLevel="1" spans="1:23">
      <c r="A491" s="155" t="s">
        <v>1373</v>
      </c>
      <c r="B491" s="156" t="s">
        <v>1374</v>
      </c>
      <c r="C491" s="110" t="s">
        <v>703</v>
      </c>
      <c r="D491" s="111"/>
      <c r="E491" s="112">
        <v>685.01</v>
      </c>
      <c r="F491" s="113">
        <f t="shared" si="140"/>
        <v>685.01</v>
      </c>
      <c r="G491" s="113">
        <f t="shared" si="141"/>
        <v>548.008</v>
      </c>
      <c r="H491" s="141">
        <v>45</v>
      </c>
      <c r="I491" s="110"/>
      <c r="J491" s="113" t="str">
        <f t="shared" si="135"/>
        <v/>
      </c>
      <c r="K491" s="110">
        <v>1</v>
      </c>
      <c r="L491" s="110">
        <v>16</v>
      </c>
      <c r="M491" s="116" t="s">
        <v>357</v>
      </c>
      <c r="N491" s="117" t="s">
        <v>1350</v>
      </c>
      <c r="O491" s="262" t="s">
        <v>1375</v>
      </c>
      <c r="P491" s="128">
        <v>5.6</v>
      </c>
      <c r="Q491" s="129">
        <v>0.061</v>
      </c>
      <c r="R491" s="80">
        <f t="shared" si="142"/>
        <v>0</v>
      </c>
      <c r="S491" s="81">
        <f t="shared" si="143"/>
        <v>0</v>
      </c>
      <c r="W491" s="24"/>
    </row>
    <row r="492" outlineLevel="1" spans="1:23">
      <c r="A492" s="155" t="s">
        <v>1376</v>
      </c>
      <c r="B492" s="156" t="s">
        <v>1377</v>
      </c>
      <c r="C492" s="110" t="s">
        <v>703</v>
      </c>
      <c r="D492" s="111"/>
      <c r="E492" s="112">
        <v>245.96</v>
      </c>
      <c r="F492" s="113">
        <f t="shared" si="140"/>
        <v>245.96</v>
      </c>
      <c r="G492" s="113">
        <f t="shared" si="141"/>
        <v>196.768</v>
      </c>
      <c r="H492" s="120"/>
      <c r="I492" s="110"/>
      <c r="J492" s="113" t="str">
        <f t="shared" si="135"/>
        <v/>
      </c>
      <c r="K492" s="110">
        <v>1</v>
      </c>
      <c r="L492" s="110">
        <v>72</v>
      </c>
      <c r="M492" s="116" t="s">
        <v>357</v>
      </c>
      <c r="N492" s="117" t="s">
        <v>1350</v>
      </c>
      <c r="O492" s="262" t="s">
        <v>1378</v>
      </c>
      <c r="P492" s="128"/>
      <c r="Q492" s="129"/>
      <c r="R492" s="80">
        <f t="shared" si="142"/>
        <v>0</v>
      </c>
      <c r="S492" s="81">
        <f t="shared" si="143"/>
        <v>0</v>
      </c>
      <c r="W492" s="24"/>
    </row>
    <row r="493" outlineLevel="1" spans="1:23">
      <c r="A493" s="98" t="s">
        <v>60</v>
      </c>
      <c r="B493" s="99"/>
      <c r="C493" s="110"/>
      <c r="D493" s="111"/>
      <c r="E493" s="112"/>
      <c r="F493" s="113"/>
      <c r="G493" s="113"/>
      <c r="H493" s="120"/>
      <c r="I493" s="110"/>
      <c r="J493" s="113" t="str">
        <f t="shared" si="135"/>
        <v/>
      </c>
      <c r="K493" s="110"/>
      <c r="L493" s="110"/>
      <c r="M493" s="140"/>
      <c r="N493" s="140"/>
      <c r="O493" s="110"/>
      <c r="P493" s="128"/>
      <c r="Q493" s="129"/>
      <c r="R493" s="80"/>
      <c r="S493" s="81"/>
      <c r="W493" s="24"/>
    </row>
    <row r="494" outlineLevel="1" spans="1:23">
      <c r="A494" s="136" t="s">
        <v>1379</v>
      </c>
      <c r="B494" s="109" t="s">
        <v>1380</v>
      </c>
      <c r="C494" s="110" t="s">
        <v>356</v>
      </c>
      <c r="D494" s="111"/>
      <c r="E494" s="112">
        <v>78.74</v>
      </c>
      <c r="F494" s="113">
        <f>E494-E494*$G$2%</f>
        <v>78.74</v>
      </c>
      <c r="G494" s="113">
        <f>E494-(20*E494/100)</f>
        <v>62.992</v>
      </c>
      <c r="H494" s="122"/>
      <c r="I494" s="110"/>
      <c r="J494" s="113" t="str">
        <f t="shared" si="135"/>
        <v/>
      </c>
      <c r="K494" s="110">
        <v>10</v>
      </c>
      <c r="L494" s="110">
        <v>1000</v>
      </c>
      <c r="M494" s="116" t="s">
        <v>357</v>
      </c>
      <c r="N494" s="117" t="s">
        <v>1381</v>
      </c>
      <c r="O494" s="262" t="s">
        <v>1382</v>
      </c>
      <c r="P494" s="128">
        <v>9.7</v>
      </c>
      <c r="Q494" s="129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2" t="s">
        <v>1383</v>
      </c>
      <c r="B495" s="109" t="s">
        <v>1384</v>
      </c>
      <c r="C495" s="110" t="s">
        <v>356</v>
      </c>
      <c r="D495" s="111"/>
      <c r="E495" s="112">
        <v>126.97</v>
      </c>
      <c r="F495" s="113">
        <f>E495-E495*$G$2%</f>
        <v>126.97</v>
      </c>
      <c r="G495" s="113">
        <f>E495-(20*E495/100)</f>
        <v>101.576</v>
      </c>
      <c r="H495" s="114">
        <v>1700</v>
      </c>
      <c r="I495" s="110"/>
      <c r="J495" s="113" t="str">
        <f t="shared" si="135"/>
        <v/>
      </c>
      <c r="K495" s="110">
        <v>10</v>
      </c>
      <c r="L495" s="110">
        <v>1800</v>
      </c>
      <c r="M495" s="116" t="s">
        <v>357</v>
      </c>
      <c r="N495" s="117" t="s">
        <v>1381</v>
      </c>
      <c r="O495" s="262" t="s">
        <v>1385</v>
      </c>
      <c r="P495" s="128">
        <v>8.2</v>
      </c>
      <c r="Q495" s="129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2" t="s">
        <v>1386</v>
      </c>
      <c r="B496" s="109" t="s">
        <v>1387</v>
      </c>
      <c r="C496" s="110" t="s">
        <v>356</v>
      </c>
      <c r="D496" s="111"/>
      <c r="E496" s="112">
        <v>116.5</v>
      </c>
      <c r="F496" s="113">
        <f>E496-E496*$G$2%</f>
        <v>116.5</v>
      </c>
      <c r="G496" s="113">
        <f>E496-(20*E496/100)</f>
        <v>93.2</v>
      </c>
      <c r="H496" s="119">
        <v>870</v>
      </c>
      <c r="I496" s="110"/>
      <c r="J496" s="113" t="str">
        <f t="shared" si="135"/>
        <v/>
      </c>
      <c r="K496" s="110">
        <v>10</v>
      </c>
      <c r="L496" s="110">
        <v>650</v>
      </c>
      <c r="M496" s="116" t="s">
        <v>357</v>
      </c>
      <c r="N496" s="117" t="s">
        <v>1381</v>
      </c>
      <c r="O496" s="262" t="s">
        <v>1388</v>
      </c>
      <c r="P496" s="128">
        <v>8.4</v>
      </c>
      <c r="Q496" s="129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2" t="s">
        <v>1389</v>
      </c>
      <c r="B497" s="109" t="s">
        <v>1390</v>
      </c>
      <c r="C497" s="110" t="s">
        <v>356</v>
      </c>
      <c r="D497" s="111"/>
      <c r="E497" s="112">
        <v>120.62</v>
      </c>
      <c r="F497" s="113">
        <f>E497-E497*$G$2%</f>
        <v>120.62</v>
      </c>
      <c r="G497" s="113">
        <f>E497-(20*E497/100)</f>
        <v>96.496</v>
      </c>
      <c r="H497" s="141">
        <v>270</v>
      </c>
      <c r="I497" s="110"/>
      <c r="J497" s="113" t="str">
        <f t="shared" si="135"/>
        <v/>
      </c>
      <c r="K497" s="110">
        <v>10</v>
      </c>
      <c r="L497" s="110">
        <v>600</v>
      </c>
      <c r="M497" s="116" t="s">
        <v>357</v>
      </c>
      <c r="N497" s="117" t="s">
        <v>1381</v>
      </c>
      <c r="O497" s="262" t="s">
        <v>1391</v>
      </c>
      <c r="P497" s="128">
        <v>8.7</v>
      </c>
      <c r="Q497" s="129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132" t="s">
        <v>1392</v>
      </c>
      <c r="B498" s="109" t="s">
        <v>1393</v>
      </c>
      <c r="C498" s="110" t="s">
        <v>356</v>
      </c>
      <c r="D498" s="111"/>
      <c r="E498" s="112">
        <v>162.07</v>
      </c>
      <c r="F498" s="113">
        <f>E498-E498*$G$2%</f>
        <v>162.07</v>
      </c>
      <c r="G498" s="113">
        <f>E498-(20*E498/100)</f>
        <v>129.656</v>
      </c>
      <c r="H498" s="119">
        <v>240</v>
      </c>
      <c r="I498" s="110"/>
      <c r="J498" s="113" t="str">
        <f t="shared" si="135"/>
        <v/>
      </c>
      <c r="K498" s="110">
        <v>10</v>
      </c>
      <c r="L498" s="110">
        <v>420</v>
      </c>
      <c r="M498" s="116" t="s">
        <v>357</v>
      </c>
      <c r="N498" s="117" t="s">
        <v>1381</v>
      </c>
      <c r="O498" s="262" t="s">
        <v>1394</v>
      </c>
      <c r="P498" s="128">
        <v>7.7</v>
      </c>
      <c r="Q498" s="129">
        <v>0.045594</v>
      </c>
      <c r="R498" s="80">
        <f>P498/L498*D498</f>
        <v>0</v>
      </c>
      <c r="S498" s="81">
        <f>Q498/L498*D498</f>
        <v>0</v>
      </c>
      <c r="W498" s="24"/>
    </row>
    <row r="499" outlineLevel="1" spans="1:23">
      <c r="A499" s="98" t="s">
        <v>61</v>
      </c>
      <c r="B499" s="99"/>
      <c r="C499" s="110"/>
      <c r="D499" s="111"/>
      <c r="E499" s="112"/>
      <c r="F499" s="113"/>
      <c r="G499" s="113"/>
      <c r="H499" s="120"/>
      <c r="I499" s="110"/>
      <c r="J499" s="113" t="str">
        <f t="shared" si="135"/>
        <v/>
      </c>
      <c r="K499" s="110"/>
      <c r="L499" s="110"/>
      <c r="M499" s="140"/>
      <c r="N499" s="140"/>
      <c r="O499" s="110"/>
      <c r="P499" s="128"/>
      <c r="Q499" s="129"/>
      <c r="R499" s="80"/>
      <c r="S499" s="81"/>
      <c r="W499" s="24"/>
    </row>
    <row r="500" outlineLevel="1" spans="1:23">
      <c r="A500" s="132" t="s">
        <v>1395</v>
      </c>
      <c r="B500" s="109" t="s">
        <v>1396</v>
      </c>
      <c r="C500" s="110" t="s">
        <v>356</v>
      </c>
      <c r="D500" s="111"/>
      <c r="E500" s="112">
        <v>91.88</v>
      </c>
      <c r="F500" s="113">
        <f>E500-E500*$G$2%</f>
        <v>91.88</v>
      </c>
      <c r="G500" s="113">
        <f>E500-(20*E500/100)</f>
        <v>73.504</v>
      </c>
      <c r="H500" s="119">
        <v>1100</v>
      </c>
      <c r="I500" s="110"/>
      <c r="J500" s="113" t="str">
        <f t="shared" si="135"/>
        <v/>
      </c>
      <c r="K500" s="110">
        <v>50</v>
      </c>
      <c r="L500" s="110">
        <v>600</v>
      </c>
      <c r="M500" s="116" t="s">
        <v>357</v>
      </c>
      <c r="N500" s="117" t="s">
        <v>1254</v>
      </c>
      <c r="O500" s="262" t="s">
        <v>1397</v>
      </c>
      <c r="P500" s="128">
        <v>14.7</v>
      </c>
      <c r="Q500" s="129">
        <v>0.029</v>
      </c>
      <c r="R500" s="80">
        <f>P500/L500*D500</f>
        <v>0</v>
      </c>
      <c r="S500" s="81">
        <f>Q500/L500*D500</f>
        <v>0</v>
      </c>
      <c r="W500" s="24"/>
    </row>
    <row r="501" s="23" customFormat="1" outlineLevel="1" spans="1:23">
      <c r="A501" s="132" t="s">
        <v>1398</v>
      </c>
      <c r="B501" s="109" t="s">
        <v>1399</v>
      </c>
      <c r="C501" s="110" t="s">
        <v>356</v>
      </c>
      <c r="D501" s="111"/>
      <c r="E501" s="112">
        <v>103.08</v>
      </c>
      <c r="F501" s="113">
        <f>E501-E501*$G$2%</f>
        <v>103.08</v>
      </c>
      <c r="G501" s="113">
        <f>E501-(20*E501/100)</f>
        <v>82.464</v>
      </c>
      <c r="H501" s="141">
        <v>871</v>
      </c>
      <c r="I501" s="110"/>
      <c r="J501" s="113" t="str">
        <f t="shared" si="135"/>
        <v/>
      </c>
      <c r="K501" s="110">
        <v>40</v>
      </c>
      <c r="L501" s="110">
        <v>600</v>
      </c>
      <c r="M501" s="116" t="s">
        <v>357</v>
      </c>
      <c r="N501" s="117" t="s">
        <v>1254</v>
      </c>
      <c r="O501" s="262" t="s">
        <v>1400</v>
      </c>
      <c r="P501" s="128">
        <v>14.6</v>
      </c>
      <c r="Q501" s="129">
        <v>0.03696</v>
      </c>
      <c r="R501" s="80">
        <f>P501/L501*D501</f>
        <v>0</v>
      </c>
      <c r="S501" s="81">
        <f>Q501/L501*D501</f>
        <v>0</v>
      </c>
      <c r="T501" s="26"/>
      <c r="W501" s="24"/>
    </row>
    <row r="502" outlineLevel="1" spans="1:23">
      <c r="A502" s="98" t="s">
        <v>62</v>
      </c>
      <c r="B502" s="99"/>
      <c r="C502" s="110"/>
      <c r="D502" s="111"/>
      <c r="E502" s="112"/>
      <c r="F502" s="113"/>
      <c r="G502" s="113"/>
      <c r="H502" s="120"/>
      <c r="I502" s="110"/>
      <c r="J502" s="113" t="str">
        <f t="shared" si="135"/>
        <v/>
      </c>
      <c r="K502" s="110"/>
      <c r="L502" s="110"/>
      <c r="M502" s="140"/>
      <c r="N502" s="140"/>
      <c r="O502" s="110"/>
      <c r="P502" s="128"/>
      <c r="Q502" s="129"/>
      <c r="R502" s="80"/>
      <c r="S502" s="81"/>
      <c r="W502" s="24"/>
    </row>
    <row r="503" s="23" customFormat="1" outlineLevel="1" spans="1:23">
      <c r="A503" s="132" t="s">
        <v>1401</v>
      </c>
      <c r="B503" s="109" t="s">
        <v>1402</v>
      </c>
      <c r="C503" s="110" t="s">
        <v>703</v>
      </c>
      <c r="D503" s="111"/>
      <c r="E503" s="112">
        <v>420.64</v>
      </c>
      <c r="F503" s="113">
        <f>E503-E503*$G$2%</f>
        <v>420.64</v>
      </c>
      <c r="G503" s="113">
        <f>E503-(20*E503/100)</f>
        <v>336.512</v>
      </c>
      <c r="H503" s="119">
        <v>139</v>
      </c>
      <c r="I503" s="110"/>
      <c r="J503" s="113" t="str">
        <f t="shared" si="135"/>
        <v/>
      </c>
      <c r="K503" s="110">
        <v>1</v>
      </c>
      <c r="L503" s="110">
        <v>650</v>
      </c>
      <c r="M503" s="116" t="s">
        <v>357</v>
      </c>
      <c r="N503" s="117" t="s">
        <v>1403</v>
      </c>
      <c r="O503" s="262" t="s">
        <v>1404</v>
      </c>
      <c r="P503" s="128">
        <v>4.8</v>
      </c>
      <c r="Q503" s="129">
        <v>0.045594</v>
      </c>
      <c r="R503" s="80">
        <f>P503/L503*D503</f>
        <v>0</v>
      </c>
      <c r="S503" s="81">
        <f>Q503/L503*D503</f>
        <v>0</v>
      </c>
      <c r="T503" s="26"/>
      <c r="W503" s="24"/>
    </row>
    <row r="504" s="23" customFormat="1" outlineLevel="1" spans="1:23">
      <c r="A504" s="132" t="s">
        <v>1405</v>
      </c>
      <c r="B504" s="109" t="s">
        <v>1406</v>
      </c>
      <c r="C504" s="110" t="s">
        <v>703</v>
      </c>
      <c r="D504" s="111"/>
      <c r="E504" s="112">
        <v>782.73</v>
      </c>
      <c r="F504" s="113">
        <f>E504-E504*$G$2%</f>
        <v>782.73</v>
      </c>
      <c r="G504" s="113">
        <f>E504-(20*E504/100)</f>
        <v>626.184</v>
      </c>
      <c r="H504" s="119">
        <v>3418</v>
      </c>
      <c r="I504" s="110"/>
      <c r="J504" s="113" t="str">
        <f t="shared" si="135"/>
        <v/>
      </c>
      <c r="K504" s="110">
        <v>1</v>
      </c>
      <c r="L504" s="110">
        <v>650</v>
      </c>
      <c r="M504" s="116" t="s">
        <v>357</v>
      </c>
      <c r="N504" s="117" t="s">
        <v>1403</v>
      </c>
      <c r="O504" s="262" t="s">
        <v>1407</v>
      </c>
      <c r="P504" s="128">
        <v>4.9</v>
      </c>
      <c r="Q504" s="129">
        <v>0.045594</v>
      </c>
      <c r="R504" s="80">
        <f>P504/L504*D504</f>
        <v>0</v>
      </c>
      <c r="S504" s="81">
        <f>Q504/L504*D504</f>
        <v>0</v>
      </c>
      <c r="T504" s="26"/>
      <c r="W504" s="24"/>
    </row>
    <row r="505" outlineLevel="1" spans="1:23">
      <c r="A505" s="132" t="s">
        <v>1408</v>
      </c>
      <c r="B505" s="109" t="s">
        <v>1409</v>
      </c>
      <c r="C505" s="110" t="s">
        <v>703</v>
      </c>
      <c r="D505" s="111"/>
      <c r="E505" s="112">
        <v>652.19</v>
      </c>
      <c r="F505" s="113">
        <f>E505-E505*$G$2%</f>
        <v>652.19</v>
      </c>
      <c r="G505" s="113">
        <f>E505-(20*E505/100)</f>
        <v>521.752</v>
      </c>
      <c r="H505" s="141">
        <v>533</v>
      </c>
      <c r="I505" s="110"/>
      <c r="J505" s="113" t="str">
        <f t="shared" si="135"/>
        <v/>
      </c>
      <c r="K505" s="110">
        <v>1</v>
      </c>
      <c r="L505" s="110">
        <v>650</v>
      </c>
      <c r="M505" s="116" t="s">
        <v>357</v>
      </c>
      <c r="N505" s="117" t="s">
        <v>1403</v>
      </c>
      <c r="O505" s="262" t="s">
        <v>1410</v>
      </c>
      <c r="P505" s="128">
        <v>4.9</v>
      </c>
      <c r="Q505" s="129">
        <v>0.045594</v>
      </c>
      <c r="R505" s="80">
        <f>P505/L505*D505</f>
        <v>0</v>
      </c>
      <c r="S505" s="81">
        <f>Q505/L505*D505</f>
        <v>0</v>
      </c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0"/>
      <c r="I506" s="110"/>
      <c r="J506" s="113" t="str">
        <f t="shared" si="135"/>
        <v/>
      </c>
      <c r="K506" s="110"/>
      <c r="L506" s="110"/>
      <c r="M506" s="140"/>
      <c r="N506" s="140"/>
      <c r="O506" s="118"/>
      <c r="P506" s="128"/>
      <c r="Q506" s="129"/>
      <c r="R506" s="80"/>
      <c r="S506" s="81"/>
      <c r="T506" s="26"/>
      <c r="W506" s="24"/>
    </row>
    <row r="507" s="23" customFormat="1" outlineLevel="1" spans="1:23">
      <c r="A507" s="132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44">E507-E507*$G$2%</f>
        <v>34.17</v>
      </c>
      <c r="G507" s="113">
        <f t="shared" ref="G507:G515" si="145">E507-(20*E507/100)</f>
        <v>27.336</v>
      </c>
      <c r="H507" s="114">
        <v>4100</v>
      </c>
      <c r="I507" s="110"/>
      <c r="J507" s="113" t="str">
        <f t="shared" si="135"/>
        <v/>
      </c>
      <c r="K507" s="110">
        <v>100</v>
      </c>
      <c r="L507" s="110">
        <v>3200</v>
      </c>
      <c r="M507" s="116" t="s">
        <v>357</v>
      </c>
      <c r="N507" s="117" t="s">
        <v>1254</v>
      </c>
      <c r="O507" s="118">
        <v>4620105821650</v>
      </c>
      <c r="P507" s="128">
        <v>16.5</v>
      </c>
      <c r="Q507" s="129">
        <v>0.031213</v>
      </c>
      <c r="R507" s="80">
        <f t="shared" ref="R507:R515" si="146">P507/L507*D507</f>
        <v>0</v>
      </c>
      <c r="S507" s="81">
        <f t="shared" ref="S507:S515" si="147">Q507/L507*D507</f>
        <v>0</v>
      </c>
      <c r="T507" s="26"/>
      <c r="W507" s="24"/>
    </row>
    <row r="508" s="23" customFormat="1" outlineLevel="1" spans="1:23">
      <c r="A508" s="132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44"/>
        <v>36.77</v>
      </c>
      <c r="G508" s="113">
        <f t="shared" si="145"/>
        <v>29.416</v>
      </c>
      <c r="H508" s="137">
        <v>6100</v>
      </c>
      <c r="I508" s="110"/>
      <c r="J508" s="113" t="str">
        <f t="shared" si="135"/>
        <v/>
      </c>
      <c r="K508" s="110">
        <v>100</v>
      </c>
      <c r="L508" s="110">
        <v>3200</v>
      </c>
      <c r="M508" s="116" t="s">
        <v>357</v>
      </c>
      <c r="N508" s="117" t="s">
        <v>1254</v>
      </c>
      <c r="O508" s="118">
        <v>4620105821667</v>
      </c>
      <c r="P508" s="128">
        <v>18</v>
      </c>
      <c r="Q508" s="129">
        <v>0.032214</v>
      </c>
      <c r="R508" s="80">
        <f t="shared" si="146"/>
        <v>0</v>
      </c>
      <c r="S508" s="81">
        <f t="shared" si="147"/>
        <v>0</v>
      </c>
      <c r="T508" s="26"/>
      <c r="W508" s="24"/>
    </row>
    <row r="509" s="23" customFormat="1" outlineLevel="1" spans="1:23">
      <c r="A509" s="132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44"/>
        <v>45.3</v>
      </c>
      <c r="G509" s="113">
        <f t="shared" si="145"/>
        <v>36.24</v>
      </c>
      <c r="H509" s="114">
        <v>3400</v>
      </c>
      <c r="I509" s="110"/>
      <c r="J509" s="113" t="str">
        <f t="shared" si="135"/>
        <v/>
      </c>
      <c r="K509" s="110">
        <v>50</v>
      </c>
      <c r="L509" s="110">
        <v>2000</v>
      </c>
      <c r="M509" s="116" t="s">
        <v>357</v>
      </c>
      <c r="N509" s="117" t="s">
        <v>1254</v>
      </c>
      <c r="O509" s="118">
        <v>4620105821674</v>
      </c>
      <c r="P509" s="128">
        <v>30</v>
      </c>
      <c r="Q509" s="129">
        <v>0.05187</v>
      </c>
      <c r="R509" s="80">
        <f t="shared" si="146"/>
        <v>0</v>
      </c>
      <c r="S509" s="81">
        <f t="shared" si="147"/>
        <v>0</v>
      </c>
      <c r="T509" s="26"/>
      <c r="W509" s="24"/>
    </row>
    <row r="510" s="23" customFormat="1" outlineLevel="1" spans="1:23">
      <c r="A510" s="132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44"/>
        <v>67.74</v>
      </c>
      <c r="G510" s="113">
        <f t="shared" si="145"/>
        <v>54.192</v>
      </c>
      <c r="H510" s="137">
        <v>2250</v>
      </c>
      <c r="I510" s="110"/>
      <c r="J510" s="113" t="str">
        <f t="shared" si="135"/>
        <v/>
      </c>
      <c r="K510" s="110">
        <v>50</v>
      </c>
      <c r="L510" s="110">
        <v>1600</v>
      </c>
      <c r="M510" s="116" t="s">
        <v>357</v>
      </c>
      <c r="N510" s="117" t="s">
        <v>1254</v>
      </c>
      <c r="O510" s="118">
        <v>4620105821681</v>
      </c>
      <c r="P510" s="128">
        <v>21</v>
      </c>
      <c r="Q510" s="129">
        <v>0.032214</v>
      </c>
      <c r="R510" s="80">
        <f t="shared" si="146"/>
        <v>0</v>
      </c>
      <c r="S510" s="81">
        <f t="shared" si="147"/>
        <v>0</v>
      </c>
      <c r="T510" s="26"/>
      <c r="W510" s="24"/>
    </row>
    <row r="511" s="23" customFormat="1" outlineLevel="1" spans="1:23">
      <c r="A511" s="132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44"/>
        <v>90.1</v>
      </c>
      <c r="G511" s="113">
        <f t="shared" si="145"/>
        <v>72.08</v>
      </c>
      <c r="H511" s="137">
        <v>1550</v>
      </c>
      <c r="I511" s="110"/>
      <c r="J511" s="113" t="str">
        <f t="shared" si="135"/>
        <v/>
      </c>
      <c r="K511" s="110">
        <v>50</v>
      </c>
      <c r="L511" s="110">
        <v>1400</v>
      </c>
      <c r="M511" s="116" t="s">
        <v>357</v>
      </c>
      <c r="N511" s="117" t="s">
        <v>1254</v>
      </c>
      <c r="O511" s="118">
        <v>4620105821698</v>
      </c>
      <c r="P511" s="128">
        <v>25</v>
      </c>
      <c r="Q511" s="129">
        <v>0.036309</v>
      </c>
      <c r="R511" s="80">
        <f t="shared" si="146"/>
        <v>0</v>
      </c>
      <c r="S511" s="81">
        <f t="shared" si="147"/>
        <v>0</v>
      </c>
      <c r="T511" s="26"/>
      <c r="W511" s="24"/>
    </row>
    <row r="512" s="23" customFormat="1" outlineLevel="1" spans="1:23">
      <c r="A512" s="132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44"/>
        <v>145.93</v>
      </c>
      <c r="G512" s="113">
        <f t="shared" si="145"/>
        <v>116.744</v>
      </c>
      <c r="H512" s="137">
        <v>40</v>
      </c>
      <c r="I512" s="110"/>
      <c r="J512" s="113" t="str">
        <f t="shared" si="135"/>
        <v/>
      </c>
      <c r="K512" s="110">
        <v>20</v>
      </c>
      <c r="L512" s="110">
        <v>800</v>
      </c>
      <c r="M512" s="116" t="s">
        <v>357</v>
      </c>
      <c r="N512" s="117" t="s">
        <v>1254</v>
      </c>
      <c r="O512" s="118">
        <v>4620105821728</v>
      </c>
      <c r="P512" s="128">
        <v>27</v>
      </c>
      <c r="Q512" s="129">
        <v>0.036309</v>
      </c>
      <c r="R512" s="80">
        <f t="shared" si="146"/>
        <v>0</v>
      </c>
      <c r="S512" s="81">
        <f t="shared" si="147"/>
        <v>0</v>
      </c>
      <c r="T512" s="26"/>
      <c r="W512" s="24"/>
    </row>
    <row r="513" s="23" customFormat="1" outlineLevel="1" spans="1:23">
      <c r="A513" s="132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44"/>
        <v>375.32</v>
      </c>
      <c r="G513" s="113">
        <f t="shared" si="145"/>
        <v>300.256</v>
      </c>
      <c r="H513" s="137">
        <v>70</v>
      </c>
      <c r="I513" s="110"/>
      <c r="J513" s="113" t="str">
        <f t="shared" si="135"/>
        <v/>
      </c>
      <c r="K513" s="110">
        <v>10</v>
      </c>
      <c r="L513" s="110">
        <v>150</v>
      </c>
      <c r="M513" s="116" t="s">
        <v>357</v>
      </c>
      <c r="N513" s="117" t="s">
        <v>1254</v>
      </c>
      <c r="O513" s="118">
        <v>4620105821742</v>
      </c>
      <c r="P513" s="128">
        <v>24</v>
      </c>
      <c r="Q513" s="129">
        <v>0.0315625</v>
      </c>
      <c r="R513" s="80">
        <f t="shared" si="146"/>
        <v>0</v>
      </c>
      <c r="S513" s="81">
        <f t="shared" si="147"/>
        <v>0</v>
      </c>
      <c r="T513" s="26"/>
      <c r="W513" s="24"/>
    </row>
    <row r="514" s="23" customFormat="1" outlineLevel="1" spans="1:23">
      <c r="A514" s="132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44"/>
        <v>149.65</v>
      </c>
      <c r="G514" s="113">
        <f t="shared" si="145"/>
        <v>119.72</v>
      </c>
      <c r="H514" s="137">
        <v>1600</v>
      </c>
      <c r="I514" s="110"/>
      <c r="J514" s="113" t="str">
        <f t="shared" si="135"/>
        <v/>
      </c>
      <c r="K514" s="110">
        <v>50</v>
      </c>
      <c r="L514" s="110">
        <v>800</v>
      </c>
      <c r="M514" s="116" t="s">
        <v>357</v>
      </c>
      <c r="N514" s="117" t="s">
        <v>1254</v>
      </c>
      <c r="O514" s="118">
        <v>4620105821759</v>
      </c>
      <c r="P514" s="128">
        <v>31</v>
      </c>
      <c r="Q514" s="129">
        <v>0.036309</v>
      </c>
      <c r="R514" s="80">
        <f t="shared" si="146"/>
        <v>0</v>
      </c>
      <c r="S514" s="81">
        <f t="shared" si="147"/>
        <v>0</v>
      </c>
      <c r="T514" s="26"/>
      <c r="W514" s="24"/>
    </row>
    <row r="515" s="23" customFormat="1" outlineLevel="1" spans="1:23">
      <c r="A515" s="132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44"/>
        <v>149.33</v>
      </c>
      <c r="G515" s="113">
        <f t="shared" si="145"/>
        <v>119.464</v>
      </c>
      <c r="H515" s="122"/>
      <c r="I515" s="110"/>
      <c r="J515" s="113" t="str">
        <f t="shared" si="135"/>
        <v/>
      </c>
      <c r="K515" s="110">
        <v>50</v>
      </c>
      <c r="L515" s="110">
        <v>1000</v>
      </c>
      <c r="M515" s="116" t="s">
        <v>357</v>
      </c>
      <c r="N515" s="117" t="s">
        <v>1254</v>
      </c>
      <c r="O515" s="118">
        <v>4620105821766</v>
      </c>
      <c r="P515" s="128">
        <v>27</v>
      </c>
      <c r="Q515" s="129">
        <v>0.050274</v>
      </c>
      <c r="R515" s="80">
        <f t="shared" si="146"/>
        <v>0</v>
      </c>
      <c r="S515" s="81">
        <f t="shared" si="147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0"/>
      <c r="I516" s="110"/>
      <c r="J516" s="113" t="str">
        <f t="shared" si="135"/>
        <v/>
      </c>
      <c r="K516" s="110"/>
      <c r="L516" s="110"/>
      <c r="M516" s="140"/>
      <c r="N516" s="140"/>
      <c r="O516" s="118"/>
      <c r="P516" s="128"/>
      <c r="Q516" s="129"/>
      <c r="R516" s="80"/>
      <c r="S516" s="81"/>
      <c r="T516" s="26"/>
      <c r="W516" s="24"/>
    </row>
    <row r="517" s="23" customFormat="1" outlineLevel="1" spans="1:23">
      <c r="A517" s="132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48">E517-E517*$G$2%</f>
        <v>96.26</v>
      </c>
      <c r="G517" s="113">
        <f t="shared" ref="G517:G522" si="149">E517-(20*E517/100)</f>
        <v>77.008</v>
      </c>
      <c r="H517" s="114">
        <v>1800</v>
      </c>
      <c r="I517" s="110"/>
      <c r="J517" s="113" t="str">
        <f t="shared" si="135"/>
        <v/>
      </c>
      <c r="K517" s="110">
        <v>100</v>
      </c>
      <c r="L517" s="110">
        <v>2000</v>
      </c>
      <c r="M517" s="116" t="s">
        <v>357</v>
      </c>
      <c r="N517" s="117" t="s">
        <v>1254</v>
      </c>
      <c r="O517" s="118">
        <v>4620105821773</v>
      </c>
      <c r="P517" s="128">
        <v>28</v>
      </c>
      <c r="Q517" s="129">
        <v>0.031213</v>
      </c>
      <c r="R517" s="80">
        <f t="shared" ref="R517:R522" si="150">P517/L517*D517</f>
        <v>0</v>
      </c>
      <c r="S517" s="81">
        <f t="shared" ref="S517:S522" si="151">Q517/L517*D517</f>
        <v>0</v>
      </c>
      <c r="T517" s="26"/>
      <c r="W517" s="24"/>
    </row>
    <row r="518" s="23" customFormat="1" outlineLevel="1" spans="1:23">
      <c r="A518" s="132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48"/>
        <v>103.94</v>
      </c>
      <c r="G518" s="113">
        <f t="shared" si="149"/>
        <v>83.152</v>
      </c>
      <c r="H518" s="114">
        <v>1901</v>
      </c>
      <c r="I518" s="110"/>
      <c r="J518" s="113" t="str">
        <f t="shared" si="135"/>
        <v/>
      </c>
      <c r="K518" s="110">
        <v>100</v>
      </c>
      <c r="L518" s="110">
        <v>2000</v>
      </c>
      <c r="M518" s="116" t="s">
        <v>357</v>
      </c>
      <c r="N518" s="117" t="s">
        <v>1254</v>
      </c>
      <c r="O518" s="118">
        <v>4620105821780</v>
      </c>
      <c r="P518" s="128">
        <v>35</v>
      </c>
      <c r="Q518" s="129">
        <v>0.0325416</v>
      </c>
      <c r="R518" s="80">
        <f t="shared" si="150"/>
        <v>0</v>
      </c>
      <c r="S518" s="81">
        <f t="shared" si="151"/>
        <v>0</v>
      </c>
      <c r="T518" s="26"/>
      <c r="W518" s="24"/>
    </row>
    <row r="519" s="23" customFormat="1" outlineLevel="1" spans="1:23">
      <c r="A519" s="132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48"/>
        <v>149.14</v>
      </c>
      <c r="G519" s="113">
        <f t="shared" si="149"/>
        <v>119.312</v>
      </c>
      <c r="H519" s="141">
        <v>1350</v>
      </c>
      <c r="I519" s="110"/>
      <c r="J519" s="113" t="str">
        <f t="shared" ref="J519:J582" si="152">IF(D519="","",IF(F519="","",ROUND(D519*F519,2)))</f>
        <v/>
      </c>
      <c r="K519" s="110">
        <v>50</v>
      </c>
      <c r="L519" s="110">
        <v>1200</v>
      </c>
      <c r="M519" s="116" t="s">
        <v>357</v>
      </c>
      <c r="N519" s="117" t="s">
        <v>1254</v>
      </c>
      <c r="O519" s="118">
        <v>4620105821797</v>
      </c>
      <c r="P519" s="128">
        <v>17</v>
      </c>
      <c r="Q519" s="129">
        <v>0.027401</v>
      </c>
      <c r="R519" s="80">
        <f t="shared" si="150"/>
        <v>0</v>
      </c>
      <c r="S519" s="81">
        <f t="shared" si="151"/>
        <v>0</v>
      </c>
      <c r="T519" s="26"/>
      <c r="W519" s="24"/>
    </row>
    <row r="520" s="23" customFormat="1" outlineLevel="1" spans="1:23">
      <c r="A520" s="132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48"/>
        <v>171.99</v>
      </c>
      <c r="G520" s="113">
        <f t="shared" si="149"/>
        <v>137.592</v>
      </c>
      <c r="H520" s="137">
        <v>1200</v>
      </c>
      <c r="I520" s="110"/>
      <c r="J520" s="113" t="str">
        <f t="shared" si="152"/>
        <v/>
      </c>
      <c r="K520" s="110">
        <v>50</v>
      </c>
      <c r="L520" s="110">
        <v>1000</v>
      </c>
      <c r="M520" s="116" t="s">
        <v>357</v>
      </c>
      <c r="N520" s="117" t="s">
        <v>1254</v>
      </c>
      <c r="O520" s="118">
        <v>4620105821803</v>
      </c>
      <c r="P520" s="128">
        <v>30</v>
      </c>
      <c r="Q520" s="129">
        <v>0.032214</v>
      </c>
      <c r="R520" s="80">
        <f t="shared" si="150"/>
        <v>0</v>
      </c>
      <c r="S520" s="81">
        <f t="shared" si="151"/>
        <v>0</v>
      </c>
      <c r="T520" s="26"/>
      <c r="W520" s="24"/>
    </row>
    <row r="521" s="23" customFormat="1" outlineLevel="1" spans="1:23">
      <c r="A521" s="132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48"/>
        <v>220.45</v>
      </c>
      <c r="G521" s="113">
        <f t="shared" si="149"/>
        <v>176.36</v>
      </c>
      <c r="H521" s="137">
        <v>1100</v>
      </c>
      <c r="I521" s="110"/>
      <c r="J521" s="113" t="str">
        <f t="shared" si="152"/>
        <v/>
      </c>
      <c r="K521" s="110">
        <v>50</v>
      </c>
      <c r="L521" s="110">
        <v>900</v>
      </c>
      <c r="M521" s="116" t="s">
        <v>357</v>
      </c>
      <c r="N521" s="117" t="s">
        <v>1254</v>
      </c>
      <c r="O521" s="118">
        <v>4620105821810</v>
      </c>
      <c r="P521" s="128">
        <v>32</v>
      </c>
      <c r="Q521" s="129">
        <v>0.037583</v>
      </c>
      <c r="R521" s="80">
        <f t="shared" si="150"/>
        <v>0</v>
      </c>
      <c r="S521" s="81">
        <f t="shared" si="151"/>
        <v>0</v>
      </c>
      <c r="T521" s="26"/>
      <c r="W521" s="24"/>
    </row>
    <row r="522" s="23" customFormat="1" outlineLevel="1" spans="1:23">
      <c r="A522" s="132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48"/>
        <v>336.8</v>
      </c>
      <c r="G522" s="113">
        <f t="shared" si="149"/>
        <v>269.44</v>
      </c>
      <c r="H522" s="137">
        <v>360</v>
      </c>
      <c r="I522" s="110"/>
      <c r="J522" s="113" t="str">
        <f t="shared" si="152"/>
        <v/>
      </c>
      <c r="K522" s="110">
        <v>20</v>
      </c>
      <c r="L522" s="110">
        <v>500</v>
      </c>
      <c r="M522" s="116" t="s">
        <v>357</v>
      </c>
      <c r="N522" s="117" t="s">
        <v>1254</v>
      </c>
      <c r="O522" s="118">
        <v>4620105821827</v>
      </c>
      <c r="P522" s="128">
        <v>36</v>
      </c>
      <c r="Q522" s="129">
        <v>0.037583</v>
      </c>
      <c r="R522" s="80">
        <f t="shared" si="150"/>
        <v>0</v>
      </c>
      <c r="S522" s="81">
        <f t="shared" si="151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0"/>
      <c r="I523" s="110"/>
      <c r="J523" s="113" t="str">
        <f t="shared" si="152"/>
        <v/>
      </c>
      <c r="K523" s="110"/>
      <c r="L523" s="110"/>
      <c r="M523" s="140"/>
      <c r="N523" s="140"/>
      <c r="O523" s="118"/>
      <c r="P523" s="128"/>
      <c r="Q523" s="129"/>
      <c r="R523" s="80"/>
      <c r="S523" s="81"/>
      <c r="T523" s="26"/>
      <c r="W523" s="24"/>
    </row>
    <row r="524" s="23" customFormat="1" outlineLevel="1" spans="1:23">
      <c r="A524" s="132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37">
        <v>750</v>
      </c>
      <c r="I524" s="110"/>
      <c r="J524" s="113" t="str">
        <f t="shared" si="152"/>
        <v/>
      </c>
      <c r="K524" s="110">
        <v>50</v>
      </c>
      <c r="L524" s="110">
        <v>800</v>
      </c>
      <c r="M524" s="116" t="s">
        <v>357</v>
      </c>
      <c r="N524" s="117" t="s">
        <v>1254</v>
      </c>
      <c r="O524" s="118">
        <v>4620105821834</v>
      </c>
      <c r="P524" s="128">
        <v>35</v>
      </c>
      <c r="Q524" s="129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0"/>
      <c r="I525" s="110"/>
      <c r="J525" s="113" t="str">
        <f t="shared" si="152"/>
        <v/>
      </c>
      <c r="K525" s="110"/>
      <c r="L525" s="110"/>
      <c r="M525" s="140"/>
      <c r="N525" s="140"/>
      <c r="O525" s="118"/>
      <c r="P525" s="128"/>
      <c r="Q525" s="129"/>
      <c r="R525" s="80"/>
      <c r="S525" s="81"/>
      <c r="T525" s="26"/>
      <c r="W525" s="24"/>
    </row>
    <row r="526" s="23" customFormat="1" outlineLevel="1" spans="1:23">
      <c r="A526" s="132" t="s">
        <v>1444</v>
      </c>
      <c r="B526" s="109" t="s">
        <v>1445</v>
      </c>
      <c r="C526" s="110" t="s">
        <v>703</v>
      </c>
      <c r="D526" s="111"/>
      <c r="E526" s="112">
        <v>1000.27</v>
      </c>
      <c r="F526" s="113">
        <f t="shared" ref="F526:F546" si="153">E526-E526*$G$2%</f>
        <v>1000.27</v>
      </c>
      <c r="G526" s="113">
        <f t="shared" ref="G526:G546" si="154">E526-(20*E526/100)</f>
        <v>800.216</v>
      </c>
      <c r="H526" s="141">
        <v>101</v>
      </c>
      <c r="I526" s="110"/>
      <c r="J526" s="113" t="str">
        <f t="shared" si="152"/>
        <v/>
      </c>
      <c r="K526" s="110">
        <v>1</v>
      </c>
      <c r="L526" s="110">
        <v>100</v>
      </c>
      <c r="M526" s="116" t="s">
        <v>357</v>
      </c>
      <c r="N526" s="117" t="s">
        <v>1403</v>
      </c>
      <c r="O526" s="118">
        <v>4620105821841</v>
      </c>
      <c r="P526" s="128">
        <v>12</v>
      </c>
      <c r="Q526" s="129">
        <v>0.031213</v>
      </c>
      <c r="R526" s="80">
        <f t="shared" ref="R526:R546" si="155">P526/L526*D526</f>
        <v>0</v>
      </c>
      <c r="S526" s="81">
        <f t="shared" ref="S526:S546" si="156">Q526/L526*D526</f>
        <v>0</v>
      </c>
      <c r="T526" s="26"/>
      <c r="W526" s="24"/>
    </row>
    <row r="527" s="23" customFormat="1" outlineLevel="1" spans="1:23">
      <c r="A527" s="132" t="s">
        <v>1446</v>
      </c>
      <c r="B527" s="109" t="s">
        <v>1447</v>
      </c>
      <c r="C527" s="110" t="s">
        <v>703</v>
      </c>
      <c r="D527" s="111"/>
      <c r="E527" s="112">
        <v>1050.34</v>
      </c>
      <c r="F527" s="113">
        <f t="shared" si="153"/>
        <v>1050.34</v>
      </c>
      <c r="G527" s="113">
        <f t="shared" si="154"/>
        <v>840.272</v>
      </c>
      <c r="H527" s="141">
        <v>42</v>
      </c>
      <c r="I527" s="110"/>
      <c r="J527" s="113" t="str">
        <f t="shared" si="152"/>
        <v/>
      </c>
      <c r="K527" s="110">
        <v>1</v>
      </c>
      <c r="L527" s="110">
        <v>100</v>
      </c>
      <c r="M527" s="116" t="s">
        <v>357</v>
      </c>
      <c r="N527" s="117" t="s">
        <v>1403</v>
      </c>
      <c r="O527" s="118">
        <v>4620105821865</v>
      </c>
      <c r="P527" s="128">
        <v>10</v>
      </c>
      <c r="Q527" s="129">
        <v>0.026904</v>
      </c>
      <c r="R527" s="80">
        <f t="shared" si="155"/>
        <v>0</v>
      </c>
      <c r="S527" s="81">
        <f t="shared" si="156"/>
        <v>0</v>
      </c>
      <c r="T527" s="26"/>
      <c r="W527" s="24"/>
    </row>
    <row r="528" s="23" customFormat="1" outlineLevel="1" spans="1:23">
      <c r="A528" s="132" t="s">
        <v>1448</v>
      </c>
      <c r="B528" s="109" t="s">
        <v>1449</v>
      </c>
      <c r="C528" s="110" t="s">
        <v>703</v>
      </c>
      <c r="D528" s="111"/>
      <c r="E528" s="112">
        <v>1124.07</v>
      </c>
      <c r="F528" s="113">
        <f t="shared" si="153"/>
        <v>1124.07</v>
      </c>
      <c r="G528" s="113">
        <f t="shared" si="154"/>
        <v>899.256</v>
      </c>
      <c r="H528" s="141">
        <v>95</v>
      </c>
      <c r="I528" s="110"/>
      <c r="J528" s="113" t="str">
        <f t="shared" si="152"/>
        <v/>
      </c>
      <c r="K528" s="110">
        <v>1</v>
      </c>
      <c r="L528" s="110">
        <v>100</v>
      </c>
      <c r="M528" s="116" t="s">
        <v>357</v>
      </c>
      <c r="N528" s="117" t="s">
        <v>1403</v>
      </c>
      <c r="O528" s="118">
        <v>4620105821889</v>
      </c>
      <c r="P528" s="128">
        <v>7.5</v>
      </c>
      <c r="Q528" s="129">
        <v>0.026904</v>
      </c>
      <c r="R528" s="80">
        <f t="shared" si="155"/>
        <v>0</v>
      </c>
      <c r="S528" s="81">
        <f t="shared" si="156"/>
        <v>0</v>
      </c>
      <c r="T528" s="26"/>
      <c r="W528" s="24"/>
    </row>
    <row r="529" s="23" customFormat="1" outlineLevel="1" spans="1:23">
      <c r="A529" s="132" t="s">
        <v>1450</v>
      </c>
      <c r="B529" s="109" t="s">
        <v>1451</v>
      </c>
      <c r="C529" s="110" t="s">
        <v>703</v>
      </c>
      <c r="D529" s="111"/>
      <c r="E529" s="112">
        <v>1205.08</v>
      </c>
      <c r="F529" s="113">
        <f t="shared" si="153"/>
        <v>1205.08</v>
      </c>
      <c r="G529" s="113">
        <f t="shared" si="154"/>
        <v>964.064</v>
      </c>
      <c r="H529" s="141">
        <v>98</v>
      </c>
      <c r="I529" s="110"/>
      <c r="J529" s="113" t="str">
        <f t="shared" si="152"/>
        <v/>
      </c>
      <c r="K529" s="110">
        <v>1</v>
      </c>
      <c r="L529" s="110">
        <v>100</v>
      </c>
      <c r="M529" s="116" t="s">
        <v>357</v>
      </c>
      <c r="N529" s="117" t="s">
        <v>1403</v>
      </c>
      <c r="O529" s="118">
        <v>4620105821704</v>
      </c>
      <c r="P529" s="128">
        <v>10</v>
      </c>
      <c r="Q529" s="129">
        <v>0.031213</v>
      </c>
      <c r="R529" s="80">
        <f t="shared" si="155"/>
        <v>0</v>
      </c>
      <c r="S529" s="81">
        <f t="shared" si="156"/>
        <v>0</v>
      </c>
      <c r="T529" s="26"/>
      <c r="W529" s="24"/>
    </row>
    <row r="530" s="23" customFormat="1" outlineLevel="1" spans="1:23">
      <c r="A530" s="132" t="s">
        <v>1452</v>
      </c>
      <c r="B530" s="109" t="s">
        <v>1453</v>
      </c>
      <c r="C530" s="110" t="s">
        <v>703</v>
      </c>
      <c r="D530" s="111"/>
      <c r="E530" s="112">
        <v>10850.25</v>
      </c>
      <c r="F530" s="113">
        <f t="shared" si="153"/>
        <v>10850.25</v>
      </c>
      <c r="G530" s="113">
        <f t="shared" si="154"/>
        <v>8680.2</v>
      </c>
      <c r="H530" s="120"/>
      <c r="I530" s="110"/>
      <c r="J530" s="113" t="str">
        <f t="shared" si="152"/>
        <v/>
      </c>
      <c r="K530" s="110">
        <v>1</v>
      </c>
      <c r="L530" s="110">
        <v>100</v>
      </c>
      <c r="M530" s="116"/>
      <c r="N530" s="117" t="s">
        <v>1403</v>
      </c>
      <c r="O530" s="118">
        <v>4620105821711</v>
      </c>
      <c r="P530" s="128">
        <v>12</v>
      </c>
      <c r="Q530" s="129">
        <v>0.031213</v>
      </c>
      <c r="R530" s="80">
        <f t="shared" si="155"/>
        <v>0</v>
      </c>
      <c r="S530" s="81">
        <f t="shared" si="156"/>
        <v>0</v>
      </c>
      <c r="T530" s="26"/>
      <c r="W530" s="24"/>
    </row>
    <row r="531" s="23" customFormat="1" outlineLevel="1" spans="1:23">
      <c r="A531" s="132" t="s">
        <v>1454</v>
      </c>
      <c r="B531" s="109" t="s">
        <v>1455</v>
      </c>
      <c r="C531" s="110" t="s">
        <v>703</v>
      </c>
      <c r="D531" s="111"/>
      <c r="E531" s="112">
        <v>16240</v>
      </c>
      <c r="F531" s="113">
        <f t="shared" si="153"/>
        <v>16240</v>
      </c>
      <c r="G531" s="113">
        <f t="shared" si="154"/>
        <v>12992</v>
      </c>
      <c r="H531" s="120"/>
      <c r="I531" s="110"/>
      <c r="J531" s="113" t="str">
        <f t="shared" si="152"/>
        <v/>
      </c>
      <c r="K531" s="110">
        <v>1</v>
      </c>
      <c r="L531" s="110">
        <v>100</v>
      </c>
      <c r="M531" s="116"/>
      <c r="N531" s="117" t="s">
        <v>1403</v>
      </c>
      <c r="O531" s="118">
        <v>4620105821735</v>
      </c>
      <c r="P531" s="128">
        <v>7.5</v>
      </c>
      <c r="Q531" s="129">
        <v>0.026904</v>
      </c>
      <c r="R531" s="80">
        <f t="shared" si="155"/>
        <v>0</v>
      </c>
      <c r="S531" s="81">
        <f t="shared" si="156"/>
        <v>0</v>
      </c>
      <c r="T531" s="26"/>
      <c r="W531" s="24"/>
    </row>
    <row r="532" s="23" customFormat="1" outlineLevel="1" spans="1:23">
      <c r="A532" s="132" t="s">
        <v>1456</v>
      </c>
      <c r="B532" s="109" t="s">
        <v>1457</v>
      </c>
      <c r="C532" s="110" t="s">
        <v>703</v>
      </c>
      <c r="D532" s="111"/>
      <c r="E532" s="112">
        <v>16240</v>
      </c>
      <c r="F532" s="113">
        <f t="shared" si="153"/>
        <v>16240</v>
      </c>
      <c r="G532" s="113">
        <f t="shared" si="154"/>
        <v>12992</v>
      </c>
      <c r="H532" s="120"/>
      <c r="I532" s="110"/>
      <c r="J532" s="113" t="str">
        <f t="shared" si="152"/>
        <v/>
      </c>
      <c r="K532" s="110">
        <v>1</v>
      </c>
      <c r="L532" s="110">
        <v>100</v>
      </c>
      <c r="M532" s="140"/>
      <c r="N532" s="117" t="s">
        <v>1403</v>
      </c>
      <c r="O532" s="118">
        <v>4620105821858</v>
      </c>
      <c r="P532" s="128">
        <v>7.5</v>
      </c>
      <c r="Q532" s="129">
        <v>0.026904</v>
      </c>
      <c r="R532" s="80">
        <f t="shared" si="155"/>
        <v>0</v>
      </c>
      <c r="S532" s="81">
        <f t="shared" si="156"/>
        <v>0</v>
      </c>
      <c r="T532" s="26"/>
      <c r="W532" s="24"/>
    </row>
    <row r="533" s="23" customFormat="1" outlineLevel="1" spans="1:23">
      <c r="A533" s="132" t="s">
        <v>1458</v>
      </c>
      <c r="B533" s="109" t="s">
        <v>1459</v>
      </c>
      <c r="C533" s="110" t="s">
        <v>703</v>
      </c>
      <c r="D533" s="111"/>
      <c r="E533" s="112">
        <v>3128</v>
      </c>
      <c r="F533" s="113">
        <f t="shared" si="153"/>
        <v>3128</v>
      </c>
      <c r="G533" s="113">
        <f t="shared" si="154"/>
        <v>2502.4</v>
      </c>
      <c r="H533" s="120"/>
      <c r="I533" s="110"/>
      <c r="J533" s="113" t="str">
        <f t="shared" si="152"/>
        <v/>
      </c>
      <c r="K533" s="110">
        <v>1</v>
      </c>
      <c r="L533" s="110">
        <v>100</v>
      </c>
      <c r="M533" s="140"/>
      <c r="N533" s="117" t="s">
        <v>1403</v>
      </c>
      <c r="O533" s="118">
        <v>4620105821872</v>
      </c>
      <c r="P533" s="128"/>
      <c r="Q533" s="129">
        <v>0.031213</v>
      </c>
      <c r="R533" s="80">
        <f t="shared" si="155"/>
        <v>0</v>
      </c>
      <c r="S533" s="81">
        <f t="shared" si="156"/>
        <v>0</v>
      </c>
      <c r="T533" s="26"/>
      <c r="W533" s="24"/>
    </row>
    <row r="534" s="23" customFormat="1" outlineLevel="1" spans="1:23">
      <c r="A534" s="132" t="s">
        <v>1460</v>
      </c>
      <c r="B534" s="109" t="s">
        <v>1461</v>
      </c>
      <c r="C534" s="110" t="s">
        <v>703</v>
      </c>
      <c r="D534" s="111"/>
      <c r="E534" s="112">
        <v>751.71</v>
      </c>
      <c r="F534" s="113">
        <f t="shared" si="153"/>
        <v>751.71</v>
      </c>
      <c r="G534" s="113">
        <f t="shared" si="154"/>
        <v>601.368</v>
      </c>
      <c r="H534" s="141">
        <v>44</v>
      </c>
      <c r="I534" s="110"/>
      <c r="J534" s="113" t="str">
        <f t="shared" si="152"/>
        <v/>
      </c>
      <c r="K534" s="110">
        <v>1</v>
      </c>
      <c r="L534" s="110">
        <v>100</v>
      </c>
      <c r="M534" s="116" t="s">
        <v>357</v>
      </c>
      <c r="N534" s="117" t="s">
        <v>1403</v>
      </c>
      <c r="O534" s="118">
        <v>4620105821896</v>
      </c>
      <c r="P534" s="128">
        <v>12</v>
      </c>
      <c r="Q534" s="129">
        <v>0.031213</v>
      </c>
      <c r="R534" s="80">
        <f t="shared" si="155"/>
        <v>0</v>
      </c>
      <c r="S534" s="81">
        <f t="shared" si="156"/>
        <v>0</v>
      </c>
      <c r="T534" s="26"/>
      <c r="W534" s="24"/>
    </row>
    <row r="535" s="23" customFormat="1" outlineLevel="1" spans="1:23">
      <c r="A535" s="132" t="s">
        <v>1462</v>
      </c>
      <c r="B535" s="109" t="s">
        <v>1463</v>
      </c>
      <c r="C535" s="110" t="s">
        <v>703</v>
      </c>
      <c r="D535" s="111"/>
      <c r="E535" s="112">
        <v>802.25</v>
      </c>
      <c r="F535" s="113">
        <f t="shared" si="153"/>
        <v>802.25</v>
      </c>
      <c r="G535" s="113">
        <f t="shared" si="154"/>
        <v>641.8</v>
      </c>
      <c r="H535" s="141">
        <v>97</v>
      </c>
      <c r="I535" s="110"/>
      <c r="J535" s="113" t="str">
        <f t="shared" si="152"/>
        <v/>
      </c>
      <c r="K535" s="110">
        <v>1</v>
      </c>
      <c r="L535" s="110">
        <v>100</v>
      </c>
      <c r="M535" s="116" t="s">
        <v>357</v>
      </c>
      <c r="N535" s="117" t="s">
        <v>1403</v>
      </c>
      <c r="O535" s="118">
        <v>4620105821926</v>
      </c>
      <c r="P535" s="128">
        <v>7.5</v>
      </c>
      <c r="Q535" s="129">
        <v>0.026904</v>
      </c>
      <c r="R535" s="80">
        <f t="shared" si="155"/>
        <v>0</v>
      </c>
      <c r="S535" s="81">
        <f t="shared" si="156"/>
        <v>0</v>
      </c>
      <c r="T535" s="26"/>
      <c r="W535" s="24"/>
    </row>
    <row r="536" s="23" customFormat="1" outlineLevel="1" spans="1:23">
      <c r="A536" s="132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3"/>
        <v>41.12</v>
      </c>
      <c r="G536" s="113">
        <f t="shared" si="154"/>
        <v>32.896</v>
      </c>
      <c r="H536" s="120"/>
      <c r="I536" s="110"/>
      <c r="J536" s="113" t="str">
        <f t="shared" si="152"/>
        <v/>
      </c>
      <c r="K536" s="110">
        <v>100</v>
      </c>
      <c r="L536" s="110">
        <v>3000</v>
      </c>
      <c r="M536" s="140"/>
      <c r="N536" s="117" t="s">
        <v>1403</v>
      </c>
      <c r="O536" s="118">
        <v>4620105821933</v>
      </c>
      <c r="P536" s="128"/>
      <c r="Q536" s="129">
        <v>0.037583</v>
      </c>
      <c r="R536" s="80">
        <f t="shared" si="155"/>
        <v>0</v>
      </c>
      <c r="S536" s="81">
        <f t="shared" si="156"/>
        <v>0</v>
      </c>
      <c r="T536" s="26"/>
      <c r="W536" s="24"/>
    </row>
    <row r="537" s="23" customFormat="1" outlineLevel="1" spans="1:23">
      <c r="A537" s="132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3"/>
        <v>121.34</v>
      </c>
      <c r="G537" s="113">
        <f t="shared" si="154"/>
        <v>97.072</v>
      </c>
      <c r="H537" s="137">
        <v>520</v>
      </c>
      <c r="I537" s="110"/>
      <c r="J537" s="113" t="str">
        <f t="shared" si="152"/>
        <v/>
      </c>
      <c r="K537" s="110">
        <v>20</v>
      </c>
      <c r="L537" s="110">
        <v>500</v>
      </c>
      <c r="M537" s="116" t="s">
        <v>357</v>
      </c>
      <c r="N537" s="117" t="s">
        <v>1381</v>
      </c>
      <c r="O537" s="118">
        <v>4620105821940</v>
      </c>
      <c r="P537" s="128"/>
      <c r="Q537" s="129">
        <v>0.01428</v>
      </c>
      <c r="R537" s="80">
        <f t="shared" si="155"/>
        <v>0</v>
      </c>
      <c r="S537" s="81">
        <f t="shared" si="156"/>
        <v>0</v>
      </c>
      <c r="T537" s="26"/>
      <c r="W537" s="24"/>
    </row>
    <row r="538" s="23" customFormat="1" outlineLevel="1" spans="1:23">
      <c r="A538" s="132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3"/>
        <v>130.08</v>
      </c>
      <c r="G538" s="113">
        <f t="shared" si="154"/>
        <v>104.064</v>
      </c>
      <c r="H538" s="137">
        <v>500</v>
      </c>
      <c r="I538" s="110"/>
      <c r="J538" s="113" t="str">
        <f t="shared" si="152"/>
        <v/>
      </c>
      <c r="K538" s="110">
        <v>20</v>
      </c>
      <c r="L538" s="110">
        <v>500</v>
      </c>
      <c r="M538" s="116" t="s">
        <v>357</v>
      </c>
      <c r="N538" s="117" t="s">
        <v>1381</v>
      </c>
      <c r="O538" s="118">
        <v>4620105828284</v>
      </c>
      <c r="P538" s="128"/>
      <c r="Q538" s="129"/>
      <c r="R538" s="80">
        <f t="shared" si="155"/>
        <v>0</v>
      </c>
      <c r="S538" s="81">
        <f t="shared" si="156"/>
        <v>0</v>
      </c>
      <c r="T538" s="26"/>
      <c r="W538" s="24"/>
    </row>
    <row r="539" s="23" customFormat="1" outlineLevel="1" spans="1:23">
      <c r="A539" s="132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3"/>
        <v>146.39</v>
      </c>
      <c r="G539" s="113">
        <f t="shared" si="154"/>
        <v>117.112</v>
      </c>
      <c r="H539" s="137">
        <v>500</v>
      </c>
      <c r="I539" s="110"/>
      <c r="J539" s="113" t="str">
        <f t="shared" si="152"/>
        <v/>
      </c>
      <c r="K539" s="110">
        <v>20</v>
      </c>
      <c r="L539" s="110">
        <v>500</v>
      </c>
      <c r="M539" s="116" t="s">
        <v>357</v>
      </c>
      <c r="N539" s="117" t="s">
        <v>1381</v>
      </c>
      <c r="O539" s="118">
        <v>4620105828291</v>
      </c>
      <c r="P539" s="128"/>
      <c r="Q539" s="129"/>
      <c r="R539" s="80">
        <f t="shared" si="155"/>
        <v>0</v>
      </c>
      <c r="S539" s="81">
        <f t="shared" si="156"/>
        <v>0</v>
      </c>
      <c r="T539" s="26"/>
      <c r="W539" s="24"/>
    </row>
    <row r="540" s="23" customFormat="1" outlineLevel="1" spans="1:23">
      <c r="A540" s="132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3"/>
        <v>170.26</v>
      </c>
      <c r="G540" s="113">
        <f t="shared" si="154"/>
        <v>136.208</v>
      </c>
      <c r="H540" s="141">
        <v>800</v>
      </c>
      <c r="I540" s="110"/>
      <c r="J540" s="113" t="str">
        <f t="shared" si="152"/>
        <v/>
      </c>
      <c r="K540" s="110">
        <v>20</v>
      </c>
      <c r="L540" s="110">
        <v>400</v>
      </c>
      <c r="M540" s="116" t="s">
        <v>357</v>
      </c>
      <c r="N540" s="117" t="s">
        <v>1381</v>
      </c>
      <c r="O540" s="118">
        <v>4620105821957</v>
      </c>
      <c r="P540" s="128"/>
      <c r="Q540" s="129">
        <v>0.01785</v>
      </c>
      <c r="R540" s="80">
        <f t="shared" si="155"/>
        <v>0</v>
      </c>
      <c r="S540" s="81">
        <f t="shared" si="156"/>
        <v>0</v>
      </c>
      <c r="T540" s="26"/>
      <c r="W540" s="24"/>
    </row>
    <row r="541" s="23" customFormat="1" outlineLevel="1" spans="1:23">
      <c r="A541" s="132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3"/>
        <v>221.34</v>
      </c>
      <c r="G541" s="113">
        <f t="shared" si="154"/>
        <v>177.072</v>
      </c>
      <c r="H541" s="137">
        <v>380</v>
      </c>
      <c r="I541" s="110"/>
      <c r="J541" s="113" t="str">
        <f t="shared" si="152"/>
        <v/>
      </c>
      <c r="K541" s="110">
        <v>20</v>
      </c>
      <c r="L541" s="110">
        <v>400</v>
      </c>
      <c r="M541" s="116" t="s">
        <v>357</v>
      </c>
      <c r="N541" s="117" t="s">
        <v>1381</v>
      </c>
      <c r="O541" s="118">
        <v>4620105821964</v>
      </c>
      <c r="P541" s="128"/>
      <c r="Q541" s="129">
        <v>0.01785</v>
      </c>
      <c r="R541" s="80">
        <f t="shared" si="155"/>
        <v>0</v>
      </c>
      <c r="S541" s="81">
        <f t="shared" si="156"/>
        <v>0</v>
      </c>
      <c r="T541" s="26"/>
      <c r="W541" s="24"/>
    </row>
    <row r="542" s="23" customFormat="1" outlineLevel="1" spans="1:23">
      <c r="A542" s="132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3"/>
        <v>389.29</v>
      </c>
      <c r="G542" s="113">
        <f t="shared" si="154"/>
        <v>311.432</v>
      </c>
      <c r="H542" s="137">
        <v>60</v>
      </c>
      <c r="I542" s="110"/>
      <c r="J542" s="113" t="str">
        <f t="shared" si="152"/>
        <v/>
      </c>
      <c r="K542" s="110">
        <v>10</v>
      </c>
      <c r="L542" s="110">
        <v>200</v>
      </c>
      <c r="M542" s="116" t="s">
        <v>357</v>
      </c>
      <c r="N542" s="117" t="s">
        <v>1381</v>
      </c>
      <c r="O542" s="118">
        <v>4620105821971</v>
      </c>
      <c r="P542" s="128"/>
      <c r="Q542" s="129">
        <v>0.01428</v>
      </c>
      <c r="R542" s="80">
        <f t="shared" si="155"/>
        <v>0</v>
      </c>
      <c r="S542" s="81">
        <f t="shared" si="156"/>
        <v>0</v>
      </c>
      <c r="T542" s="26"/>
      <c r="W542" s="24"/>
    </row>
    <row r="543" s="23" customFormat="1" outlineLevel="1" spans="1:23">
      <c r="A543" s="132" t="s">
        <v>1478</v>
      </c>
      <c r="B543" s="109" t="s">
        <v>1479</v>
      </c>
      <c r="C543" s="110" t="s">
        <v>703</v>
      </c>
      <c r="D543" s="111"/>
      <c r="E543" s="112">
        <v>692</v>
      </c>
      <c r="F543" s="113">
        <f t="shared" si="153"/>
        <v>692</v>
      </c>
      <c r="G543" s="113">
        <f t="shared" si="154"/>
        <v>553.6</v>
      </c>
      <c r="H543" s="141">
        <v>73</v>
      </c>
      <c r="I543" s="110"/>
      <c r="J543" s="113" t="str">
        <f t="shared" si="152"/>
        <v/>
      </c>
      <c r="K543" s="110">
        <v>1</v>
      </c>
      <c r="L543" s="110">
        <v>100</v>
      </c>
      <c r="M543" s="116" t="s">
        <v>357</v>
      </c>
      <c r="N543" s="117" t="s">
        <v>1350</v>
      </c>
      <c r="O543" s="118">
        <v>4620105821988</v>
      </c>
      <c r="P543" s="128">
        <v>9</v>
      </c>
      <c r="Q543" s="129">
        <v>0.026904</v>
      </c>
      <c r="R543" s="80">
        <f t="shared" si="155"/>
        <v>0</v>
      </c>
      <c r="S543" s="81">
        <f t="shared" si="156"/>
        <v>0</v>
      </c>
      <c r="T543" s="26"/>
      <c r="W543" s="24"/>
    </row>
    <row r="544" s="23" customFormat="1" outlineLevel="1" spans="1:23">
      <c r="A544" s="132" t="s">
        <v>1480</v>
      </c>
      <c r="B544" s="109" t="s">
        <v>1481</v>
      </c>
      <c r="C544" s="110" t="s">
        <v>703</v>
      </c>
      <c r="D544" s="111"/>
      <c r="E544" s="112">
        <v>1101.01</v>
      </c>
      <c r="F544" s="113">
        <f t="shared" si="153"/>
        <v>1101.01</v>
      </c>
      <c r="G544" s="113">
        <f t="shared" si="154"/>
        <v>880.808</v>
      </c>
      <c r="H544" s="141">
        <v>77</v>
      </c>
      <c r="I544" s="110"/>
      <c r="J544" s="113" t="str">
        <f t="shared" si="152"/>
        <v/>
      </c>
      <c r="K544" s="110">
        <v>1</v>
      </c>
      <c r="L544" s="110">
        <v>100</v>
      </c>
      <c r="M544" s="116" t="s">
        <v>357</v>
      </c>
      <c r="N544" s="117" t="s">
        <v>1350</v>
      </c>
      <c r="O544" s="118">
        <v>4620105821995</v>
      </c>
      <c r="P544" s="128">
        <v>15</v>
      </c>
      <c r="Q544" s="129">
        <v>0.037583</v>
      </c>
      <c r="R544" s="80">
        <f t="shared" si="155"/>
        <v>0</v>
      </c>
      <c r="S544" s="81">
        <f t="shared" si="156"/>
        <v>0</v>
      </c>
      <c r="T544" s="26"/>
      <c r="W544" s="24"/>
    </row>
    <row r="545" s="23" customFormat="1" outlineLevel="1" spans="1:23">
      <c r="A545" s="132" t="s">
        <v>1482</v>
      </c>
      <c r="B545" s="109" t="s">
        <v>1483</v>
      </c>
      <c r="C545" s="110" t="s">
        <v>703</v>
      </c>
      <c r="D545" s="111"/>
      <c r="E545" s="112">
        <v>1808.34</v>
      </c>
      <c r="F545" s="113">
        <f t="shared" si="153"/>
        <v>1808.34</v>
      </c>
      <c r="G545" s="113">
        <f t="shared" si="154"/>
        <v>1446.672</v>
      </c>
      <c r="H545" s="141">
        <v>97</v>
      </c>
      <c r="I545" s="110"/>
      <c r="J545" s="113" t="str">
        <f t="shared" si="152"/>
        <v/>
      </c>
      <c r="K545" s="110">
        <v>1</v>
      </c>
      <c r="L545" s="110">
        <v>100</v>
      </c>
      <c r="M545" s="116" t="s">
        <v>357</v>
      </c>
      <c r="N545" s="117" t="s">
        <v>1350</v>
      </c>
      <c r="O545" s="118">
        <v>4620105822008</v>
      </c>
      <c r="P545" s="128">
        <v>18</v>
      </c>
      <c r="Q545" s="129">
        <v>0.040014</v>
      </c>
      <c r="R545" s="80">
        <f t="shared" si="155"/>
        <v>0</v>
      </c>
      <c r="S545" s="81">
        <f t="shared" si="156"/>
        <v>0</v>
      </c>
      <c r="T545" s="26"/>
      <c r="W545" s="24"/>
    </row>
    <row r="546" s="23" customFormat="1" outlineLevel="1" spans="1:23">
      <c r="A546" s="132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3"/>
        <v>29.37</v>
      </c>
      <c r="G546" s="113">
        <f t="shared" si="154"/>
        <v>23.496</v>
      </c>
      <c r="H546" s="120"/>
      <c r="I546" s="110"/>
      <c r="J546" s="113" t="str">
        <f t="shared" si="152"/>
        <v/>
      </c>
      <c r="K546" s="110">
        <v>100</v>
      </c>
      <c r="L546" s="110">
        <v>100</v>
      </c>
      <c r="M546" s="116"/>
      <c r="N546" s="117" t="s">
        <v>1350</v>
      </c>
      <c r="O546" s="118">
        <v>4620105822015</v>
      </c>
      <c r="P546" s="128"/>
      <c r="Q546" s="129">
        <v>0.037583</v>
      </c>
      <c r="R546" s="80">
        <f t="shared" si="155"/>
        <v>0</v>
      </c>
      <c r="S546" s="81">
        <f t="shared" si="156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0"/>
      <c r="I547" s="110"/>
      <c r="J547" s="113" t="str">
        <f t="shared" si="152"/>
        <v/>
      </c>
      <c r="K547" s="110"/>
      <c r="L547" s="110"/>
      <c r="M547" s="140"/>
      <c r="N547" s="140"/>
      <c r="O547" s="118"/>
      <c r="P547" s="128"/>
      <c r="Q547" s="129"/>
      <c r="R547" s="80"/>
      <c r="S547" s="81"/>
      <c r="T547" s="26"/>
      <c r="W547" s="24"/>
    </row>
    <row r="548" s="23" customFormat="1" outlineLevel="1" spans="1:23">
      <c r="A548" s="132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57">E548-E548*$G$2%</f>
        <v>40.91</v>
      </c>
      <c r="G548" s="113">
        <f t="shared" ref="G548:G558" si="158">E548-(20*E548/100)</f>
        <v>32.728</v>
      </c>
      <c r="H548" s="119">
        <v>5498</v>
      </c>
      <c r="I548" s="110"/>
      <c r="J548" s="113" t="str">
        <f t="shared" si="152"/>
        <v/>
      </c>
      <c r="K548" s="110">
        <v>100</v>
      </c>
      <c r="L548" s="110">
        <v>2000</v>
      </c>
      <c r="M548" s="116" t="s">
        <v>357</v>
      </c>
      <c r="N548" s="117" t="s">
        <v>1254</v>
      </c>
      <c r="O548" s="118">
        <v>4620105824361</v>
      </c>
      <c r="P548" s="128">
        <v>13.5</v>
      </c>
      <c r="Q548" s="129">
        <v>0.0297</v>
      </c>
      <c r="R548" s="80">
        <f t="shared" ref="R548:R558" si="159">P548/L548*D548</f>
        <v>0</v>
      </c>
      <c r="S548" s="81">
        <f t="shared" ref="S548:S558" si="160">Q548/L548*D548</f>
        <v>0</v>
      </c>
      <c r="T548" s="26"/>
      <c r="W548" s="24"/>
    </row>
    <row r="549" s="23" customFormat="1" outlineLevel="1" spans="1:23">
      <c r="A549" s="132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57"/>
        <v>59.47</v>
      </c>
      <c r="G549" s="113">
        <f t="shared" si="158"/>
        <v>47.576</v>
      </c>
      <c r="H549" s="141">
        <v>9700</v>
      </c>
      <c r="I549" s="110"/>
      <c r="J549" s="113" t="str">
        <f t="shared" si="152"/>
        <v/>
      </c>
      <c r="K549" s="110">
        <v>100</v>
      </c>
      <c r="L549" s="110">
        <v>1600</v>
      </c>
      <c r="M549" s="116" t="s">
        <v>357</v>
      </c>
      <c r="N549" s="117" t="s">
        <v>1254</v>
      </c>
      <c r="O549" s="118">
        <v>4620105824378</v>
      </c>
      <c r="P549" s="128">
        <v>15</v>
      </c>
      <c r="Q549" s="129">
        <v>0.0361669</v>
      </c>
      <c r="R549" s="80">
        <f t="shared" si="159"/>
        <v>0</v>
      </c>
      <c r="S549" s="81">
        <f t="shared" si="160"/>
        <v>0</v>
      </c>
      <c r="T549" s="26"/>
      <c r="W549" s="24"/>
    </row>
    <row r="550" s="23" customFormat="1" outlineLevel="1" spans="1:23">
      <c r="A550" s="132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57"/>
        <v>104.02</v>
      </c>
      <c r="G550" s="113">
        <f t="shared" si="158"/>
        <v>83.216</v>
      </c>
      <c r="H550" s="141">
        <v>7850</v>
      </c>
      <c r="I550" s="110"/>
      <c r="J550" s="113" t="str">
        <f t="shared" si="152"/>
        <v/>
      </c>
      <c r="K550" s="110">
        <v>50</v>
      </c>
      <c r="L550" s="110">
        <v>900</v>
      </c>
      <c r="M550" s="116" t="s">
        <v>357</v>
      </c>
      <c r="N550" s="117" t="s">
        <v>1254</v>
      </c>
      <c r="O550" s="118">
        <v>4620105824453</v>
      </c>
      <c r="P550" s="128">
        <v>14.8</v>
      </c>
      <c r="Q550" s="129">
        <v>0.0297</v>
      </c>
      <c r="R550" s="80">
        <f t="shared" si="159"/>
        <v>0</v>
      </c>
      <c r="S550" s="81">
        <f t="shared" si="160"/>
        <v>0</v>
      </c>
      <c r="T550" s="26"/>
      <c r="W550" s="24"/>
    </row>
    <row r="551" s="23" customFormat="1" outlineLevel="1" spans="1:23">
      <c r="A551" s="132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57"/>
        <v>169.62</v>
      </c>
      <c r="G551" s="113">
        <f t="shared" si="158"/>
        <v>135.696</v>
      </c>
      <c r="H551" s="119">
        <v>7849</v>
      </c>
      <c r="I551" s="110"/>
      <c r="J551" s="113" t="str">
        <f t="shared" si="152"/>
        <v/>
      </c>
      <c r="K551" s="110">
        <v>50</v>
      </c>
      <c r="L551" s="110">
        <v>700</v>
      </c>
      <c r="M551" s="116" t="s">
        <v>357</v>
      </c>
      <c r="N551" s="117" t="s">
        <v>1254</v>
      </c>
      <c r="O551" s="118">
        <v>4620105824460</v>
      </c>
      <c r="P551" s="128">
        <v>19.9</v>
      </c>
      <c r="Q551" s="129">
        <v>0.037288</v>
      </c>
      <c r="R551" s="80">
        <f t="shared" si="159"/>
        <v>0</v>
      </c>
      <c r="S551" s="81">
        <f t="shared" si="160"/>
        <v>0</v>
      </c>
      <c r="T551" s="26"/>
      <c r="W551" s="24"/>
    </row>
    <row r="552" s="23" customFormat="1" outlineLevel="1" spans="1:23">
      <c r="A552" s="132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57"/>
        <v>291.94</v>
      </c>
      <c r="G552" s="113">
        <f t="shared" si="158"/>
        <v>233.552</v>
      </c>
      <c r="H552" s="119">
        <v>5019</v>
      </c>
      <c r="I552" s="110"/>
      <c r="J552" s="113" t="str">
        <f t="shared" si="152"/>
        <v/>
      </c>
      <c r="K552" s="110">
        <v>20</v>
      </c>
      <c r="L552" s="110">
        <v>400</v>
      </c>
      <c r="M552" s="116" t="s">
        <v>357</v>
      </c>
      <c r="N552" s="117" t="s">
        <v>1254</v>
      </c>
      <c r="O552" s="118">
        <v>4620105824477</v>
      </c>
      <c r="P552" s="128">
        <v>14</v>
      </c>
      <c r="Q552" s="129">
        <v>0.03564</v>
      </c>
      <c r="R552" s="80">
        <f t="shared" si="159"/>
        <v>0</v>
      </c>
      <c r="S552" s="81">
        <f t="shared" si="160"/>
        <v>0</v>
      </c>
      <c r="T552" s="26"/>
      <c r="W552" s="24"/>
    </row>
    <row r="553" s="23" customFormat="1" outlineLevel="1" spans="1:23">
      <c r="A553" s="132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57"/>
        <v>70.52</v>
      </c>
      <c r="G553" s="113">
        <f t="shared" si="158"/>
        <v>56.416</v>
      </c>
      <c r="H553" s="141">
        <v>3000</v>
      </c>
      <c r="I553" s="110"/>
      <c r="J553" s="113" t="str">
        <f t="shared" si="152"/>
        <v/>
      </c>
      <c r="K553" s="110">
        <v>100</v>
      </c>
      <c r="L553" s="110">
        <v>1500</v>
      </c>
      <c r="M553" s="116" t="s">
        <v>357</v>
      </c>
      <c r="N553" s="117" t="s">
        <v>1254</v>
      </c>
      <c r="O553" s="118">
        <v>4620105824484</v>
      </c>
      <c r="P553" s="128">
        <v>13</v>
      </c>
      <c r="Q553" s="129">
        <v>0.0297</v>
      </c>
      <c r="R553" s="80">
        <f t="shared" si="159"/>
        <v>0</v>
      </c>
      <c r="S553" s="81">
        <f t="shared" si="160"/>
        <v>0</v>
      </c>
      <c r="T553" s="26"/>
      <c r="W553" s="24"/>
    </row>
    <row r="554" s="23" customFormat="1" outlineLevel="1" spans="1:23">
      <c r="A554" s="132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57"/>
        <v>115.98</v>
      </c>
      <c r="G554" s="113">
        <f t="shared" si="158"/>
        <v>92.784</v>
      </c>
      <c r="H554" s="141">
        <v>4980</v>
      </c>
      <c r="I554" s="110"/>
      <c r="J554" s="113" t="str">
        <f t="shared" si="152"/>
        <v/>
      </c>
      <c r="K554" s="110">
        <v>100</v>
      </c>
      <c r="L554" s="110">
        <v>1500</v>
      </c>
      <c r="M554" s="116" t="s">
        <v>357</v>
      </c>
      <c r="N554" s="117" t="s">
        <v>1254</v>
      </c>
      <c r="O554" s="118">
        <v>4620105824491</v>
      </c>
      <c r="P554" s="128">
        <v>20</v>
      </c>
      <c r="Q554" s="129">
        <v>0.0396</v>
      </c>
      <c r="R554" s="80">
        <f t="shared" si="159"/>
        <v>0</v>
      </c>
      <c r="S554" s="81">
        <f t="shared" si="160"/>
        <v>0</v>
      </c>
      <c r="T554" s="26"/>
      <c r="W554" s="24"/>
    </row>
    <row r="555" s="23" customFormat="1" outlineLevel="1" spans="1:23">
      <c r="A555" s="132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57"/>
        <v>118.72</v>
      </c>
      <c r="G555" s="113">
        <f t="shared" si="158"/>
        <v>94.976</v>
      </c>
      <c r="H555" s="119">
        <v>3999</v>
      </c>
      <c r="I555" s="110"/>
      <c r="J555" s="113" t="str">
        <f t="shared" si="152"/>
        <v/>
      </c>
      <c r="K555" s="110">
        <v>100</v>
      </c>
      <c r="L555" s="110">
        <v>1500</v>
      </c>
      <c r="M555" s="116" t="s">
        <v>357</v>
      </c>
      <c r="N555" s="117" t="s">
        <v>1254</v>
      </c>
      <c r="O555" s="118">
        <v>4620105824507</v>
      </c>
      <c r="P555" s="128">
        <v>15</v>
      </c>
      <c r="Q555" s="129">
        <v>0.0297</v>
      </c>
      <c r="R555" s="80">
        <f t="shared" si="159"/>
        <v>0</v>
      </c>
      <c r="S555" s="81">
        <f t="shared" si="160"/>
        <v>0</v>
      </c>
      <c r="T555" s="26"/>
      <c r="W555" s="24"/>
    </row>
    <row r="556" s="23" customFormat="1" outlineLevel="1" spans="1:23">
      <c r="A556" s="132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57"/>
        <v>136.85</v>
      </c>
      <c r="G556" s="113">
        <f t="shared" si="158"/>
        <v>109.48</v>
      </c>
      <c r="H556" s="137">
        <v>3499</v>
      </c>
      <c r="I556" s="110"/>
      <c r="J556" s="113" t="str">
        <f t="shared" si="152"/>
        <v/>
      </c>
      <c r="K556" s="110">
        <v>50</v>
      </c>
      <c r="L556" s="110">
        <v>1000</v>
      </c>
      <c r="M556" s="116" t="s">
        <v>357</v>
      </c>
      <c r="N556" s="117" t="s">
        <v>1254</v>
      </c>
      <c r="O556" s="118">
        <v>4620105824514</v>
      </c>
      <c r="P556" s="128">
        <v>14.3</v>
      </c>
      <c r="Q556" s="129">
        <v>0.0396</v>
      </c>
      <c r="R556" s="80">
        <f t="shared" si="159"/>
        <v>0</v>
      </c>
      <c r="S556" s="81">
        <f t="shared" si="160"/>
        <v>0</v>
      </c>
      <c r="T556" s="26"/>
      <c r="W556" s="24"/>
    </row>
    <row r="557" s="23" customFormat="1" outlineLevel="1" spans="1:23">
      <c r="A557" s="132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57"/>
        <v>118.95</v>
      </c>
      <c r="G557" s="113">
        <f t="shared" si="158"/>
        <v>95.16</v>
      </c>
      <c r="H557" s="119">
        <v>900</v>
      </c>
      <c r="I557" s="110"/>
      <c r="J557" s="113" t="str">
        <f t="shared" si="152"/>
        <v/>
      </c>
      <c r="K557" s="110">
        <v>100</v>
      </c>
      <c r="L557" s="110">
        <v>1200</v>
      </c>
      <c r="M557" s="116" t="s">
        <v>357</v>
      </c>
      <c r="N557" s="117" t="s">
        <v>1254</v>
      </c>
      <c r="O557" s="118">
        <v>4620105824521</v>
      </c>
      <c r="P557" s="128">
        <v>14.1</v>
      </c>
      <c r="Q557" s="129">
        <v>0.0297</v>
      </c>
      <c r="R557" s="80">
        <f t="shared" si="159"/>
        <v>0</v>
      </c>
      <c r="S557" s="81">
        <f t="shared" si="160"/>
        <v>0</v>
      </c>
      <c r="T557" s="26"/>
      <c r="W557" s="24"/>
    </row>
    <row r="558" s="23" customFormat="1" outlineLevel="1" spans="1:23">
      <c r="A558" s="132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57"/>
        <v>189.9</v>
      </c>
      <c r="G558" s="113">
        <f t="shared" si="158"/>
        <v>151.92</v>
      </c>
      <c r="H558" s="114">
        <v>550</v>
      </c>
      <c r="I558" s="110"/>
      <c r="J558" s="113" t="str">
        <f t="shared" si="152"/>
        <v/>
      </c>
      <c r="K558" s="110">
        <v>50</v>
      </c>
      <c r="L558" s="110">
        <v>700</v>
      </c>
      <c r="M558" s="116" t="s">
        <v>357</v>
      </c>
      <c r="N558" s="117" t="s">
        <v>1254</v>
      </c>
      <c r="O558" s="118">
        <v>4620105824538</v>
      </c>
      <c r="P558" s="128">
        <v>14.7</v>
      </c>
      <c r="Q558" s="129">
        <v>0.0297</v>
      </c>
      <c r="R558" s="80">
        <f t="shared" si="159"/>
        <v>0</v>
      </c>
      <c r="S558" s="81">
        <f t="shared" si="160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0"/>
      <c r="I559" s="110"/>
      <c r="J559" s="113" t="str">
        <f t="shared" si="152"/>
        <v/>
      </c>
      <c r="K559" s="110"/>
      <c r="L559" s="110"/>
      <c r="M559" s="140"/>
      <c r="N559" s="140"/>
      <c r="O559" s="118"/>
      <c r="P559" s="128"/>
      <c r="Q559" s="129"/>
      <c r="R559" s="80"/>
      <c r="S559" s="81"/>
      <c r="T559" s="26"/>
      <c r="W559" s="24"/>
    </row>
    <row r="560" s="23" customFormat="1" outlineLevel="1" spans="1:23">
      <c r="A560" s="132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1">E560-E560*$G$2%</f>
        <v>97.27</v>
      </c>
      <c r="G560" s="113">
        <f t="shared" ref="G560:G568" si="162">E560-(20*E560/100)</f>
        <v>77.816</v>
      </c>
      <c r="H560" s="114">
        <v>2300</v>
      </c>
      <c r="I560" s="110"/>
      <c r="J560" s="113" t="str">
        <f t="shared" si="152"/>
        <v/>
      </c>
      <c r="K560" s="110">
        <v>100</v>
      </c>
      <c r="L560" s="110">
        <v>2000</v>
      </c>
      <c r="M560" s="116" t="s">
        <v>357</v>
      </c>
      <c r="N560" s="117" t="s">
        <v>1254</v>
      </c>
      <c r="O560" s="118">
        <v>4620105824545</v>
      </c>
      <c r="P560" s="128">
        <v>17</v>
      </c>
      <c r="Q560" s="129">
        <v>0.0297</v>
      </c>
      <c r="R560" s="80">
        <f t="shared" ref="R560:R568" si="163">P560/L560*D560</f>
        <v>0</v>
      </c>
      <c r="S560" s="81">
        <f t="shared" ref="S560:S568" si="164">Q560/L560*D560</f>
        <v>0</v>
      </c>
      <c r="T560" s="26"/>
      <c r="W560" s="24"/>
    </row>
    <row r="561" s="23" customFormat="1" outlineLevel="1" spans="1:23">
      <c r="A561" s="132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1"/>
        <v>111.42</v>
      </c>
      <c r="G561" s="113">
        <f t="shared" si="162"/>
        <v>89.136</v>
      </c>
      <c r="H561" s="137">
        <v>2500</v>
      </c>
      <c r="I561" s="110"/>
      <c r="J561" s="113" t="str">
        <f t="shared" si="152"/>
        <v/>
      </c>
      <c r="K561" s="110">
        <v>100</v>
      </c>
      <c r="L561" s="110">
        <v>1600</v>
      </c>
      <c r="M561" s="116" t="s">
        <v>357</v>
      </c>
      <c r="N561" s="117" t="s">
        <v>1254</v>
      </c>
      <c r="O561" s="118">
        <v>4620105824552</v>
      </c>
      <c r="P561" s="128">
        <v>18</v>
      </c>
      <c r="Q561" s="129">
        <v>0.0361669</v>
      </c>
      <c r="R561" s="80">
        <f t="shared" si="163"/>
        <v>0</v>
      </c>
      <c r="S561" s="81">
        <f t="shared" si="164"/>
        <v>0</v>
      </c>
      <c r="T561" s="26"/>
      <c r="W561" s="24"/>
    </row>
    <row r="562" s="23" customFormat="1" outlineLevel="1" spans="1:23">
      <c r="A562" s="132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1"/>
        <v>171.3</v>
      </c>
      <c r="G562" s="113">
        <f t="shared" si="162"/>
        <v>137.04</v>
      </c>
      <c r="H562" s="137">
        <v>1450</v>
      </c>
      <c r="I562" s="110"/>
      <c r="J562" s="113" t="str">
        <f t="shared" si="152"/>
        <v/>
      </c>
      <c r="K562" s="110">
        <v>50</v>
      </c>
      <c r="L562" s="110">
        <v>900</v>
      </c>
      <c r="M562" s="116" t="s">
        <v>357</v>
      </c>
      <c r="N562" s="117" t="s">
        <v>1254</v>
      </c>
      <c r="O562" s="118">
        <v>4620105824569</v>
      </c>
      <c r="P562" s="128">
        <v>19.7</v>
      </c>
      <c r="Q562" s="129">
        <v>0.0297</v>
      </c>
      <c r="R562" s="80">
        <f t="shared" si="163"/>
        <v>0</v>
      </c>
      <c r="S562" s="81">
        <f t="shared" si="164"/>
        <v>0</v>
      </c>
      <c r="T562" s="26"/>
      <c r="W562" s="24"/>
    </row>
    <row r="563" s="23" customFormat="1" outlineLevel="1" spans="1:23">
      <c r="A563" s="132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1"/>
        <v>306.62</v>
      </c>
      <c r="G563" s="113">
        <f t="shared" si="162"/>
        <v>245.296</v>
      </c>
      <c r="H563" s="137">
        <v>1949</v>
      </c>
      <c r="I563" s="110"/>
      <c r="J563" s="113" t="str">
        <f t="shared" si="152"/>
        <v/>
      </c>
      <c r="K563" s="110">
        <v>50</v>
      </c>
      <c r="L563" s="110">
        <v>700</v>
      </c>
      <c r="M563" s="116" t="s">
        <v>357</v>
      </c>
      <c r="N563" s="117" t="s">
        <v>1254</v>
      </c>
      <c r="O563" s="118">
        <v>4620105824576</v>
      </c>
      <c r="P563" s="128">
        <v>26.2</v>
      </c>
      <c r="Q563" s="129">
        <v>0.037288</v>
      </c>
      <c r="R563" s="80">
        <f t="shared" si="163"/>
        <v>0</v>
      </c>
      <c r="S563" s="81">
        <f t="shared" si="164"/>
        <v>0</v>
      </c>
      <c r="T563" s="26"/>
      <c r="W563" s="24"/>
    </row>
    <row r="564" s="23" customFormat="1" outlineLevel="1" spans="1:23">
      <c r="A564" s="132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1"/>
        <v>130.71</v>
      </c>
      <c r="G564" s="113">
        <f t="shared" si="162"/>
        <v>104.568</v>
      </c>
      <c r="H564" s="137">
        <v>1399</v>
      </c>
      <c r="I564" s="110"/>
      <c r="J564" s="113" t="str">
        <f t="shared" si="152"/>
        <v/>
      </c>
      <c r="K564" s="110">
        <v>100</v>
      </c>
      <c r="L564" s="110">
        <v>1500</v>
      </c>
      <c r="M564" s="116" t="s">
        <v>357</v>
      </c>
      <c r="N564" s="117" t="s">
        <v>1254</v>
      </c>
      <c r="O564" s="118">
        <v>4620105824583</v>
      </c>
      <c r="P564" s="128">
        <v>15.7</v>
      </c>
      <c r="Q564" s="129">
        <v>0.0297</v>
      </c>
      <c r="R564" s="80">
        <f t="shared" si="163"/>
        <v>0</v>
      </c>
      <c r="S564" s="81">
        <f t="shared" si="164"/>
        <v>0</v>
      </c>
      <c r="T564" s="26"/>
      <c r="W564" s="24"/>
    </row>
    <row r="565" s="23" customFormat="1" outlineLevel="1" spans="1:23">
      <c r="A565" s="132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1"/>
        <v>144.87</v>
      </c>
      <c r="G565" s="113">
        <f t="shared" si="162"/>
        <v>115.896</v>
      </c>
      <c r="H565" s="137">
        <v>1499</v>
      </c>
      <c r="I565" s="110"/>
      <c r="J565" s="113" t="str">
        <f t="shared" si="152"/>
        <v/>
      </c>
      <c r="K565" s="110">
        <v>100</v>
      </c>
      <c r="L565" s="110">
        <v>1500</v>
      </c>
      <c r="M565" s="116" t="s">
        <v>357</v>
      </c>
      <c r="N565" s="117" t="s">
        <v>1254</v>
      </c>
      <c r="O565" s="118">
        <v>4620105824590</v>
      </c>
      <c r="P565" s="128">
        <v>20.5</v>
      </c>
      <c r="Q565" s="129">
        <v>0.0396</v>
      </c>
      <c r="R565" s="80">
        <f t="shared" si="163"/>
        <v>0</v>
      </c>
      <c r="S565" s="81">
        <f t="shared" si="164"/>
        <v>0</v>
      </c>
      <c r="T565" s="26"/>
      <c r="W565" s="24"/>
    </row>
    <row r="566" s="23" customFormat="1" outlineLevel="1" spans="1:23">
      <c r="A566" s="132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1"/>
        <v>133.97</v>
      </c>
      <c r="G566" s="113">
        <f t="shared" si="162"/>
        <v>107.176</v>
      </c>
      <c r="H566" s="114">
        <v>1099</v>
      </c>
      <c r="I566" s="110"/>
      <c r="J566" s="113" t="str">
        <f t="shared" si="152"/>
        <v/>
      </c>
      <c r="K566" s="110">
        <v>100</v>
      </c>
      <c r="L566" s="110">
        <v>1500</v>
      </c>
      <c r="M566" s="116" t="s">
        <v>357</v>
      </c>
      <c r="N566" s="117" t="s">
        <v>1254</v>
      </c>
      <c r="O566" s="118">
        <v>4620105824606</v>
      </c>
      <c r="P566" s="128">
        <v>18.3</v>
      </c>
      <c r="Q566" s="129">
        <v>0.0297</v>
      </c>
      <c r="R566" s="80">
        <f t="shared" si="163"/>
        <v>0</v>
      </c>
      <c r="S566" s="81">
        <f t="shared" si="164"/>
        <v>0</v>
      </c>
      <c r="T566" s="26"/>
      <c r="W566" s="24"/>
    </row>
    <row r="567" s="23" customFormat="1" outlineLevel="1" spans="1:23">
      <c r="A567" s="132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1"/>
        <v>139.27</v>
      </c>
      <c r="G567" s="113">
        <f t="shared" si="162"/>
        <v>111.416</v>
      </c>
      <c r="H567" s="137">
        <v>999</v>
      </c>
      <c r="I567" s="110"/>
      <c r="J567" s="113" t="str">
        <f t="shared" si="152"/>
        <v/>
      </c>
      <c r="K567" s="110">
        <v>100</v>
      </c>
      <c r="L567" s="110">
        <v>1000</v>
      </c>
      <c r="M567" s="116" t="s">
        <v>357</v>
      </c>
      <c r="N567" s="117" t="s">
        <v>1254</v>
      </c>
      <c r="O567" s="118">
        <v>4620105824613</v>
      </c>
      <c r="P567" s="128">
        <v>16</v>
      </c>
      <c r="Q567" s="129">
        <v>0.0396</v>
      </c>
      <c r="R567" s="80">
        <f t="shared" si="163"/>
        <v>0</v>
      </c>
      <c r="S567" s="81">
        <f t="shared" si="164"/>
        <v>0</v>
      </c>
      <c r="T567" s="26"/>
      <c r="W567" s="24"/>
    </row>
    <row r="568" s="23" customFormat="1" outlineLevel="1" spans="1:23">
      <c r="A568" s="132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1"/>
        <v>152.61</v>
      </c>
      <c r="G568" s="113">
        <f t="shared" si="162"/>
        <v>122.088</v>
      </c>
      <c r="H568" s="137">
        <v>450</v>
      </c>
      <c r="I568" s="110"/>
      <c r="J568" s="113" t="str">
        <f t="shared" si="152"/>
        <v/>
      </c>
      <c r="K568" s="110">
        <v>50</v>
      </c>
      <c r="L568" s="110">
        <v>600</v>
      </c>
      <c r="M568" s="116" t="s">
        <v>357</v>
      </c>
      <c r="N568" s="117" t="s">
        <v>1254</v>
      </c>
      <c r="O568" s="118">
        <v>4620105824620</v>
      </c>
      <c r="P568" s="128">
        <v>12.5</v>
      </c>
      <c r="Q568" s="129">
        <v>0.0313</v>
      </c>
      <c r="R568" s="80">
        <f t="shared" si="163"/>
        <v>0</v>
      </c>
      <c r="S568" s="81">
        <f t="shared" si="164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0"/>
      <c r="I569" s="110"/>
      <c r="J569" s="113" t="str">
        <f t="shared" si="152"/>
        <v/>
      </c>
      <c r="K569" s="110"/>
      <c r="L569" s="110"/>
      <c r="M569" s="140"/>
      <c r="N569" s="140"/>
      <c r="O569" s="118"/>
      <c r="P569" s="128"/>
      <c r="Q569" s="129"/>
      <c r="R569" s="80"/>
      <c r="S569" s="81"/>
      <c r="T569" s="26"/>
      <c r="W569" s="24"/>
    </row>
    <row r="570" s="23" customFormat="1" outlineLevel="1" spans="1:23">
      <c r="A570" s="136" t="s">
        <v>1527</v>
      </c>
      <c r="B570" s="109" t="s">
        <v>1528</v>
      </c>
      <c r="C570" s="110" t="s">
        <v>703</v>
      </c>
      <c r="D570" s="111"/>
      <c r="E570" s="112">
        <v>895.71</v>
      </c>
      <c r="F570" s="113">
        <f t="shared" ref="F570:F578" si="165">E570-E570*$G$2%</f>
        <v>895.71</v>
      </c>
      <c r="G570" s="113">
        <f t="shared" ref="G570:G578" si="166">E570-(20*E570/100)</f>
        <v>716.568</v>
      </c>
      <c r="H570" s="141">
        <v>4</v>
      </c>
      <c r="I570" s="110"/>
      <c r="J570" s="113" t="str">
        <f t="shared" si="152"/>
        <v/>
      </c>
      <c r="K570" s="110">
        <v>1</v>
      </c>
      <c r="L570" s="110">
        <v>40</v>
      </c>
      <c r="M570" s="116" t="s">
        <v>357</v>
      </c>
      <c r="N570" s="117" t="s">
        <v>1350</v>
      </c>
      <c r="O570" s="118">
        <v>4620105824637</v>
      </c>
      <c r="P570" s="128">
        <v>9.1</v>
      </c>
      <c r="Q570" s="129">
        <v>0.0396</v>
      </c>
      <c r="R570" s="80">
        <f t="shared" ref="R570:R578" si="167">P570/L570*D570</f>
        <v>0</v>
      </c>
      <c r="S570" s="81">
        <f t="shared" ref="S570:S578" si="168">Q570/L570*D570</f>
        <v>0</v>
      </c>
      <c r="T570" s="26"/>
      <c r="W570" s="24"/>
    </row>
    <row r="571" s="23" customFormat="1" outlineLevel="1" spans="1:23">
      <c r="A571" s="132" t="s">
        <v>1529</v>
      </c>
      <c r="B571" s="109" t="s">
        <v>1530</v>
      </c>
      <c r="C571" s="110" t="s">
        <v>703</v>
      </c>
      <c r="D571" s="111"/>
      <c r="E571" s="112">
        <v>1070.12</v>
      </c>
      <c r="F571" s="113">
        <f t="shared" si="165"/>
        <v>1070.12</v>
      </c>
      <c r="G571" s="113">
        <f t="shared" si="166"/>
        <v>856.096</v>
      </c>
      <c r="H571" s="141">
        <v>68</v>
      </c>
      <c r="I571" s="110"/>
      <c r="J571" s="113" t="str">
        <f t="shared" si="152"/>
        <v/>
      </c>
      <c r="K571" s="110">
        <v>1</v>
      </c>
      <c r="L571" s="110">
        <v>30</v>
      </c>
      <c r="M571" s="116" t="s">
        <v>357</v>
      </c>
      <c r="N571" s="117" t="s">
        <v>1350</v>
      </c>
      <c r="O571" s="118">
        <v>4620105824644</v>
      </c>
      <c r="P571" s="128">
        <v>6.8</v>
      </c>
      <c r="Q571" s="129">
        <v>0.0297</v>
      </c>
      <c r="R571" s="80">
        <f t="shared" si="167"/>
        <v>0</v>
      </c>
      <c r="S571" s="81">
        <f t="shared" si="168"/>
        <v>0</v>
      </c>
      <c r="T571" s="26"/>
      <c r="W571" s="24"/>
    </row>
    <row r="572" s="23" customFormat="1" outlineLevel="1" spans="1:23">
      <c r="A572" s="132" t="s">
        <v>1531</v>
      </c>
      <c r="B572" s="109" t="s">
        <v>1532</v>
      </c>
      <c r="C572" s="110" t="s">
        <v>703</v>
      </c>
      <c r="D572" s="111"/>
      <c r="E572" s="112">
        <v>1190.23</v>
      </c>
      <c r="F572" s="113">
        <f t="shared" si="165"/>
        <v>1190.23</v>
      </c>
      <c r="G572" s="113">
        <f t="shared" si="166"/>
        <v>952.184</v>
      </c>
      <c r="H572" s="141">
        <v>84</v>
      </c>
      <c r="I572" s="110"/>
      <c r="J572" s="113" t="str">
        <f t="shared" si="152"/>
        <v/>
      </c>
      <c r="K572" s="110">
        <v>1</v>
      </c>
      <c r="L572" s="110">
        <v>20</v>
      </c>
      <c r="M572" s="116" t="s">
        <v>357</v>
      </c>
      <c r="N572" s="117" t="s">
        <v>1350</v>
      </c>
      <c r="O572" s="118">
        <v>4620105824651</v>
      </c>
      <c r="P572" s="128">
        <v>7.2</v>
      </c>
      <c r="Q572" s="129">
        <v>0.0297</v>
      </c>
      <c r="R572" s="80">
        <f t="shared" si="167"/>
        <v>0</v>
      </c>
      <c r="S572" s="81">
        <f t="shared" si="168"/>
        <v>0</v>
      </c>
      <c r="T572" s="26"/>
      <c r="W572" s="24"/>
    </row>
    <row r="573" s="23" customFormat="1" outlineLevel="1" spans="1:23">
      <c r="A573" s="132" t="s">
        <v>1533</v>
      </c>
      <c r="B573" s="109" t="s">
        <v>1534</v>
      </c>
      <c r="C573" s="110" t="s">
        <v>703</v>
      </c>
      <c r="D573" s="111"/>
      <c r="E573" s="112">
        <v>1515.92</v>
      </c>
      <c r="F573" s="113">
        <f t="shared" si="165"/>
        <v>1515.92</v>
      </c>
      <c r="G573" s="113">
        <f t="shared" si="166"/>
        <v>1212.736</v>
      </c>
      <c r="H573" s="141">
        <v>44</v>
      </c>
      <c r="I573" s="110"/>
      <c r="J573" s="113" t="str">
        <f t="shared" si="152"/>
        <v/>
      </c>
      <c r="K573" s="110">
        <v>1</v>
      </c>
      <c r="L573" s="110">
        <v>10</v>
      </c>
      <c r="M573" s="116" t="s">
        <v>357</v>
      </c>
      <c r="N573" s="117" t="s">
        <v>1350</v>
      </c>
      <c r="O573" s="118">
        <v>4620105824668</v>
      </c>
      <c r="P573" s="128">
        <v>4.5</v>
      </c>
      <c r="Q573" s="129">
        <v>0.02244</v>
      </c>
      <c r="R573" s="80">
        <f t="shared" si="167"/>
        <v>0</v>
      </c>
      <c r="S573" s="81">
        <f t="shared" si="168"/>
        <v>0</v>
      </c>
      <c r="T573" s="26"/>
      <c r="W573" s="24"/>
    </row>
    <row r="574" s="23" customFormat="1" outlineLevel="1" spans="1:23">
      <c r="A574" s="132" t="s">
        <v>1535</v>
      </c>
      <c r="B574" s="109" t="s">
        <v>1536</v>
      </c>
      <c r="C574" s="110" t="s">
        <v>703</v>
      </c>
      <c r="D574" s="111"/>
      <c r="E574" s="112">
        <v>735.81</v>
      </c>
      <c r="F574" s="113">
        <f t="shared" si="165"/>
        <v>735.81</v>
      </c>
      <c r="G574" s="113">
        <f t="shared" si="166"/>
        <v>588.648</v>
      </c>
      <c r="H574" s="141">
        <v>37</v>
      </c>
      <c r="I574" s="110"/>
      <c r="J574" s="113" t="str">
        <f t="shared" si="152"/>
        <v/>
      </c>
      <c r="K574" s="110">
        <v>1</v>
      </c>
      <c r="L574" s="110">
        <v>20</v>
      </c>
      <c r="M574" s="116" t="s">
        <v>357</v>
      </c>
      <c r="N574" s="117" t="s">
        <v>1350</v>
      </c>
      <c r="O574" s="118">
        <v>4620105824927</v>
      </c>
      <c r="P574" s="128">
        <v>5</v>
      </c>
      <c r="Q574" s="129">
        <v>0.0297</v>
      </c>
      <c r="R574" s="80">
        <f t="shared" si="167"/>
        <v>0</v>
      </c>
      <c r="S574" s="81">
        <f t="shared" si="168"/>
        <v>0</v>
      </c>
      <c r="T574" s="26"/>
      <c r="W574" s="24"/>
    </row>
    <row r="575" s="23" customFormat="1" outlineLevel="1" spans="1:23">
      <c r="A575" s="132" t="s">
        <v>1537</v>
      </c>
      <c r="B575" s="109" t="s">
        <v>1538</v>
      </c>
      <c r="C575" s="110" t="s">
        <v>703</v>
      </c>
      <c r="D575" s="111"/>
      <c r="E575" s="112">
        <v>708.51</v>
      </c>
      <c r="F575" s="113">
        <f t="shared" si="165"/>
        <v>708.51</v>
      </c>
      <c r="G575" s="113">
        <f t="shared" si="166"/>
        <v>566.808</v>
      </c>
      <c r="H575" s="119">
        <v>8</v>
      </c>
      <c r="I575" s="110"/>
      <c r="J575" s="113" t="str">
        <f t="shared" si="152"/>
        <v/>
      </c>
      <c r="K575" s="110">
        <v>1</v>
      </c>
      <c r="L575" s="110">
        <v>20</v>
      </c>
      <c r="M575" s="116" t="s">
        <v>357</v>
      </c>
      <c r="N575" s="117" t="s">
        <v>1350</v>
      </c>
      <c r="O575" s="118">
        <v>4620105824675</v>
      </c>
      <c r="P575" s="128">
        <v>3.87</v>
      </c>
      <c r="Q575" s="129">
        <v>0.0297</v>
      </c>
      <c r="R575" s="80">
        <f t="shared" si="167"/>
        <v>0</v>
      </c>
      <c r="S575" s="81">
        <f t="shared" si="168"/>
        <v>0</v>
      </c>
      <c r="T575" s="26"/>
      <c r="W575" s="24"/>
    </row>
    <row r="576" s="23" customFormat="1" outlineLevel="1" spans="1:23">
      <c r="A576" s="132" t="s">
        <v>1539</v>
      </c>
      <c r="B576" s="109" t="s">
        <v>1540</v>
      </c>
      <c r="C576" s="110" t="s">
        <v>703</v>
      </c>
      <c r="D576" s="111"/>
      <c r="E576" s="112">
        <v>755.32</v>
      </c>
      <c r="F576" s="113">
        <f t="shared" si="165"/>
        <v>755.32</v>
      </c>
      <c r="G576" s="113">
        <f t="shared" si="166"/>
        <v>604.256</v>
      </c>
      <c r="H576" s="141">
        <v>10</v>
      </c>
      <c r="I576" s="110"/>
      <c r="J576" s="113" t="str">
        <f t="shared" si="152"/>
        <v/>
      </c>
      <c r="K576" s="110">
        <v>1</v>
      </c>
      <c r="L576" s="110">
        <v>10</v>
      </c>
      <c r="M576" s="116" t="s">
        <v>357</v>
      </c>
      <c r="N576" s="117" t="s">
        <v>1350</v>
      </c>
      <c r="O576" s="118">
        <v>4620105824682</v>
      </c>
      <c r="P576" s="128">
        <v>2.27</v>
      </c>
      <c r="Q576" s="129">
        <v>0.0297</v>
      </c>
      <c r="R576" s="80">
        <f t="shared" si="167"/>
        <v>0</v>
      </c>
      <c r="S576" s="81">
        <f t="shared" si="168"/>
        <v>0</v>
      </c>
      <c r="T576" s="26"/>
      <c r="W576" s="24"/>
    </row>
    <row r="577" s="23" customFormat="1" outlineLevel="1" spans="1:23">
      <c r="A577" s="132" t="s">
        <v>1541</v>
      </c>
      <c r="B577" s="109" t="s">
        <v>1542</v>
      </c>
      <c r="C577" s="110" t="s">
        <v>703</v>
      </c>
      <c r="D577" s="111"/>
      <c r="E577" s="112">
        <v>775.64</v>
      </c>
      <c r="F577" s="113">
        <f t="shared" si="165"/>
        <v>775.64</v>
      </c>
      <c r="G577" s="113">
        <f t="shared" si="166"/>
        <v>620.512</v>
      </c>
      <c r="H577" s="141">
        <v>8</v>
      </c>
      <c r="I577" s="110"/>
      <c r="J577" s="113" t="str">
        <f t="shared" si="152"/>
        <v/>
      </c>
      <c r="K577" s="110">
        <v>1</v>
      </c>
      <c r="L577" s="110">
        <v>20</v>
      </c>
      <c r="M577" s="116" t="s">
        <v>357</v>
      </c>
      <c r="N577" s="117" t="s">
        <v>1350</v>
      </c>
      <c r="O577" s="118">
        <v>4620105824934</v>
      </c>
      <c r="P577" s="128">
        <v>1.93</v>
      </c>
      <c r="Q577" s="129">
        <v>0.0297</v>
      </c>
      <c r="R577" s="80">
        <f t="shared" si="167"/>
        <v>0</v>
      </c>
      <c r="S577" s="81">
        <f t="shared" si="168"/>
        <v>0</v>
      </c>
      <c r="T577" s="26"/>
      <c r="W577" s="24"/>
    </row>
    <row r="578" s="23" customFormat="1" outlineLevel="1" spans="1:23">
      <c r="A578" s="132" t="s">
        <v>1543</v>
      </c>
      <c r="B578" s="109" t="s">
        <v>1544</v>
      </c>
      <c r="C578" s="110" t="s">
        <v>703</v>
      </c>
      <c r="D578" s="111"/>
      <c r="E578" s="112">
        <v>852.94</v>
      </c>
      <c r="F578" s="113">
        <f t="shared" si="165"/>
        <v>852.94</v>
      </c>
      <c r="G578" s="113">
        <f t="shared" si="166"/>
        <v>682.352</v>
      </c>
      <c r="H578" s="119">
        <v>4</v>
      </c>
      <c r="I578" s="110"/>
      <c r="J578" s="113" t="str">
        <f t="shared" si="152"/>
        <v/>
      </c>
      <c r="K578" s="110">
        <v>1</v>
      </c>
      <c r="L578" s="110">
        <v>10</v>
      </c>
      <c r="M578" s="116" t="s">
        <v>357</v>
      </c>
      <c r="N578" s="117" t="s">
        <v>1350</v>
      </c>
      <c r="O578" s="118">
        <v>4620105824699</v>
      </c>
      <c r="P578" s="128">
        <v>2.13</v>
      </c>
      <c r="Q578" s="129">
        <v>0.0297</v>
      </c>
      <c r="R578" s="80">
        <f t="shared" si="167"/>
        <v>0</v>
      </c>
      <c r="S578" s="81">
        <f t="shared" si="168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0"/>
      <c r="I579" s="110"/>
      <c r="J579" s="113" t="str">
        <f t="shared" si="152"/>
        <v/>
      </c>
      <c r="K579" s="110"/>
      <c r="L579" s="110"/>
      <c r="M579" s="140"/>
      <c r="N579" s="140"/>
      <c r="O579" s="118"/>
      <c r="P579" s="128"/>
      <c r="Q579" s="129"/>
      <c r="R579" s="80"/>
      <c r="S579" s="81"/>
      <c r="T579" s="26"/>
      <c r="W579" s="24"/>
    </row>
    <row r="580" s="23" customFormat="1" outlineLevel="1" spans="1:23">
      <c r="A580" s="132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69">E580-E580*$G$2%</f>
        <v>21.25</v>
      </c>
      <c r="G580" s="113">
        <f t="shared" ref="G580:G594" si="170">E580-(20*E580/100)</f>
        <v>17</v>
      </c>
      <c r="H580" s="158"/>
      <c r="I580" s="110"/>
      <c r="J580" s="113" t="str">
        <f t="shared" si="152"/>
        <v/>
      </c>
      <c r="K580" s="110">
        <v>20</v>
      </c>
      <c r="L580" s="110">
        <v>1000</v>
      </c>
      <c r="M580" s="116" t="s">
        <v>357</v>
      </c>
      <c r="N580" s="117" t="s">
        <v>1381</v>
      </c>
      <c r="O580" s="118">
        <v>4620105824705</v>
      </c>
      <c r="P580" s="128">
        <v>3.93</v>
      </c>
      <c r="Q580" s="129"/>
      <c r="R580" s="80">
        <f t="shared" ref="R580:R594" si="171">P580/L580*D580</f>
        <v>0</v>
      </c>
      <c r="S580" s="81">
        <f t="shared" ref="S580:S594" si="172">Q580/L580*D580</f>
        <v>0</v>
      </c>
      <c r="T580" s="26"/>
      <c r="W580" s="24"/>
    </row>
    <row r="581" s="23" customFormat="1" outlineLevel="1" spans="1:23">
      <c r="A581" s="132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69"/>
        <v>30.34</v>
      </c>
      <c r="G581" s="113">
        <f t="shared" si="170"/>
        <v>24.272</v>
      </c>
      <c r="H581" s="141">
        <v>859</v>
      </c>
      <c r="I581" s="110"/>
      <c r="J581" s="113" t="str">
        <f t="shared" si="152"/>
        <v/>
      </c>
      <c r="K581" s="110">
        <v>20</v>
      </c>
      <c r="L581" s="110">
        <v>1000</v>
      </c>
      <c r="M581" s="116" t="s">
        <v>357</v>
      </c>
      <c r="N581" s="117" t="s">
        <v>1381</v>
      </c>
      <c r="O581" s="118">
        <v>4620105824712</v>
      </c>
      <c r="P581" s="128">
        <v>3.93</v>
      </c>
      <c r="Q581" s="129"/>
      <c r="R581" s="80">
        <f t="shared" si="171"/>
        <v>0</v>
      </c>
      <c r="S581" s="81">
        <f t="shared" si="172"/>
        <v>0</v>
      </c>
      <c r="T581" s="26"/>
      <c r="W581" s="24"/>
    </row>
    <row r="582" s="23" customFormat="1" outlineLevel="1" spans="1:23">
      <c r="A582" s="132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69"/>
        <v>38.56</v>
      </c>
      <c r="G582" s="113">
        <f t="shared" si="170"/>
        <v>30.848</v>
      </c>
      <c r="H582" s="114">
        <v>364</v>
      </c>
      <c r="I582" s="110"/>
      <c r="J582" s="113" t="str">
        <f t="shared" si="152"/>
        <v/>
      </c>
      <c r="K582" s="110">
        <v>20</v>
      </c>
      <c r="L582" s="110">
        <v>1000</v>
      </c>
      <c r="M582" s="116" t="s">
        <v>357</v>
      </c>
      <c r="N582" s="117" t="s">
        <v>1381</v>
      </c>
      <c r="O582" s="118">
        <v>4620105824729</v>
      </c>
      <c r="P582" s="128">
        <v>3.9</v>
      </c>
      <c r="Q582" s="129"/>
      <c r="R582" s="80">
        <f t="shared" si="171"/>
        <v>0</v>
      </c>
      <c r="S582" s="81">
        <f t="shared" si="172"/>
        <v>0</v>
      </c>
      <c r="T582" s="26"/>
      <c r="W582" s="24"/>
    </row>
    <row r="583" s="23" customFormat="1" outlineLevel="1" spans="1:23">
      <c r="A583" s="132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69"/>
        <v>48.19</v>
      </c>
      <c r="G583" s="113">
        <f t="shared" si="170"/>
        <v>38.552</v>
      </c>
      <c r="H583" s="137">
        <v>499</v>
      </c>
      <c r="I583" s="110"/>
      <c r="J583" s="113" t="str">
        <f t="shared" ref="J583:J646" si="173">IF(D583="","",IF(F583="","",ROUND(D583*F583,2)))</f>
        <v/>
      </c>
      <c r="K583" s="110">
        <v>20</v>
      </c>
      <c r="L583" s="110">
        <v>1000</v>
      </c>
      <c r="M583" s="116" t="s">
        <v>357</v>
      </c>
      <c r="N583" s="117" t="s">
        <v>1381</v>
      </c>
      <c r="O583" s="118">
        <v>4620105824736</v>
      </c>
      <c r="P583" s="128">
        <v>3.9</v>
      </c>
      <c r="Q583" s="129"/>
      <c r="R583" s="80">
        <f t="shared" si="171"/>
        <v>0</v>
      </c>
      <c r="S583" s="81">
        <f t="shared" si="172"/>
        <v>0</v>
      </c>
      <c r="T583" s="26"/>
      <c r="W583" s="24"/>
    </row>
    <row r="584" s="23" customFormat="1" outlineLevel="1" spans="1:23">
      <c r="A584" s="132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69"/>
        <v>85.34</v>
      </c>
      <c r="G584" s="113">
        <f t="shared" si="170"/>
        <v>68.272</v>
      </c>
      <c r="H584" s="119">
        <v>720</v>
      </c>
      <c r="I584" s="110"/>
      <c r="J584" s="113" t="str">
        <f t="shared" si="173"/>
        <v/>
      </c>
      <c r="K584" s="110">
        <v>10</v>
      </c>
      <c r="L584" s="110">
        <v>800</v>
      </c>
      <c r="M584" s="116" t="s">
        <v>357</v>
      </c>
      <c r="N584" s="117" t="s">
        <v>1381</v>
      </c>
      <c r="O584" s="118">
        <v>4620105824743</v>
      </c>
      <c r="P584" s="128">
        <v>3.14</v>
      </c>
      <c r="Q584" s="129"/>
      <c r="R584" s="80">
        <f t="shared" si="171"/>
        <v>0</v>
      </c>
      <c r="S584" s="81">
        <f t="shared" si="172"/>
        <v>0</v>
      </c>
      <c r="T584" s="26"/>
      <c r="W584" s="24"/>
    </row>
    <row r="585" s="23" customFormat="1" outlineLevel="1" spans="1:23">
      <c r="A585" s="132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69"/>
        <v>32.5</v>
      </c>
      <c r="G585" s="113">
        <f t="shared" si="170"/>
        <v>26</v>
      </c>
      <c r="H585" s="137">
        <v>919</v>
      </c>
      <c r="I585" s="110"/>
      <c r="J585" s="113" t="str">
        <f t="shared" si="173"/>
        <v/>
      </c>
      <c r="K585" s="110">
        <v>20</v>
      </c>
      <c r="L585" s="110">
        <v>1000</v>
      </c>
      <c r="M585" s="116" t="s">
        <v>357</v>
      </c>
      <c r="N585" s="117" t="s">
        <v>1381</v>
      </c>
      <c r="O585" s="118">
        <v>4620105824750</v>
      </c>
      <c r="P585" s="128">
        <v>4.54</v>
      </c>
      <c r="Q585" s="129"/>
      <c r="R585" s="80">
        <f t="shared" si="171"/>
        <v>0</v>
      </c>
      <c r="S585" s="81">
        <f t="shared" si="172"/>
        <v>0</v>
      </c>
      <c r="T585" s="26"/>
      <c r="W585" s="24"/>
    </row>
    <row r="586" s="23" customFormat="1" outlineLevel="1" spans="1:23">
      <c r="A586" s="132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69"/>
        <v>38.59</v>
      </c>
      <c r="G586" s="113">
        <f t="shared" si="170"/>
        <v>30.872</v>
      </c>
      <c r="H586" s="137">
        <v>839</v>
      </c>
      <c r="I586" s="110"/>
      <c r="J586" s="113" t="str">
        <f t="shared" si="173"/>
        <v/>
      </c>
      <c r="K586" s="110">
        <v>20</v>
      </c>
      <c r="L586" s="110">
        <v>1000</v>
      </c>
      <c r="M586" s="116" t="s">
        <v>357</v>
      </c>
      <c r="N586" s="117" t="s">
        <v>1381</v>
      </c>
      <c r="O586" s="118">
        <v>4620105824767</v>
      </c>
      <c r="P586" s="128">
        <v>4.54</v>
      </c>
      <c r="Q586" s="129"/>
      <c r="R586" s="80">
        <f t="shared" si="171"/>
        <v>0</v>
      </c>
      <c r="S586" s="81">
        <f t="shared" si="172"/>
        <v>0</v>
      </c>
      <c r="T586" s="26"/>
      <c r="W586" s="24"/>
    </row>
    <row r="587" s="23" customFormat="1" outlineLevel="1" spans="1:23">
      <c r="A587" s="132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69"/>
        <v>48.24</v>
      </c>
      <c r="G587" s="113">
        <f t="shared" si="170"/>
        <v>38.592</v>
      </c>
      <c r="H587" s="137">
        <v>839</v>
      </c>
      <c r="I587" s="110"/>
      <c r="J587" s="113" t="str">
        <f t="shared" si="173"/>
        <v/>
      </c>
      <c r="K587" s="110">
        <v>20</v>
      </c>
      <c r="L587" s="110">
        <v>1000</v>
      </c>
      <c r="M587" s="116" t="s">
        <v>357</v>
      </c>
      <c r="N587" s="117" t="s">
        <v>1381</v>
      </c>
      <c r="O587" s="118">
        <v>4620105824774</v>
      </c>
      <c r="P587" s="128">
        <v>4.85</v>
      </c>
      <c r="Q587" s="129"/>
      <c r="R587" s="80">
        <f t="shared" si="171"/>
        <v>0</v>
      </c>
      <c r="S587" s="81">
        <f t="shared" si="172"/>
        <v>0</v>
      </c>
      <c r="T587" s="26"/>
      <c r="W587" s="24"/>
    </row>
    <row r="588" s="23" customFormat="1" outlineLevel="1" spans="1:23">
      <c r="A588" s="132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69"/>
        <v>61.08</v>
      </c>
      <c r="G588" s="113">
        <f t="shared" si="170"/>
        <v>48.864</v>
      </c>
      <c r="H588" s="114">
        <v>779</v>
      </c>
      <c r="I588" s="110"/>
      <c r="J588" s="113" t="str">
        <f t="shared" si="173"/>
        <v/>
      </c>
      <c r="K588" s="110">
        <v>20</v>
      </c>
      <c r="L588" s="110">
        <v>1000</v>
      </c>
      <c r="M588" s="116" t="s">
        <v>357</v>
      </c>
      <c r="N588" s="117" t="s">
        <v>1381</v>
      </c>
      <c r="O588" s="118">
        <v>4620105824781</v>
      </c>
      <c r="P588" s="128">
        <v>4.85</v>
      </c>
      <c r="Q588" s="129"/>
      <c r="R588" s="80">
        <f t="shared" si="171"/>
        <v>0</v>
      </c>
      <c r="S588" s="81">
        <f t="shared" si="172"/>
        <v>0</v>
      </c>
      <c r="T588" s="26"/>
      <c r="W588" s="24"/>
    </row>
    <row r="589" s="23" customFormat="1" outlineLevel="1" spans="1:23">
      <c r="A589" s="132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69"/>
        <v>115.36</v>
      </c>
      <c r="G589" s="113">
        <f t="shared" si="170"/>
        <v>92.288</v>
      </c>
      <c r="H589" s="137">
        <v>1070</v>
      </c>
      <c r="I589" s="110"/>
      <c r="J589" s="113" t="str">
        <f t="shared" si="173"/>
        <v/>
      </c>
      <c r="K589" s="110">
        <v>10</v>
      </c>
      <c r="L589" s="110">
        <v>600</v>
      </c>
      <c r="M589" s="116" t="s">
        <v>357</v>
      </c>
      <c r="N589" s="117" t="s">
        <v>1381</v>
      </c>
      <c r="O589" s="118">
        <v>4620105824798</v>
      </c>
      <c r="P589" s="128">
        <v>2.72</v>
      </c>
      <c r="Q589" s="129"/>
      <c r="R589" s="80">
        <f t="shared" si="171"/>
        <v>0</v>
      </c>
      <c r="S589" s="81">
        <f t="shared" si="172"/>
        <v>0</v>
      </c>
      <c r="T589" s="26"/>
      <c r="W589" s="24"/>
    </row>
    <row r="590" s="23" customFormat="1" outlineLevel="1" spans="1:23">
      <c r="A590" s="136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69"/>
        <v>41.18</v>
      </c>
      <c r="G590" s="113">
        <f t="shared" si="170"/>
        <v>32.944</v>
      </c>
      <c r="H590" s="120"/>
      <c r="I590" s="110" t="s">
        <v>475</v>
      </c>
      <c r="J590" s="113" t="str">
        <f t="shared" si="173"/>
        <v/>
      </c>
      <c r="K590" s="110">
        <v>20</v>
      </c>
      <c r="L590" s="110">
        <v>1000</v>
      </c>
      <c r="M590" s="116" t="s">
        <v>357</v>
      </c>
      <c r="N590" s="117" t="s">
        <v>1381</v>
      </c>
      <c r="O590" s="118">
        <v>4620105824804</v>
      </c>
      <c r="P590" s="128"/>
      <c r="Q590" s="129"/>
      <c r="R590" s="80">
        <f t="shared" si="171"/>
        <v>0</v>
      </c>
      <c r="S590" s="81">
        <f t="shared" si="172"/>
        <v>0</v>
      </c>
      <c r="T590" s="26"/>
      <c r="W590" s="24"/>
    </row>
    <row r="591" s="23" customFormat="1" outlineLevel="1" spans="1:23">
      <c r="A591" s="136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69"/>
        <v>48.92</v>
      </c>
      <c r="G591" s="113">
        <f t="shared" si="170"/>
        <v>39.136</v>
      </c>
      <c r="H591" s="120"/>
      <c r="I591" s="110" t="s">
        <v>475</v>
      </c>
      <c r="J591" s="113" t="str">
        <f t="shared" si="173"/>
        <v/>
      </c>
      <c r="K591" s="110">
        <v>20</v>
      </c>
      <c r="L591" s="110">
        <v>1000</v>
      </c>
      <c r="M591" s="116" t="s">
        <v>357</v>
      </c>
      <c r="N591" s="117" t="s">
        <v>1381</v>
      </c>
      <c r="O591" s="118">
        <v>4620105824811</v>
      </c>
      <c r="P591" s="128"/>
      <c r="Q591" s="129"/>
      <c r="R591" s="80">
        <f t="shared" si="171"/>
        <v>0</v>
      </c>
      <c r="S591" s="81">
        <f t="shared" si="172"/>
        <v>0</v>
      </c>
      <c r="T591" s="26"/>
      <c r="W591" s="24"/>
    </row>
    <row r="592" s="23" customFormat="1" outlineLevel="1" spans="1:23">
      <c r="A592" s="136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69"/>
        <v>55.28</v>
      </c>
      <c r="G592" s="113">
        <f t="shared" si="170"/>
        <v>44.224</v>
      </c>
      <c r="H592" s="120"/>
      <c r="I592" s="110" t="s">
        <v>475</v>
      </c>
      <c r="J592" s="113" t="str">
        <f t="shared" si="173"/>
        <v/>
      </c>
      <c r="K592" s="110">
        <v>20</v>
      </c>
      <c r="L592" s="110">
        <v>1000</v>
      </c>
      <c r="M592" s="116" t="s">
        <v>357</v>
      </c>
      <c r="N592" s="117" t="s">
        <v>1381</v>
      </c>
      <c r="O592" s="118">
        <v>4620105824828</v>
      </c>
      <c r="P592" s="128"/>
      <c r="Q592" s="129"/>
      <c r="R592" s="80">
        <f t="shared" si="171"/>
        <v>0</v>
      </c>
      <c r="S592" s="81">
        <f t="shared" si="172"/>
        <v>0</v>
      </c>
      <c r="T592" s="26"/>
      <c r="W592" s="24"/>
    </row>
    <row r="593" s="23" customFormat="1" outlineLevel="1" spans="1:23">
      <c r="A593" s="136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69"/>
        <v>78.04</v>
      </c>
      <c r="G593" s="113">
        <f t="shared" si="170"/>
        <v>62.432</v>
      </c>
      <c r="H593" s="120"/>
      <c r="I593" s="110" t="s">
        <v>475</v>
      </c>
      <c r="J593" s="113" t="str">
        <f t="shared" si="173"/>
        <v/>
      </c>
      <c r="K593" s="110">
        <v>20</v>
      </c>
      <c r="L593" s="110">
        <v>1000</v>
      </c>
      <c r="M593" s="116" t="s">
        <v>357</v>
      </c>
      <c r="N593" s="117" t="s">
        <v>1381</v>
      </c>
      <c r="O593" s="118">
        <v>4620105824835</v>
      </c>
      <c r="P593" s="128"/>
      <c r="Q593" s="129"/>
      <c r="R593" s="80">
        <f t="shared" si="171"/>
        <v>0</v>
      </c>
      <c r="S593" s="81">
        <f t="shared" si="172"/>
        <v>0</v>
      </c>
      <c r="T593" s="26"/>
      <c r="W593" s="24"/>
    </row>
    <row r="594" s="23" customFormat="1" outlineLevel="1" spans="1:23">
      <c r="A594" s="136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69"/>
        <v>180.17</v>
      </c>
      <c r="G594" s="113">
        <f t="shared" si="170"/>
        <v>144.136</v>
      </c>
      <c r="H594" s="120"/>
      <c r="I594" s="110" t="s">
        <v>475</v>
      </c>
      <c r="J594" s="113" t="str">
        <f t="shared" si="173"/>
        <v/>
      </c>
      <c r="K594" s="110">
        <v>10</v>
      </c>
      <c r="L594" s="110">
        <v>500</v>
      </c>
      <c r="M594" s="116" t="s">
        <v>357</v>
      </c>
      <c r="N594" s="117" t="s">
        <v>1381</v>
      </c>
      <c r="O594" s="118">
        <v>4620105824842</v>
      </c>
      <c r="P594" s="128"/>
      <c r="Q594" s="129"/>
      <c r="R594" s="80">
        <f t="shared" si="171"/>
        <v>0</v>
      </c>
      <c r="S594" s="81">
        <f t="shared" si="172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0"/>
      <c r="I595" s="110"/>
      <c r="J595" s="113" t="str">
        <f t="shared" si="173"/>
        <v/>
      </c>
      <c r="K595" s="110"/>
      <c r="L595" s="110"/>
      <c r="M595" s="116"/>
      <c r="N595" s="117"/>
      <c r="O595" s="118"/>
      <c r="P595" s="128"/>
      <c r="Q595" s="129"/>
      <c r="R595" s="80"/>
      <c r="S595" s="81"/>
      <c r="T595" s="26"/>
      <c r="W595" s="24"/>
    </row>
    <row r="596" s="23" customFormat="1" outlineLevel="1" spans="1:23">
      <c r="A596" s="132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74">E596-E596*$G$2%</f>
        <v>245.39</v>
      </c>
      <c r="G596" s="113">
        <f t="shared" ref="G596:G628" si="175">E596-(20*E596/100)</f>
        <v>196.312</v>
      </c>
      <c r="H596" s="114">
        <v>2239</v>
      </c>
      <c r="I596" s="110"/>
      <c r="J596" s="113" t="str">
        <f t="shared" si="173"/>
        <v/>
      </c>
      <c r="K596" s="110">
        <v>80</v>
      </c>
      <c r="L596" s="110">
        <v>1200</v>
      </c>
      <c r="M596" s="116" t="s">
        <v>357</v>
      </c>
      <c r="N596" s="117" t="s">
        <v>1254</v>
      </c>
      <c r="O596" s="118">
        <v>4620105827874</v>
      </c>
      <c r="P596" s="128">
        <v>8.3</v>
      </c>
      <c r="Q596" s="129">
        <v>0.022184</v>
      </c>
      <c r="R596" s="80">
        <f t="shared" ref="R596:R628" si="176">P596/L596*D596</f>
        <v>0</v>
      </c>
      <c r="S596" s="81">
        <f t="shared" ref="S596:S628" si="177">Q596/L596*D596</f>
        <v>0</v>
      </c>
      <c r="T596" s="26"/>
      <c r="W596" s="24"/>
    </row>
    <row r="597" s="23" customFormat="1" outlineLevel="1" spans="1:23">
      <c r="A597" s="132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74"/>
        <v>333.92</v>
      </c>
      <c r="G597" s="113">
        <f t="shared" si="175"/>
        <v>267.136</v>
      </c>
      <c r="H597" s="137">
        <v>1434</v>
      </c>
      <c r="I597" s="110"/>
      <c r="J597" s="113" t="str">
        <f t="shared" si="173"/>
        <v/>
      </c>
      <c r="K597" s="110">
        <v>48</v>
      </c>
      <c r="L597" s="110">
        <v>720</v>
      </c>
      <c r="M597" s="116" t="s">
        <v>357</v>
      </c>
      <c r="N597" s="117" t="s">
        <v>1254</v>
      </c>
      <c r="O597" s="118">
        <v>4620105827881</v>
      </c>
      <c r="P597" s="128">
        <v>10</v>
      </c>
      <c r="Q597" s="129">
        <v>0.022184</v>
      </c>
      <c r="R597" s="80">
        <f t="shared" si="176"/>
        <v>0</v>
      </c>
      <c r="S597" s="81">
        <f t="shared" si="177"/>
        <v>0</v>
      </c>
      <c r="T597" s="26"/>
      <c r="W597" s="24"/>
    </row>
    <row r="598" s="23" customFormat="1" outlineLevel="1" spans="1:23">
      <c r="A598" s="132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74"/>
        <v>355.75</v>
      </c>
      <c r="G598" s="113">
        <f t="shared" si="175"/>
        <v>284.6</v>
      </c>
      <c r="H598" s="137">
        <v>1739</v>
      </c>
      <c r="I598" s="110"/>
      <c r="J598" s="113" t="str">
        <f t="shared" si="173"/>
        <v/>
      </c>
      <c r="K598" s="110">
        <v>60</v>
      </c>
      <c r="L598" s="110">
        <v>900</v>
      </c>
      <c r="M598" s="116" t="s">
        <v>357</v>
      </c>
      <c r="N598" s="117" t="s">
        <v>1254</v>
      </c>
      <c r="O598" s="118">
        <v>4620105827898</v>
      </c>
      <c r="P598" s="128">
        <v>9.18</v>
      </c>
      <c r="Q598" s="129">
        <v>0.022184</v>
      </c>
      <c r="R598" s="80">
        <f t="shared" si="176"/>
        <v>0</v>
      </c>
      <c r="S598" s="81">
        <f t="shared" si="177"/>
        <v>0</v>
      </c>
      <c r="T598" s="26"/>
      <c r="W598" s="24"/>
    </row>
    <row r="599" s="23" customFormat="1" outlineLevel="1" spans="1:23">
      <c r="A599" s="132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74"/>
        <v>473.12</v>
      </c>
      <c r="G599" s="113">
        <f t="shared" si="175"/>
        <v>378.496</v>
      </c>
      <c r="H599" s="137">
        <v>1194</v>
      </c>
      <c r="I599" s="110"/>
      <c r="J599" s="113" t="str">
        <f t="shared" si="173"/>
        <v/>
      </c>
      <c r="K599" s="110">
        <v>40</v>
      </c>
      <c r="L599" s="110">
        <v>600</v>
      </c>
      <c r="M599" s="116" t="s">
        <v>357</v>
      </c>
      <c r="N599" s="117" t="s">
        <v>1254</v>
      </c>
      <c r="O599" s="118">
        <v>4620105827904</v>
      </c>
      <c r="P599" s="128">
        <v>10.23</v>
      </c>
      <c r="Q599" s="129">
        <v>0.022184</v>
      </c>
      <c r="R599" s="80">
        <f t="shared" si="176"/>
        <v>0</v>
      </c>
      <c r="S599" s="81">
        <f t="shared" si="177"/>
        <v>0</v>
      </c>
      <c r="T599" s="26"/>
      <c r="W599" s="24"/>
    </row>
    <row r="600" s="23" customFormat="1" outlineLevel="1" spans="1:23">
      <c r="A600" s="132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74"/>
        <v>609.21</v>
      </c>
      <c r="G600" s="113">
        <f t="shared" si="175"/>
        <v>487.368</v>
      </c>
      <c r="H600" s="114">
        <v>1040</v>
      </c>
      <c r="I600" s="110"/>
      <c r="J600" s="113" t="str">
        <f t="shared" si="173"/>
        <v/>
      </c>
      <c r="K600" s="110">
        <v>40</v>
      </c>
      <c r="L600" s="110">
        <v>600</v>
      </c>
      <c r="M600" s="116" t="s">
        <v>357</v>
      </c>
      <c r="N600" s="117" t="s">
        <v>1254</v>
      </c>
      <c r="O600" s="118">
        <v>4620105827911</v>
      </c>
      <c r="P600" s="128">
        <v>10.14</v>
      </c>
      <c r="Q600" s="129">
        <v>0.022184</v>
      </c>
      <c r="R600" s="80">
        <f t="shared" si="176"/>
        <v>0</v>
      </c>
      <c r="S600" s="81">
        <f t="shared" si="177"/>
        <v>0</v>
      </c>
      <c r="T600" s="26"/>
      <c r="W600" s="24"/>
    </row>
    <row r="601" s="23" customFormat="1" outlineLevel="1" spans="1:23">
      <c r="A601" s="132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74"/>
        <v>757.88</v>
      </c>
      <c r="G601" s="113">
        <f t="shared" si="175"/>
        <v>606.304</v>
      </c>
      <c r="H601" s="137">
        <v>560</v>
      </c>
      <c r="I601" s="110"/>
      <c r="J601" s="113" t="str">
        <f t="shared" si="173"/>
        <v/>
      </c>
      <c r="K601" s="110">
        <v>28</v>
      </c>
      <c r="L601" s="110">
        <v>420</v>
      </c>
      <c r="M601" s="116" t="s">
        <v>357</v>
      </c>
      <c r="N601" s="117" t="s">
        <v>1254</v>
      </c>
      <c r="O601" s="118">
        <v>4620105827928</v>
      </c>
      <c r="P601" s="128">
        <v>10</v>
      </c>
      <c r="Q601" s="129">
        <v>0.022184</v>
      </c>
      <c r="R601" s="80">
        <f t="shared" si="176"/>
        <v>0</v>
      </c>
      <c r="S601" s="81">
        <f t="shared" si="177"/>
        <v>0</v>
      </c>
      <c r="T601" s="26"/>
      <c r="W601" s="24"/>
    </row>
    <row r="602" s="23" customFormat="1" outlineLevel="1" spans="1:23">
      <c r="A602" s="132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74"/>
        <v>604.32</v>
      </c>
      <c r="G602" s="113">
        <f t="shared" si="175"/>
        <v>483.456</v>
      </c>
      <c r="H602" s="137">
        <v>448</v>
      </c>
      <c r="I602" s="110"/>
      <c r="J602" s="113" t="str">
        <f t="shared" si="173"/>
        <v/>
      </c>
      <c r="K602" s="110">
        <v>32</v>
      </c>
      <c r="L602" s="110">
        <v>480</v>
      </c>
      <c r="M602" s="116" t="s">
        <v>357</v>
      </c>
      <c r="N602" s="117" t="s">
        <v>1254</v>
      </c>
      <c r="O602" s="118">
        <v>4620105827935</v>
      </c>
      <c r="P602" s="128">
        <v>9.8</v>
      </c>
      <c r="Q602" s="129">
        <v>0.022184</v>
      </c>
      <c r="R602" s="80">
        <f t="shared" si="176"/>
        <v>0</v>
      </c>
      <c r="S602" s="81">
        <f t="shared" si="177"/>
        <v>0</v>
      </c>
      <c r="T602" s="26"/>
      <c r="W602" s="24"/>
    </row>
    <row r="603" s="23" customFormat="1" outlineLevel="1" spans="1:23">
      <c r="A603" s="132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74"/>
        <v>782.16</v>
      </c>
      <c r="G603" s="113">
        <f t="shared" si="175"/>
        <v>625.728</v>
      </c>
      <c r="H603" s="114">
        <v>288</v>
      </c>
      <c r="I603" s="110"/>
      <c r="J603" s="113" t="str">
        <f t="shared" si="173"/>
        <v/>
      </c>
      <c r="K603" s="110">
        <v>24</v>
      </c>
      <c r="L603" s="110">
        <v>360</v>
      </c>
      <c r="M603" s="116" t="s">
        <v>357</v>
      </c>
      <c r="N603" s="117" t="s">
        <v>1254</v>
      </c>
      <c r="O603" s="118">
        <v>4620105827942</v>
      </c>
      <c r="P603" s="128">
        <v>9.8</v>
      </c>
      <c r="Q603" s="129">
        <v>0.022184</v>
      </c>
      <c r="R603" s="80">
        <f t="shared" si="176"/>
        <v>0</v>
      </c>
      <c r="S603" s="81">
        <f t="shared" si="177"/>
        <v>0</v>
      </c>
      <c r="T603" s="26"/>
      <c r="W603" s="24"/>
    </row>
    <row r="604" s="23" customFormat="1" outlineLevel="1" spans="1:23">
      <c r="A604" s="132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74"/>
        <v>938.96</v>
      </c>
      <c r="G604" s="113">
        <f t="shared" si="175"/>
        <v>751.168</v>
      </c>
      <c r="H604" s="114">
        <v>288</v>
      </c>
      <c r="I604" s="110"/>
      <c r="J604" s="113" t="str">
        <f t="shared" si="173"/>
        <v/>
      </c>
      <c r="K604" s="110">
        <v>24</v>
      </c>
      <c r="L604" s="110">
        <v>360</v>
      </c>
      <c r="M604" s="116" t="s">
        <v>357</v>
      </c>
      <c r="N604" s="117" t="s">
        <v>1254</v>
      </c>
      <c r="O604" s="118">
        <v>4620105827959</v>
      </c>
      <c r="P604" s="128">
        <v>10.8</v>
      </c>
      <c r="Q604" s="129">
        <v>0.022184</v>
      </c>
      <c r="R604" s="80">
        <f t="shared" si="176"/>
        <v>0</v>
      </c>
      <c r="S604" s="81">
        <f t="shared" si="177"/>
        <v>0</v>
      </c>
      <c r="T604" s="26"/>
      <c r="W604" s="24"/>
    </row>
    <row r="605" s="23" customFormat="1" outlineLevel="1" spans="1:23">
      <c r="A605" s="136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74"/>
        <v>1157.2</v>
      </c>
      <c r="G605" s="113">
        <f t="shared" si="175"/>
        <v>925.76</v>
      </c>
      <c r="H605" s="137">
        <v>20</v>
      </c>
      <c r="I605" s="110" t="s">
        <v>475</v>
      </c>
      <c r="J605" s="113" t="str">
        <f t="shared" si="173"/>
        <v/>
      </c>
      <c r="K605" s="110">
        <v>20</v>
      </c>
      <c r="L605" s="110">
        <v>300</v>
      </c>
      <c r="M605" s="116" t="s">
        <v>357</v>
      </c>
      <c r="N605" s="117" t="s">
        <v>1254</v>
      </c>
      <c r="O605" s="118">
        <v>4620105827966</v>
      </c>
      <c r="P605" s="128">
        <v>11.1</v>
      </c>
      <c r="Q605" s="129">
        <v>0.022184</v>
      </c>
      <c r="R605" s="80">
        <f t="shared" si="176"/>
        <v>0</v>
      </c>
      <c r="S605" s="81">
        <f t="shared" si="177"/>
        <v>0</v>
      </c>
      <c r="T605" s="26"/>
      <c r="W605" s="24"/>
    </row>
    <row r="606" s="23" customFormat="1" outlineLevel="1" spans="1:23">
      <c r="A606" s="132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74"/>
        <v>301.53</v>
      </c>
      <c r="G606" s="113">
        <f t="shared" si="175"/>
        <v>241.224</v>
      </c>
      <c r="H606" s="137">
        <v>449</v>
      </c>
      <c r="I606" s="110"/>
      <c r="J606" s="113" t="str">
        <f t="shared" si="173"/>
        <v/>
      </c>
      <c r="K606" s="110">
        <v>30</v>
      </c>
      <c r="L606" s="110">
        <v>450</v>
      </c>
      <c r="M606" s="116" t="s">
        <v>357</v>
      </c>
      <c r="N606" s="117" t="s">
        <v>1254</v>
      </c>
      <c r="O606" s="118">
        <v>4620105827973</v>
      </c>
      <c r="P606" s="128">
        <v>3.87</v>
      </c>
      <c r="Q606" s="129">
        <v>0.023223875</v>
      </c>
      <c r="R606" s="80">
        <f t="shared" si="176"/>
        <v>0</v>
      </c>
      <c r="S606" s="81">
        <f t="shared" si="177"/>
        <v>0</v>
      </c>
      <c r="T606" s="26"/>
      <c r="W606" s="24"/>
    </row>
    <row r="607" s="23" customFormat="1" outlineLevel="1" spans="1:23">
      <c r="A607" s="132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74"/>
        <v>502.7</v>
      </c>
      <c r="G607" s="113">
        <f t="shared" si="175"/>
        <v>402.16</v>
      </c>
      <c r="H607" s="137">
        <v>359</v>
      </c>
      <c r="I607" s="110"/>
      <c r="J607" s="113" t="str">
        <f t="shared" si="173"/>
        <v/>
      </c>
      <c r="K607" s="110">
        <v>24</v>
      </c>
      <c r="L607" s="110">
        <v>360</v>
      </c>
      <c r="M607" s="116" t="s">
        <v>357</v>
      </c>
      <c r="N607" s="117" t="s">
        <v>1254</v>
      </c>
      <c r="O607" s="118">
        <v>4620105827980</v>
      </c>
      <c r="P607" s="128">
        <v>6.23</v>
      </c>
      <c r="Q607" s="129">
        <v>0.023223875</v>
      </c>
      <c r="R607" s="80">
        <f t="shared" si="176"/>
        <v>0</v>
      </c>
      <c r="S607" s="81">
        <f t="shared" si="177"/>
        <v>0</v>
      </c>
      <c r="T607" s="26"/>
      <c r="W607" s="24"/>
    </row>
    <row r="608" s="23" customFormat="1" outlineLevel="1" spans="1:23">
      <c r="A608" s="132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74"/>
        <v>574.12</v>
      </c>
      <c r="G608" s="113">
        <f t="shared" si="175"/>
        <v>459.296</v>
      </c>
      <c r="H608" s="137">
        <v>312</v>
      </c>
      <c r="I608" s="110"/>
      <c r="J608" s="113" t="str">
        <f t="shared" si="173"/>
        <v/>
      </c>
      <c r="K608" s="110">
        <v>24</v>
      </c>
      <c r="L608" s="110">
        <v>360</v>
      </c>
      <c r="M608" s="116" t="s">
        <v>357</v>
      </c>
      <c r="N608" s="117" t="s">
        <v>1254</v>
      </c>
      <c r="O608" s="118">
        <v>4620105828000</v>
      </c>
      <c r="P608" s="128">
        <v>4.3</v>
      </c>
      <c r="Q608" s="129">
        <v>0.023223875</v>
      </c>
      <c r="R608" s="80">
        <f t="shared" si="176"/>
        <v>0</v>
      </c>
      <c r="S608" s="81">
        <f t="shared" si="177"/>
        <v>0</v>
      </c>
      <c r="T608" s="26"/>
      <c r="W608" s="24"/>
    </row>
    <row r="609" s="23" customFormat="1" outlineLevel="1" spans="1:23">
      <c r="A609" s="132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74"/>
        <v>665.01</v>
      </c>
      <c r="G609" s="113">
        <f t="shared" si="175"/>
        <v>532.008</v>
      </c>
      <c r="H609" s="137">
        <v>300</v>
      </c>
      <c r="I609" s="110"/>
      <c r="J609" s="113" t="str">
        <f t="shared" si="173"/>
        <v/>
      </c>
      <c r="K609" s="110">
        <v>20</v>
      </c>
      <c r="L609" s="110">
        <v>300</v>
      </c>
      <c r="M609" s="116" t="s">
        <v>357</v>
      </c>
      <c r="N609" s="117" t="s">
        <v>1254</v>
      </c>
      <c r="O609" s="118">
        <v>4620105828017</v>
      </c>
      <c r="P609" s="128">
        <v>6.2</v>
      </c>
      <c r="Q609" s="129">
        <v>0.023223875</v>
      </c>
      <c r="R609" s="80">
        <f t="shared" si="176"/>
        <v>0</v>
      </c>
      <c r="S609" s="81">
        <f t="shared" si="177"/>
        <v>0</v>
      </c>
      <c r="T609" s="26"/>
      <c r="W609" s="24"/>
    </row>
    <row r="610" s="23" customFormat="1" outlineLevel="1" spans="1:23">
      <c r="A610" s="132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74"/>
        <v>784.33</v>
      </c>
      <c r="G610" s="113">
        <f t="shared" si="175"/>
        <v>627.464</v>
      </c>
      <c r="H610" s="137">
        <v>144</v>
      </c>
      <c r="I610" s="110"/>
      <c r="J610" s="113" t="str">
        <f t="shared" si="173"/>
        <v/>
      </c>
      <c r="K610" s="110">
        <v>12</v>
      </c>
      <c r="L610" s="110">
        <v>180</v>
      </c>
      <c r="M610" s="116" t="s">
        <v>357</v>
      </c>
      <c r="N610" s="117" t="s">
        <v>1254</v>
      </c>
      <c r="O610" s="118">
        <v>4620105828024</v>
      </c>
      <c r="P610" s="128">
        <v>3.66</v>
      </c>
      <c r="Q610" s="129">
        <v>0.023223875</v>
      </c>
      <c r="R610" s="80">
        <f t="shared" si="176"/>
        <v>0</v>
      </c>
      <c r="S610" s="81">
        <f t="shared" si="177"/>
        <v>0</v>
      </c>
      <c r="T610" s="26"/>
      <c r="W610" s="24"/>
    </row>
    <row r="611" s="23" customFormat="1" outlineLevel="1" spans="1:23">
      <c r="A611" s="132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74"/>
        <v>957.85</v>
      </c>
      <c r="G611" s="113">
        <f t="shared" si="175"/>
        <v>766.28</v>
      </c>
      <c r="H611" s="137">
        <v>120</v>
      </c>
      <c r="I611" s="110"/>
      <c r="J611" s="113" t="str">
        <f t="shared" si="173"/>
        <v/>
      </c>
      <c r="K611" s="110">
        <v>12</v>
      </c>
      <c r="L611" s="110">
        <v>180</v>
      </c>
      <c r="M611" s="116" t="s">
        <v>357</v>
      </c>
      <c r="N611" s="117" t="s">
        <v>1254</v>
      </c>
      <c r="O611" s="118">
        <v>4620105827997</v>
      </c>
      <c r="P611" s="128">
        <v>4.88</v>
      </c>
      <c r="Q611" s="129">
        <v>0.023223875</v>
      </c>
      <c r="R611" s="80">
        <f t="shared" si="176"/>
        <v>0</v>
      </c>
      <c r="S611" s="81">
        <f t="shared" si="177"/>
        <v>0</v>
      </c>
      <c r="T611" s="26"/>
      <c r="W611" s="24"/>
    </row>
    <row r="612" s="23" customFormat="1" outlineLevel="1" spans="1:23">
      <c r="A612" s="132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74"/>
        <v>855.06</v>
      </c>
      <c r="G612" s="113">
        <f t="shared" si="175"/>
        <v>684.048</v>
      </c>
      <c r="H612" s="137">
        <v>168</v>
      </c>
      <c r="I612" s="110"/>
      <c r="J612" s="113" t="str">
        <f t="shared" si="173"/>
        <v/>
      </c>
      <c r="K612" s="110">
        <v>12</v>
      </c>
      <c r="L612" s="110">
        <v>180</v>
      </c>
      <c r="M612" s="116" t="s">
        <v>357</v>
      </c>
      <c r="N612" s="117" t="s">
        <v>1254</v>
      </c>
      <c r="O612" s="118">
        <v>4620105828031</v>
      </c>
      <c r="P612" s="128">
        <v>4.27</v>
      </c>
      <c r="Q612" s="129">
        <v>0.023223875</v>
      </c>
      <c r="R612" s="80">
        <f t="shared" si="176"/>
        <v>0</v>
      </c>
      <c r="S612" s="81">
        <f t="shared" si="177"/>
        <v>0</v>
      </c>
      <c r="T612" s="26"/>
      <c r="W612" s="24"/>
    </row>
    <row r="613" s="23" customFormat="1" outlineLevel="1" spans="1:23">
      <c r="A613" s="132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74"/>
        <v>858.34</v>
      </c>
      <c r="G613" s="113">
        <f t="shared" si="175"/>
        <v>686.672</v>
      </c>
      <c r="H613" s="137">
        <v>156</v>
      </c>
      <c r="I613" s="110"/>
      <c r="J613" s="113" t="str">
        <f t="shared" si="173"/>
        <v/>
      </c>
      <c r="K613" s="110">
        <v>12</v>
      </c>
      <c r="L613" s="110">
        <v>180</v>
      </c>
      <c r="M613" s="116" t="s">
        <v>357</v>
      </c>
      <c r="N613" s="117" t="s">
        <v>1254</v>
      </c>
      <c r="O613" s="118">
        <v>4620105828048</v>
      </c>
      <c r="P613" s="128">
        <v>5.5</v>
      </c>
      <c r="Q613" s="129">
        <v>0.023223875</v>
      </c>
      <c r="R613" s="80">
        <f t="shared" si="176"/>
        <v>0</v>
      </c>
      <c r="S613" s="81">
        <f t="shared" si="177"/>
        <v>0</v>
      </c>
      <c r="T613" s="26"/>
      <c r="W613" s="24"/>
    </row>
    <row r="614" s="23" customFormat="1" outlineLevel="1" spans="1:23">
      <c r="A614" s="132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74"/>
        <v>1164.85</v>
      </c>
      <c r="G614" s="113">
        <f t="shared" si="175"/>
        <v>931.88</v>
      </c>
      <c r="H614" s="137">
        <v>168</v>
      </c>
      <c r="I614" s="110"/>
      <c r="J614" s="113" t="str">
        <f t="shared" si="173"/>
        <v/>
      </c>
      <c r="K614" s="110">
        <v>12</v>
      </c>
      <c r="L614" s="110">
        <v>180</v>
      </c>
      <c r="M614" s="116" t="s">
        <v>357</v>
      </c>
      <c r="N614" s="117" t="s">
        <v>1254</v>
      </c>
      <c r="O614" s="118">
        <v>4620105828055</v>
      </c>
      <c r="P614" s="128">
        <v>6.14</v>
      </c>
      <c r="Q614" s="129">
        <v>0.023223875</v>
      </c>
      <c r="R614" s="80">
        <f t="shared" si="176"/>
        <v>0</v>
      </c>
      <c r="S614" s="81">
        <f t="shared" si="177"/>
        <v>0</v>
      </c>
      <c r="T614" s="26"/>
      <c r="W614" s="24"/>
    </row>
    <row r="615" s="23" customFormat="1" outlineLevel="1" spans="1:23">
      <c r="A615" s="132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74"/>
        <v>1333.9</v>
      </c>
      <c r="G615" s="113">
        <f t="shared" si="175"/>
        <v>1067.12</v>
      </c>
      <c r="H615" s="114">
        <v>144</v>
      </c>
      <c r="I615" s="110"/>
      <c r="J615" s="113" t="str">
        <f t="shared" si="173"/>
        <v/>
      </c>
      <c r="K615" s="110">
        <v>12</v>
      </c>
      <c r="L615" s="110">
        <v>180</v>
      </c>
      <c r="M615" s="116" t="s">
        <v>357</v>
      </c>
      <c r="N615" s="117" t="s">
        <v>1254</v>
      </c>
      <c r="O615" s="118">
        <v>4620105828062</v>
      </c>
      <c r="P615" s="128">
        <v>7.43</v>
      </c>
      <c r="Q615" s="129">
        <v>0.023223875</v>
      </c>
      <c r="R615" s="80">
        <f t="shared" si="176"/>
        <v>0</v>
      </c>
      <c r="S615" s="81">
        <f t="shared" si="177"/>
        <v>0</v>
      </c>
      <c r="T615" s="26"/>
      <c r="W615" s="24"/>
    </row>
    <row r="616" s="23" customFormat="1" outlineLevel="1" spans="1:23">
      <c r="A616" s="132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74"/>
        <v>351.6</v>
      </c>
      <c r="G616" s="113">
        <f t="shared" si="175"/>
        <v>281.28</v>
      </c>
      <c r="H616" s="137">
        <v>260</v>
      </c>
      <c r="I616" s="110"/>
      <c r="J616" s="113" t="str">
        <f t="shared" si="173"/>
        <v/>
      </c>
      <c r="K616" s="110">
        <v>20</v>
      </c>
      <c r="L616" s="110">
        <v>300</v>
      </c>
      <c r="M616" s="116" t="s">
        <v>357</v>
      </c>
      <c r="N616" s="117" t="s">
        <v>1254</v>
      </c>
      <c r="O616" s="118">
        <v>4620105828079</v>
      </c>
      <c r="P616" s="128">
        <v>3.51</v>
      </c>
      <c r="Q616" s="129">
        <v>0.023223875</v>
      </c>
      <c r="R616" s="80">
        <f t="shared" si="176"/>
        <v>0</v>
      </c>
      <c r="S616" s="81">
        <f t="shared" si="177"/>
        <v>0</v>
      </c>
      <c r="T616" s="26"/>
      <c r="W616" s="24"/>
    </row>
    <row r="617" s="23" customFormat="1" ht="22.5" outlineLevel="1" spans="1:23">
      <c r="A617" s="132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74"/>
        <v>399.56</v>
      </c>
      <c r="G617" s="113">
        <f t="shared" si="175"/>
        <v>319.648</v>
      </c>
      <c r="H617" s="137">
        <v>280</v>
      </c>
      <c r="I617" s="110"/>
      <c r="J617" s="113" t="str">
        <f t="shared" si="173"/>
        <v/>
      </c>
      <c r="K617" s="110">
        <v>20</v>
      </c>
      <c r="L617" s="110">
        <v>300</v>
      </c>
      <c r="M617" s="116" t="s">
        <v>357</v>
      </c>
      <c r="N617" s="117" t="s">
        <v>1254</v>
      </c>
      <c r="O617" s="118">
        <v>4620105828086</v>
      </c>
      <c r="P617" s="128">
        <v>5.55</v>
      </c>
      <c r="Q617" s="129">
        <v>0.023223875</v>
      </c>
      <c r="R617" s="80">
        <f t="shared" si="176"/>
        <v>0</v>
      </c>
      <c r="S617" s="81">
        <f t="shared" si="177"/>
        <v>0</v>
      </c>
      <c r="T617" s="26"/>
      <c r="W617" s="24"/>
    </row>
    <row r="618" s="23" customFormat="1" outlineLevel="1" spans="1:23">
      <c r="A618" s="132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74"/>
        <v>477.74</v>
      </c>
      <c r="G618" s="113">
        <f t="shared" si="175"/>
        <v>382.192</v>
      </c>
      <c r="H618" s="137">
        <v>300</v>
      </c>
      <c r="I618" s="110"/>
      <c r="J618" s="113" t="str">
        <f t="shared" si="173"/>
        <v/>
      </c>
      <c r="K618" s="110">
        <v>20</v>
      </c>
      <c r="L618" s="110">
        <v>300</v>
      </c>
      <c r="M618" s="116" t="s">
        <v>357</v>
      </c>
      <c r="N618" s="117" t="s">
        <v>1254</v>
      </c>
      <c r="O618" s="118">
        <v>4620105828093</v>
      </c>
      <c r="P618" s="128">
        <v>4.41</v>
      </c>
      <c r="Q618" s="129">
        <v>0.023223875</v>
      </c>
      <c r="R618" s="80">
        <f t="shared" si="176"/>
        <v>0</v>
      </c>
      <c r="S618" s="81">
        <f t="shared" si="177"/>
        <v>0</v>
      </c>
      <c r="T618" s="26"/>
      <c r="W618" s="24"/>
    </row>
    <row r="619" s="23" customFormat="1" ht="22.5" outlineLevel="1" spans="1:23">
      <c r="A619" s="132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74"/>
        <v>529.61</v>
      </c>
      <c r="G619" s="113">
        <f t="shared" si="175"/>
        <v>423.688</v>
      </c>
      <c r="H619" s="137">
        <v>300</v>
      </c>
      <c r="I619" s="110"/>
      <c r="J619" s="113" t="str">
        <f t="shared" si="173"/>
        <v/>
      </c>
      <c r="K619" s="110">
        <v>20</v>
      </c>
      <c r="L619" s="110">
        <v>300</v>
      </c>
      <c r="M619" s="116" t="s">
        <v>357</v>
      </c>
      <c r="N619" s="117" t="s">
        <v>1254</v>
      </c>
      <c r="O619" s="118">
        <v>4620105828109</v>
      </c>
      <c r="P619" s="128">
        <v>6.58</v>
      </c>
      <c r="Q619" s="129">
        <v>0.023223875</v>
      </c>
      <c r="R619" s="80">
        <f t="shared" si="176"/>
        <v>0</v>
      </c>
      <c r="S619" s="81">
        <f t="shared" si="177"/>
        <v>0</v>
      </c>
      <c r="T619" s="26"/>
      <c r="W619" s="24"/>
    </row>
    <row r="620" s="23" customFormat="1" outlineLevel="1" spans="1:23">
      <c r="A620" s="132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74"/>
        <v>665.42</v>
      </c>
      <c r="G620" s="113">
        <f t="shared" si="175"/>
        <v>532.336</v>
      </c>
      <c r="H620" s="137">
        <v>260</v>
      </c>
      <c r="I620" s="110"/>
      <c r="J620" s="113" t="str">
        <f t="shared" si="173"/>
        <v/>
      </c>
      <c r="K620" s="110">
        <v>20</v>
      </c>
      <c r="L620" s="110">
        <v>300</v>
      </c>
      <c r="M620" s="116" t="s">
        <v>357</v>
      </c>
      <c r="N620" s="117" t="s">
        <v>1254</v>
      </c>
      <c r="O620" s="118">
        <v>4620105828116</v>
      </c>
      <c r="P620" s="128">
        <v>6.51</v>
      </c>
      <c r="Q620" s="129">
        <v>0.023223875</v>
      </c>
      <c r="R620" s="80">
        <f t="shared" si="176"/>
        <v>0</v>
      </c>
      <c r="S620" s="81">
        <f t="shared" si="177"/>
        <v>0</v>
      </c>
      <c r="T620" s="26"/>
      <c r="W620" s="24"/>
    </row>
    <row r="621" s="23" customFormat="1" ht="22.5" outlineLevel="1" spans="1:23">
      <c r="A621" s="132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74"/>
        <v>859.01</v>
      </c>
      <c r="G621" s="113">
        <f t="shared" si="175"/>
        <v>687.208</v>
      </c>
      <c r="H621" s="137">
        <v>140</v>
      </c>
      <c r="I621" s="110"/>
      <c r="J621" s="113" t="str">
        <f t="shared" si="173"/>
        <v/>
      </c>
      <c r="K621" s="110">
        <v>10</v>
      </c>
      <c r="L621" s="110">
        <v>150</v>
      </c>
      <c r="M621" s="116" t="s">
        <v>357</v>
      </c>
      <c r="N621" s="117" t="s">
        <v>1254</v>
      </c>
      <c r="O621" s="118">
        <v>4620105828123</v>
      </c>
      <c r="P621" s="128">
        <v>4.28</v>
      </c>
      <c r="Q621" s="129">
        <v>0.023223875</v>
      </c>
      <c r="R621" s="80">
        <f t="shared" si="176"/>
        <v>0</v>
      </c>
      <c r="S621" s="81">
        <f t="shared" si="177"/>
        <v>0</v>
      </c>
      <c r="T621" s="26"/>
      <c r="W621" s="24"/>
    </row>
    <row r="622" s="23" customFormat="1" outlineLevel="1" spans="1:23">
      <c r="A622" s="132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74"/>
        <v>739.5</v>
      </c>
      <c r="G622" s="113">
        <f t="shared" si="175"/>
        <v>591.6</v>
      </c>
      <c r="H622" s="137">
        <v>100</v>
      </c>
      <c r="I622" s="110"/>
      <c r="J622" s="113" t="str">
        <f t="shared" si="173"/>
        <v/>
      </c>
      <c r="K622" s="110">
        <v>10</v>
      </c>
      <c r="L622" s="110">
        <v>150</v>
      </c>
      <c r="M622" s="116" t="s">
        <v>357</v>
      </c>
      <c r="N622" s="117" t="s">
        <v>1254</v>
      </c>
      <c r="O622" s="118">
        <v>4620105828130</v>
      </c>
      <c r="P622" s="128">
        <v>3.72</v>
      </c>
      <c r="Q622" s="129">
        <v>0.023223875</v>
      </c>
      <c r="R622" s="80">
        <f t="shared" si="176"/>
        <v>0</v>
      </c>
      <c r="S622" s="81">
        <f t="shared" si="177"/>
        <v>0</v>
      </c>
      <c r="T622" s="26"/>
      <c r="W622" s="24"/>
    </row>
    <row r="623" s="23" customFormat="1" ht="22.5" outlineLevel="1" spans="1:23">
      <c r="A623" s="132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74"/>
        <v>898.53</v>
      </c>
      <c r="G623" s="113">
        <f t="shared" si="175"/>
        <v>718.824</v>
      </c>
      <c r="H623" s="137">
        <v>140</v>
      </c>
      <c r="I623" s="110"/>
      <c r="J623" s="113" t="str">
        <f t="shared" si="173"/>
        <v/>
      </c>
      <c r="K623" s="110">
        <v>10</v>
      </c>
      <c r="L623" s="110">
        <v>150</v>
      </c>
      <c r="M623" s="116" t="s">
        <v>357</v>
      </c>
      <c r="N623" s="117" t="s">
        <v>1254</v>
      </c>
      <c r="O623" s="118">
        <v>4620105828147</v>
      </c>
      <c r="P623" s="128">
        <v>4.77</v>
      </c>
      <c r="Q623" s="129">
        <v>0.023223875</v>
      </c>
      <c r="R623" s="80">
        <f t="shared" si="176"/>
        <v>0</v>
      </c>
      <c r="S623" s="81">
        <f t="shared" si="177"/>
        <v>0</v>
      </c>
      <c r="T623" s="26"/>
      <c r="W623" s="24"/>
    </row>
    <row r="624" s="23" customFormat="1" outlineLevel="1" spans="1:23">
      <c r="A624" s="132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74"/>
        <v>973.18</v>
      </c>
      <c r="G624" s="113">
        <f t="shared" si="175"/>
        <v>778.544</v>
      </c>
      <c r="H624" s="119">
        <v>130</v>
      </c>
      <c r="I624" s="110"/>
      <c r="J624" s="113" t="str">
        <f t="shared" si="173"/>
        <v/>
      </c>
      <c r="K624" s="110">
        <v>10</v>
      </c>
      <c r="L624" s="110">
        <v>150</v>
      </c>
      <c r="M624" s="116" t="s">
        <v>357</v>
      </c>
      <c r="N624" s="117" t="s">
        <v>1254</v>
      </c>
      <c r="O624" s="118">
        <v>4620105828154</v>
      </c>
      <c r="P624" s="128">
        <v>5.21</v>
      </c>
      <c r="Q624" s="129">
        <v>0.023223875</v>
      </c>
      <c r="R624" s="80">
        <f t="shared" si="176"/>
        <v>0</v>
      </c>
      <c r="S624" s="81">
        <f t="shared" si="177"/>
        <v>0</v>
      </c>
      <c r="T624" s="26"/>
      <c r="W624" s="24"/>
    </row>
    <row r="625" s="23" customFormat="1" ht="22.5" outlineLevel="1" spans="1:23">
      <c r="A625" s="132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74"/>
        <v>1230.22</v>
      </c>
      <c r="G625" s="113">
        <f t="shared" si="175"/>
        <v>984.176</v>
      </c>
      <c r="H625" s="114">
        <v>90</v>
      </c>
      <c r="I625" s="110"/>
      <c r="J625" s="113" t="str">
        <f t="shared" si="173"/>
        <v/>
      </c>
      <c r="K625" s="110">
        <v>10</v>
      </c>
      <c r="L625" s="110">
        <v>150</v>
      </c>
      <c r="M625" s="116" t="s">
        <v>357</v>
      </c>
      <c r="N625" s="117" t="s">
        <v>1254</v>
      </c>
      <c r="O625" s="118">
        <v>4620105828161</v>
      </c>
      <c r="P625" s="128">
        <v>6.37</v>
      </c>
      <c r="Q625" s="129">
        <v>0.023223875</v>
      </c>
      <c r="R625" s="80">
        <f t="shared" si="176"/>
        <v>0</v>
      </c>
      <c r="S625" s="81">
        <f t="shared" si="177"/>
        <v>0</v>
      </c>
      <c r="T625" s="26"/>
      <c r="W625" s="24"/>
    </row>
    <row r="626" s="23" customFormat="1" outlineLevel="1" spans="1:23">
      <c r="A626" s="132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74"/>
        <v>45.02</v>
      </c>
      <c r="G626" s="113">
        <f t="shared" si="175"/>
        <v>36.016</v>
      </c>
      <c r="H626" s="119">
        <v>1800</v>
      </c>
      <c r="I626" s="110"/>
      <c r="J626" s="113" t="str">
        <f t="shared" si="173"/>
        <v/>
      </c>
      <c r="K626" s="110">
        <v>100</v>
      </c>
      <c r="L626" s="110">
        <v>2400</v>
      </c>
      <c r="M626" s="116" t="s">
        <v>357</v>
      </c>
      <c r="N626" s="117" t="s">
        <v>1254</v>
      </c>
      <c r="O626" s="118">
        <v>4620105828178</v>
      </c>
      <c r="P626" s="128">
        <v>3.94</v>
      </c>
      <c r="Q626" s="129">
        <v>0.0291</v>
      </c>
      <c r="R626" s="80">
        <f t="shared" si="176"/>
        <v>0</v>
      </c>
      <c r="S626" s="81">
        <f t="shared" si="177"/>
        <v>0</v>
      </c>
      <c r="T626" s="26"/>
      <c r="W626" s="24"/>
    </row>
    <row r="627" s="23" customFormat="1" outlineLevel="1" spans="1:23">
      <c r="A627" s="132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74"/>
        <v>80.29</v>
      </c>
      <c r="G627" s="113">
        <f t="shared" si="175"/>
        <v>64.232</v>
      </c>
      <c r="H627" s="119">
        <v>1000</v>
      </c>
      <c r="I627" s="110"/>
      <c r="J627" s="113" t="str">
        <f t="shared" si="173"/>
        <v/>
      </c>
      <c r="K627" s="110">
        <v>100</v>
      </c>
      <c r="L627" s="110">
        <v>1200</v>
      </c>
      <c r="M627" s="116" t="s">
        <v>357</v>
      </c>
      <c r="N627" s="117" t="s">
        <v>1254</v>
      </c>
      <c r="O627" s="118">
        <v>4620105828185</v>
      </c>
      <c r="P627" s="128">
        <v>5.4</v>
      </c>
      <c r="Q627" s="129">
        <v>0.0291</v>
      </c>
      <c r="R627" s="80">
        <f t="shared" si="176"/>
        <v>0</v>
      </c>
      <c r="S627" s="81">
        <f t="shared" si="177"/>
        <v>0</v>
      </c>
      <c r="T627" s="26"/>
      <c r="W627" s="24"/>
    </row>
    <row r="628" s="23" customFormat="1" outlineLevel="1" spans="1:23">
      <c r="A628" s="132" t="s">
        <v>1639</v>
      </c>
      <c r="B628" s="159" t="s">
        <v>1640</v>
      </c>
      <c r="C628" s="110" t="s">
        <v>356</v>
      </c>
      <c r="D628" s="111"/>
      <c r="E628" s="112">
        <v>72.62</v>
      </c>
      <c r="F628" s="113">
        <f t="shared" si="174"/>
        <v>72.62</v>
      </c>
      <c r="G628" s="113">
        <f t="shared" si="175"/>
        <v>58.096</v>
      </c>
      <c r="H628" s="120"/>
      <c r="I628" s="110"/>
      <c r="J628" s="113" t="str">
        <f t="shared" si="173"/>
        <v/>
      </c>
      <c r="K628" s="110">
        <v>100</v>
      </c>
      <c r="L628" s="110">
        <v>2400</v>
      </c>
      <c r="M628" s="116"/>
      <c r="N628" s="117" t="s">
        <v>1254</v>
      </c>
      <c r="O628" s="118"/>
      <c r="P628" s="128"/>
      <c r="Q628" s="129"/>
      <c r="R628" s="80">
        <f t="shared" si="176"/>
        <v>0</v>
      </c>
      <c r="S628" s="81">
        <f t="shared" si="177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0"/>
      <c r="I629" s="110"/>
      <c r="J629" s="113" t="str">
        <f t="shared" si="173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6" t="s">
        <v>1642</v>
      </c>
      <c r="B630" s="123" t="s">
        <v>1643</v>
      </c>
      <c r="C630" s="110" t="s">
        <v>356</v>
      </c>
      <c r="D630" s="111"/>
      <c r="E630" s="112">
        <v>9.12</v>
      </c>
      <c r="F630" s="113">
        <f t="shared" ref="F630:F642" si="178">E630-E630*$G$2%</f>
        <v>9.12</v>
      </c>
      <c r="G630" s="113">
        <f t="shared" ref="G630:G642" si="179">E630-(20*E630/100)</f>
        <v>7.296</v>
      </c>
      <c r="H630" s="119">
        <v>29863</v>
      </c>
      <c r="I630" s="110" t="s">
        <v>475</v>
      </c>
      <c r="J630" s="113" t="str">
        <f t="shared" si="173"/>
        <v/>
      </c>
      <c r="K630" s="110">
        <v>100</v>
      </c>
      <c r="L630" s="110">
        <v>4500</v>
      </c>
      <c r="M630" s="116" t="s">
        <v>357</v>
      </c>
      <c r="N630" s="117" t="s">
        <v>1644</v>
      </c>
      <c r="O630" s="262" t="s">
        <v>1645</v>
      </c>
      <c r="P630" s="128">
        <v>21.7</v>
      </c>
      <c r="Q630" s="129">
        <v>0.054188</v>
      </c>
      <c r="R630" s="80">
        <f t="shared" ref="R630:R642" si="180">P630/L630*D630</f>
        <v>0</v>
      </c>
      <c r="S630" s="81">
        <f t="shared" ref="S630:S642" si="181">Q630/L630*D630</f>
        <v>0</v>
      </c>
      <c r="W630" s="24"/>
    </row>
    <row r="631" s="25" customFormat="1" ht="15" customHeight="1" outlineLevel="1" spans="1:23">
      <c r="A631" s="136" t="s">
        <v>1646</v>
      </c>
      <c r="B631" s="123" t="s">
        <v>1647</v>
      </c>
      <c r="C631" s="110" t="s">
        <v>356</v>
      </c>
      <c r="D631" s="111"/>
      <c r="E631" s="112">
        <v>12.06</v>
      </c>
      <c r="F631" s="113">
        <f t="shared" si="178"/>
        <v>12.06</v>
      </c>
      <c r="G631" s="113">
        <f t="shared" si="179"/>
        <v>9.648</v>
      </c>
      <c r="H631" s="119">
        <v>20600</v>
      </c>
      <c r="I631" s="110" t="s">
        <v>475</v>
      </c>
      <c r="J631" s="113" t="str">
        <f t="shared" si="173"/>
        <v/>
      </c>
      <c r="K631" s="110">
        <v>100</v>
      </c>
      <c r="L631" s="110">
        <v>3000</v>
      </c>
      <c r="M631" s="116" t="s">
        <v>357</v>
      </c>
      <c r="N631" s="117" t="s">
        <v>1644</v>
      </c>
      <c r="O631" s="262" t="s">
        <v>1648</v>
      </c>
      <c r="P631" s="128">
        <v>19.5</v>
      </c>
      <c r="Q631" s="129">
        <v>0.054188</v>
      </c>
      <c r="R631" s="80">
        <f t="shared" si="180"/>
        <v>0</v>
      </c>
      <c r="S631" s="81">
        <f t="shared" si="181"/>
        <v>0</v>
      </c>
      <c r="W631" s="24"/>
    </row>
    <row r="632" s="25" customFormat="1" ht="15" customHeight="1" outlineLevel="1" spans="1:23">
      <c r="A632" s="132" t="s">
        <v>1649</v>
      </c>
      <c r="B632" s="123" t="s">
        <v>1650</v>
      </c>
      <c r="C632" s="110" t="s">
        <v>356</v>
      </c>
      <c r="D632" s="111"/>
      <c r="E632" s="112">
        <v>14.03</v>
      </c>
      <c r="F632" s="113">
        <f t="shared" si="178"/>
        <v>14.03</v>
      </c>
      <c r="G632" s="113">
        <f t="shared" si="179"/>
        <v>11.224</v>
      </c>
      <c r="H632" s="119">
        <v>12164</v>
      </c>
      <c r="I632" s="110"/>
      <c r="J632" s="113" t="str">
        <f t="shared" si="173"/>
        <v/>
      </c>
      <c r="K632" s="110">
        <v>100</v>
      </c>
      <c r="L632" s="110">
        <v>2400</v>
      </c>
      <c r="M632" s="116" t="s">
        <v>357</v>
      </c>
      <c r="N632" s="117" t="s">
        <v>1644</v>
      </c>
      <c r="O632" s="262" t="s">
        <v>1651</v>
      </c>
      <c r="P632" s="128">
        <v>21</v>
      </c>
      <c r="Q632" s="129">
        <v>0.054188</v>
      </c>
      <c r="R632" s="80">
        <f t="shared" si="180"/>
        <v>0</v>
      </c>
      <c r="S632" s="81">
        <f t="shared" si="181"/>
        <v>0</v>
      </c>
      <c r="W632" s="24"/>
    </row>
    <row r="633" s="25" customFormat="1" outlineLevel="1" spans="1:23">
      <c r="A633" s="136" t="s">
        <v>1652</v>
      </c>
      <c r="B633" s="123" t="s">
        <v>1653</v>
      </c>
      <c r="C633" s="110" t="s">
        <v>356</v>
      </c>
      <c r="D633" s="111"/>
      <c r="E633" s="112">
        <v>16.29</v>
      </c>
      <c r="F633" s="113">
        <f t="shared" si="178"/>
        <v>16.29</v>
      </c>
      <c r="G633" s="113">
        <f t="shared" si="179"/>
        <v>13.032</v>
      </c>
      <c r="H633" s="119">
        <v>4859</v>
      </c>
      <c r="I633" s="110" t="s">
        <v>475</v>
      </c>
      <c r="J633" s="113" t="str">
        <f t="shared" si="173"/>
        <v/>
      </c>
      <c r="K633" s="110">
        <v>100</v>
      </c>
      <c r="L633" s="110">
        <v>1600</v>
      </c>
      <c r="M633" s="116" t="s">
        <v>357</v>
      </c>
      <c r="N633" s="117" t="s">
        <v>1644</v>
      </c>
      <c r="O633" s="262" t="s">
        <v>1654</v>
      </c>
      <c r="P633" s="128">
        <v>17.9</v>
      </c>
      <c r="Q633" s="129">
        <v>0.054188</v>
      </c>
      <c r="R633" s="80">
        <f t="shared" si="180"/>
        <v>0</v>
      </c>
      <c r="S633" s="81">
        <f t="shared" si="181"/>
        <v>0</v>
      </c>
      <c r="W633" s="24"/>
    </row>
    <row r="634" s="25" customFormat="1" outlineLevel="1" spans="1:23">
      <c r="A634" s="136" t="s">
        <v>1655</v>
      </c>
      <c r="B634" s="123" t="s">
        <v>1656</v>
      </c>
      <c r="C634" s="110" t="s">
        <v>356</v>
      </c>
      <c r="D634" s="111"/>
      <c r="E634" s="112">
        <v>21.2</v>
      </c>
      <c r="F634" s="113">
        <f t="shared" si="178"/>
        <v>21.2</v>
      </c>
      <c r="G634" s="113">
        <f t="shared" si="179"/>
        <v>16.96</v>
      </c>
      <c r="H634" s="119">
        <v>2236</v>
      </c>
      <c r="I634" s="110" t="s">
        <v>475</v>
      </c>
      <c r="J634" s="113" t="str">
        <f t="shared" si="173"/>
        <v/>
      </c>
      <c r="K634" s="110">
        <v>100</v>
      </c>
      <c r="L634" s="110">
        <v>1400</v>
      </c>
      <c r="M634" s="116" t="s">
        <v>357</v>
      </c>
      <c r="N634" s="117" t="s">
        <v>1644</v>
      </c>
      <c r="O634" s="262" t="s">
        <v>1657</v>
      </c>
      <c r="P634" s="128">
        <v>19.15</v>
      </c>
      <c r="Q634" s="129">
        <v>0.054188</v>
      </c>
      <c r="R634" s="80">
        <f t="shared" si="180"/>
        <v>0</v>
      </c>
      <c r="S634" s="81">
        <f t="shared" si="181"/>
        <v>0</v>
      </c>
      <c r="W634" s="24"/>
    </row>
    <row r="635" s="25" customFormat="1" outlineLevel="1" spans="1:23">
      <c r="A635" s="132" t="s">
        <v>1658</v>
      </c>
      <c r="B635" s="123" t="s">
        <v>1659</v>
      </c>
      <c r="C635" s="110" t="s">
        <v>356</v>
      </c>
      <c r="D635" s="111"/>
      <c r="E635" s="112">
        <v>22.49</v>
      </c>
      <c r="F635" s="113">
        <f t="shared" si="178"/>
        <v>22.49</v>
      </c>
      <c r="G635" s="113">
        <f t="shared" si="179"/>
        <v>17.992</v>
      </c>
      <c r="H635" s="119">
        <v>6950</v>
      </c>
      <c r="I635" s="110"/>
      <c r="J635" s="113" t="str">
        <f t="shared" si="173"/>
        <v/>
      </c>
      <c r="K635" s="110">
        <v>100</v>
      </c>
      <c r="L635" s="110">
        <v>1200</v>
      </c>
      <c r="M635" s="116" t="s">
        <v>357</v>
      </c>
      <c r="N635" s="117" t="s">
        <v>1644</v>
      </c>
      <c r="O635" s="262" t="s">
        <v>1660</v>
      </c>
      <c r="P635" s="128">
        <v>18.78</v>
      </c>
      <c r="Q635" s="129">
        <v>0.054188</v>
      </c>
      <c r="R635" s="80">
        <f t="shared" si="180"/>
        <v>0</v>
      </c>
      <c r="S635" s="81">
        <f t="shared" si="181"/>
        <v>0</v>
      </c>
      <c r="W635" s="24"/>
    </row>
    <row r="636" s="24" customFormat="1" outlineLevel="1" spans="1:23">
      <c r="A636" s="132" t="s">
        <v>1661</v>
      </c>
      <c r="B636" s="123" t="s">
        <v>1662</v>
      </c>
      <c r="C636" s="110" t="s">
        <v>356</v>
      </c>
      <c r="D636" s="111"/>
      <c r="E636" s="112">
        <v>30.35</v>
      </c>
      <c r="F636" s="113">
        <f t="shared" si="178"/>
        <v>30.35</v>
      </c>
      <c r="G636" s="113">
        <f t="shared" si="179"/>
        <v>24.28</v>
      </c>
      <c r="H636" s="119">
        <v>8000</v>
      </c>
      <c r="I636" s="110"/>
      <c r="J636" s="113" t="str">
        <f t="shared" si="173"/>
        <v/>
      </c>
      <c r="K636" s="110">
        <v>50</v>
      </c>
      <c r="L636" s="110">
        <v>700</v>
      </c>
      <c r="M636" s="116" t="s">
        <v>357</v>
      </c>
      <c r="N636" s="117" t="s">
        <v>1644</v>
      </c>
      <c r="O636" s="262" t="s">
        <v>1663</v>
      </c>
      <c r="P636" s="128">
        <v>16.33</v>
      </c>
      <c r="Q636" s="129">
        <v>0.054188</v>
      </c>
      <c r="R636" s="80">
        <f t="shared" si="180"/>
        <v>0</v>
      </c>
      <c r="S636" s="81">
        <f t="shared" si="181"/>
        <v>0</v>
      </c>
    </row>
    <row r="637" s="24" customFormat="1" outlineLevel="1" spans="1:23">
      <c r="A637" s="132" t="s">
        <v>1664</v>
      </c>
      <c r="B637" s="123" t="s">
        <v>1665</v>
      </c>
      <c r="C637" s="110" t="s">
        <v>356</v>
      </c>
      <c r="D637" s="111"/>
      <c r="E637" s="112">
        <v>37.77</v>
      </c>
      <c r="F637" s="113">
        <f t="shared" si="178"/>
        <v>37.77</v>
      </c>
      <c r="G637" s="113">
        <f t="shared" si="179"/>
        <v>30.216</v>
      </c>
      <c r="H637" s="119">
        <v>5700</v>
      </c>
      <c r="I637" s="110"/>
      <c r="J637" s="113" t="str">
        <f t="shared" si="173"/>
        <v/>
      </c>
      <c r="K637" s="110">
        <v>50</v>
      </c>
      <c r="L637" s="110">
        <v>700</v>
      </c>
      <c r="M637" s="116" t="s">
        <v>357</v>
      </c>
      <c r="N637" s="117" t="s">
        <v>1644</v>
      </c>
      <c r="O637" s="262" t="s">
        <v>1666</v>
      </c>
      <c r="P637" s="128">
        <v>19.5</v>
      </c>
      <c r="Q637" s="129">
        <v>0.054188</v>
      </c>
      <c r="R637" s="80">
        <f t="shared" si="180"/>
        <v>0</v>
      </c>
      <c r="S637" s="81">
        <f t="shared" si="181"/>
        <v>0</v>
      </c>
    </row>
    <row r="638" s="25" customFormat="1" outlineLevel="1" spans="1:23">
      <c r="A638" s="132" t="s">
        <v>1667</v>
      </c>
      <c r="B638" s="123" t="s">
        <v>1668</v>
      </c>
      <c r="C638" s="110" t="s">
        <v>356</v>
      </c>
      <c r="D638" s="111"/>
      <c r="E638" s="112">
        <v>51.71</v>
      </c>
      <c r="F638" s="113">
        <f t="shared" si="178"/>
        <v>51.71</v>
      </c>
      <c r="G638" s="113">
        <f t="shared" si="179"/>
        <v>41.368</v>
      </c>
      <c r="H638" s="119">
        <v>5426</v>
      </c>
      <c r="I638" s="110"/>
      <c r="J638" s="113" t="str">
        <f t="shared" si="173"/>
        <v/>
      </c>
      <c r="K638" s="110">
        <v>50</v>
      </c>
      <c r="L638" s="110">
        <v>400</v>
      </c>
      <c r="M638" s="116" t="s">
        <v>357</v>
      </c>
      <c r="N638" s="117" t="s">
        <v>1644</v>
      </c>
      <c r="O638" s="262" t="s">
        <v>1669</v>
      </c>
      <c r="P638" s="128">
        <v>16</v>
      </c>
      <c r="Q638" s="129">
        <v>0.054188</v>
      </c>
      <c r="R638" s="80">
        <f t="shared" si="180"/>
        <v>0</v>
      </c>
      <c r="S638" s="81">
        <f t="shared" si="181"/>
        <v>0</v>
      </c>
      <c r="W638" s="24"/>
    </row>
    <row r="639" s="24" customFormat="1" outlineLevel="1" spans="1:23">
      <c r="A639" s="132" t="s">
        <v>1670</v>
      </c>
      <c r="B639" s="123" t="s">
        <v>1671</v>
      </c>
      <c r="C639" s="110" t="s">
        <v>356</v>
      </c>
      <c r="D639" s="111"/>
      <c r="E639" s="112">
        <v>105.74</v>
      </c>
      <c r="F639" s="113">
        <f t="shared" si="178"/>
        <v>105.74</v>
      </c>
      <c r="G639" s="113">
        <f t="shared" si="179"/>
        <v>84.592</v>
      </c>
      <c r="H639" s="119">
        <v>2520</v>
      </c>
      <c r="I639" s="110"/>
      <c r="J639" s="113" t="str">
        <f t="shared" si="173"/>
        <v/>
      </c>
      <c r="K639" s="110">
        <v>20</v>
      </c>
      <c r="L639" s="110">
        <v>240</v>
      </c>
      <c r="M639" s="116" t="s">
        <v>357</v>
      </c>
      <c r="N639" s="117" t="s">
        <v>1644</v>
      </c>
      <c r="O639" s="262" t="s">
        <v>1672</v>
      </c>
      <c r="P639" s="128">
        <v>15.8</v>
      </c>
      <c r="Q639" s="129">
        <v>0.054188</v>
      </c>
      <c r="R639" s="80">
        <f t="shared" si="180"/>
        <v>0</v>
      </c>
      <c r="S639" s="81">
        <f t="shared" si="181"/>
        <v>0</v>
      </c>
    </row>
    <row r="640" s="25" customFormat="1" outlineLevel="1" spans="1:23">
      <c r="A640" s="136" t="s">
        <v>1673</v>
      </c>
      <c r="B640" s="123" t="s">
        <v>1674</v>
      </c>
      <c r="C640" s="110" t="s">
        <v>356</v>
      </c>
      <c r="D640" s="111"/>
      <c r="E640" s="112">
        <v>131.53</v>
      </c>
      <c r="F640" s="113">
        <f t="shared" si="178"/>
        <v>131.53</v>
      </c>
      <c r="G640" s="113">
        <f t="shared" si="179"/>
        <v>105.224</v>
      </c>
      <c r="H640" s="119">
        <v>442</v>
      </c>
      <c r="I640" s="110" t="s">
        <v>475</v>
      </c>
      <c r="J640" s="113" t="str">
        <f t="shared" si="173"/>
        <v/>
      </c>
      <c r="K640" s="115">
        <v>20</v>
      </c>
      <c r="L640" s="115">
        <v>220</v>
      </c>
      <c r="M640" s="116" t="s">
        <v>357</v>
      </c>
      <c r="N640" s="117" t="s">
        <v>1644</v>
      </c>
      <c r="O640" s="262" t="s">
        <v>1675</v>
      </c>
      <c r="P640" s="128">
        <v>18.8</v>
      </c>
      <c r="Q640" s="129">
        <v>0.069696</v>
      </c>
      <c r="R640" s="80">
        <f t="shared" si="180"/>
        <v>0</v>
      </c>
      <c r="S640" s="81">
        <f t="shared" si="181"/>
        <v>0</v>
      </c>
      <c r="W640" s="24"/>
    </row>
    <row r="641" s="24" customFormat="1" outlineLevel="1" spans="1:23">
      <c r="A641" s="136" t="s">
        <v>1676</v>
      </c>
      <c r="B641" s="123" t="s">
        <v>1677</v>
      </c>
      <c r="C641" s="110" t="s">
        <v>356</v>
      </c>
      <c r="D641" s="111"/>
      <c r="E641" s="112">
        <v>136.44</v>
      </c>
      <c r="F641" s="113">
        <f t="shared" si="178"/>
        <v>136.44</v>
      </c>
      <c r="G641" s="113">
        <f t="shared" si="179"/>
        <v>109.152</v>
      </c>
      <c r="H641" s="119">
        <v>21</v>
      </c>
      <c r="I641" s="110" t="s">
        <v>475</v>
      </c>
      <c r="J641" s="113" t="str">
        <f t="shared" si="173"/>
        <v/>
      </c>
      <c r="K641" s="110">
        <v>20</v>
      </c>
      <c r="L641" s="110">
        <v>140</v>
      </c>
      <c r="M641" s="116" t="s">
        <v>357</v>
      </c>
      <c r="N641" s="117" t="s">
        <v>1644</v>
      </c>
      <c r="O641" s="262" t="s">
        <v>1678</v>
      </c>
      <c r="P641" s="128">
        <v>13.38</v>
      </c>
      <c r="Q641" s="129">
        <v>0.054188</v>
      </c>
      <c r="R641" s="80">
        <f t="shared" si="180"/>
        <v>0</v>
      </c>
      <c r="S641" s="81">
        <f t="shared" si="181"/>
        <v>0</v>
      </c>
    </row>
    <row r="642" outlineLevel="1" spans="1:23">
      <c r="A642" s="132" t="s">
        <v>1679</v>
      </c>
      <c r="B642" s="123" t="s">
        <v>1680</v>
      </c>
      <c r="C642" s="110" t="s">
        <v>356</v>
      </c>
      <c r="D642" s="111"/>
      <c r="E642" s="112">
        <v>231.62</v>
      </c>
      <c r="F642" s="113">
        <f t="shared" si="178"/>
        <v>231.62</v>
      </c>
      <c r="G642" s="113">
        <f t="shared" si="179"/>
        <v>185.296</v>
      </c>
      <c r="H642" s="119">
        <v>168</v>
      </c>
      <c r="I642" s="110"/>
      <c r="J642" s="113" t="str">
        <f t="shared" si="173"/>
        <v/>
      </c>
      <c r="K642" s="110">
        <v>10</v>
      </c>
      <c r="L642" s="110">
        <v>80</v>
      </c>
      <c r="M642" s="116" t="s">
        <v>357</v>
      </c>
      <c r="N642" s="117" t="s">
        <v>1644</v>
      </c>
      <c r="O642" s="262" t="s">
        <v>1681</v>
      </c>
      <c r="P642" s="128">
        <v>11.67</v>
      </c>
      <c r="Q642" s="129">
        <v>0.054188</v>
      </c>
      <c r="R642" s="80">
        <f t="shared" si="180"/>
        <v>0</v>
      </c>
      <c r="S642" s="81">
        <f t="shared" si="181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0"/>
      <c r="I643" s="110"/>
      <c r="J643" s="113" t="str">
        <f t="shared" si="173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08" t="s">
        <v>1683</v>
      </c>
      <c r="B644" s="123" t="s">
        <v>1684</v>
      </c>
      <c r="C644" s="110" t="s">
        <v>356</v>
      </c>
      <c r="D644" s="111"/>
      <c r="E644" s="112">
        <v>9.12</v>
      </c>
      <c r="F644" s="113">
        <f t="shared" ref="F644:F654" si="182">E644-E644*$G$2%</f>
        <v>9.12</v>
      </c>
      <c r="G644" s="113">
        <f t="shared" ref="G644:G654" si="183">E644-(20*E644/100)</f>
        <v>7.296</v>
      </c>
      <c r="H644" s="141">
        <v>7100</v>
      </c>
      <c r="I644" s="110"/>
      <c r="J644" s="113" t="str">
        <f t="shared" si="173"/>
        <v/>
      </c>
      <c r="K644" s="110">
        <v>100</v>
      </c>
      <c r="L644" s="110">
        <v>4500</v>
      </c>
      <c r="M644" s="116" t="s">
        <v>357</v>
      </c>
      <c r="N644" s="117" t="s">
        <v>1644</v>
      </c>
      <c r="O644" s="262" t="s">
        <v>1685</v>
      </c>
      <c r="P644" s="128">
        <v>24.1</v>
      </c>
      <c r="Q644" s="129">
        <v>0.54188</v>
      </c>
      <c r="R644" s="80">
        <f t="shared" ref="R644:R654" si="184">P644/L644*D644</f>
        <v>0</v>
      </c>
      <c r="S644" s="81">
        <f t="shared" ref="S644:S654" si="185">Q644/L644*D644</f>
        <v>0</v>
      </c>
      <c r="T644" s="26"/>
      <c r="W644" s="24"/>
    </row>
    <row r="645" outlineLevel="1" spans="1:23">
      <c r="A645" s="108" t="s">
        <v>1686</v>
      </c>
      <c r="B645" s="123" t="s">
        <v>1687</v>
      </c>
      <c r="C645" s="110" t="s">
        <v>356</v>
      </c>
      <c r="D645" s="111"/>
      <c r="E645" s="112">
        <v>12.06</v>
      </c>
      <c r="F645" s="113">
        <f t="shared" si="182"/>
        <v>12.06</v>
      </c>
      <c r="G645" s="113">
        <f t="shared" si="183"/>
        <v>9.648</v>
      </c>
      <c r="H645" s="141">
        <v>6500</v>
      </c>
      <c r="I645" s="110"/>
      <c r="J645" s="113" t="str">
        <f t="shared" si="173"/>
        <v/>
      </c>
      <c r="K645" s="110">
        <v>100</v>
      </c>
      <c r="L645" s="110">
        <v>3000</v>
      </c>
      <c r="M645" s="116" t="s">
        <v>357</v>
      </c>
      <c r="N645" s="117" t="s">
        <v>1644</v>
      </c>
      <c r="O645" s="262" t="s">
        <v>1688</v>
      </c>
      <c r="P645" s="128">
        <v>23.06</v>
      </c>
      <c r="Q645" s="129">
        <v>0.54188</v>
      </c>
      <c r="R645" s="80">
        <f t="shared" si="184"/>
        <v>0</v>
      </c>
      <c r="S645" s="81">
        <f t="shared" si="185"/>
        <v>0</v>
      </c>
      <c r="W645" s="24"/>
    </row>
    <row r="646" outlineLevel="1" spans="1:23">
      <c r="A646" s="108" t="s">
        <v>1689</v>
      </c>
      <c r="B646" s="123" t="s">
        <v>1690</v>
      </c>
      <c r="C646" s="110" t="s">
        <v>356</v>
      </c>
      <c r="D646" s="111"/>
      <c r="E646" s="112">
        <v>14.03</v>
      </c>
      <c r="F646" s="113">
        <f t="shared" si="182"/>
        <v>14.03</v>
      </c>
      <c r="G646" s="113">
        <f t="shared" si="183"/>
        <v>11.224</v>
      </c>
      <c r="H646" s="119">
        <v>1700</v>
      </c>
      <c r="I646" s="110"/>
      <c r="J646" s="113" t="str">
        <f t="shared" si="173"/>
        <v/>
      </c>
      <c r="K646" s="110">
        <v>100</v>
      </c>
      <c r="L646" s="110">
        <v>2400</v>
      </c>
      <c r="M646" s="116" t="s">
        <v>357</v>
      </c>
      <c r="N646" s="117" t="s">
        <v>1644</v>
      </c>
      <c r="O646" s="262" t="s">
        <v>1691</v>
      </c>
      <c r="P646" s="128">
        <v>23.96</v>
      </c>
      <c r="Q646" s="129">
        <v>0.54188</v>
      </c>
      <c r="R646" s="80">
        <f t="shared" si="184"/>
        <v>0</v>
      </c>
      <c r="S646" s="81">
        <f t="shared" si="185"/>
        <v>0</v>
      </c>
      <c r="W646" s="24"/>
    </row>
    <row r="647" outlineLevel="1" spans="1:23">
      <c r="A647" s="108" t="s">
        <v>1692</v>
      </c>
      <c r="B647" s="123" t="s">
        <v>1693</v>
      </c>
      <c r="C647" s="110" t="s">
        <v>356</v>
      </c>
      <c r="D647" s="111"/>
      <c r="E647" s="112">
        <v>16.29</v>
      </c>
      <c r="F647" s="113">
        <f t="shared" si="182"/>
        <v>16.29</v>
      </c>
      <c r="G647" s="113">
        <f t="shared" si="183"/>
        <v>13.032</v>
      </c>
      <c r="H647" s="119">
        <v>2500</v>
      </c>
      <c r="I647" s="110"/>
      <c r="J647" s="113" t="str">
        <f t="shared" ref="J647:J710" si="186">IF(D647="","",IF(F647="","",ROUND(D647*F647,2)))</f>
        <v/>
      </c>
      <c r="K647" s="110">
        <v>100</v>
      </c>
      <c r="L647" s="110">
        <v>1600</v>
      </c>
      <c r="M647" s="116" t="s">
        <v>357</v>
      </c>
      <c r="N647" s="117" t="s">
        <v>1644</v>
      </c>
      <c r="O647" s="262" t="s">
        <v>1694</v>
      </c>
      <c r="P647" s="128">
        <v>19.24</v>
      </c>
      <c r="Q647" s="129">
        <v>0.54188</v>
      </c>
      <c r="R647" s="80">
        <f t="shared" si="184"/>
        <v>0</v>
      </c>
      <c r="S647" s="81">
        <f t="shared" si="185"/>
        <v>0</v>
      </c>
      <c r="W647" s="24"/>
    </row>
    <row r="648" outlineLevel="1" spans="1:23">
      <c r="A648" s="108" t="s">
        <v>1695</v>
      </c>
      <c r="B648" s="123" t="s">
        <v>1696</v>
      </c>
      <c r="C648" s="110" t="s">
        <v>356</v>
      </c>
      <c r="D648" s="111"/>
      <c r="E648" s="112">
        <v>21.2</v>
      </c>
      <c r="F648" s="113">
        <f t="shared" si="182"/>
        <v>21.2</v>
      </c>
      <c r="G648" s="113">
        <f t="shared" si="183"/>
        <v>16.96</v>
      </c>
      <c r="H648" s="119">
        <v>3601</v>
      </c>
      <c r="I648" s="110"/>
      <c r="J648" s="113" t="str">
        <f t="shared" si="186"/>
        <v/>
      </c>
      <c r="K648" s="110">
        <v>100</v>
      </c>
      <c r="L648" s="110">
        <v>1400</v>
      </c>
      <c r="M648" s="116" t="s">
        <v>357</v>
      </c>
      <c r="N648" s="117" t="s">
        <v>1644</v>
      </c>
      <c r="O648" s="262" t="s">
        <v>1697</v>
      </c>
      <c r="P648" s="128">
        <v>22.33</v>
      </c>
      <c r="Q648" s="129">
        <v>0.54188</v>
      </c>
      <c r="R648" s="80">
        <f t="shared" si="184"/>
        <v>0</v>
      </c>
      <c r="S648" s="81">
        <f t="shared" si="185"/>
        <v>0</v>
      </c>
      <c r="W648" s="24"/>
    </row>
    <row r="649" outlineLevel="1" spans="1:23">
      <c r="A649" s="108" t="s">
        <v>1698</v>
      </c>
      <c r="B649" s="123" t="s">
        <v>1699</v>
      </c>
      <c r="C649" s="110" t="s">
        <v>356</v>
      </c>
      <c r="D649" s="111"/>
      <c r="E649" s="112">
        <v>22.49</v>
      </c>
      <c r="F649" s="113">
        <f t="shared" si="182"/>
        <v>22.49</v>
      </c>
      <c r="G649" s="113">
        <f t="shared" si="183"/>
        <v>17.992</v>
      </c>
      <c r="H649" s="119">
        <v>1600</v>
      </c>
      <c r="I649" s="110"/>
      <c r="J649" s="113" t="str">
        <f t="shared" si="186"/>
        <v/>
      </c>
      <c r="K649" s="110">
        <v>100</v>
      </c>
      <c r="L649" s="115">
        <v>1200</v>
      </c>
      <c r="M649" s="116" t="s">
        <v>357</v>
      </c>
      <c r="N649" s="117" t="s">
        <v>1644</v>
      </c>
      <c r="O649" s="262" t="s">
        <v>1700</v>
      </c>
      <c r="P649" s="78">
        <v>18.78</v>
      </c>
      <c r="Q649" s="79">
        <v>0.54188</v>
      </c>
      <c r="R649" s="80">
        <f t="shared" si="184"/>
        <v>0</v>
      </c>
      <c r="S649" s="81">
        <f t="shared" si="185"/>
        <v>0</v>
      </c>
      <c r="W649" s="24"/>
    </row>
    <row r="650" outlineLevel="1" spans="1:23">
      <c r="A650" s="108" t="s">
        <v>1701</v>
      </c>
      <c r="B650" s="123" t="s">
        <v>1702</v>
      </c>
      <c r="C650" s="110" t="s">
        <v>356</v>
      </c>
      <c r="D650" s="111"/>
      <c r="E650" s="112">
        <v>30.35</v>
      </c>
      <c r="F650" s="113">
        <f t="shared" si="182"/>
        <v>30.35</v>
      </c>
      <c r="G650" s="113">
        <f t="shared" si="183"/>
        <v>24.28</v>
      </c>
      <c r="H650" s="119">
        <v>1350</v>
      </c>
      <c r="I650" s="110"/>
      <c r="J650" s="113" t="str">
        <f t="shared" si="186"/>
        <v/>
      </c>
      <c r="K650" s="110">
        <v>50</v>
      </c>
      <c r="L650" s="110">
        <v>700</v>
      </c>
      <c r="M650" s="116" t="s">
        <v>357</v>
      </c>
      <c r="N650" s="117" t="s">
        <v>1644</v>
      </c>
      <c r="O650" s="262" t="s">
        <v>1703</v>
      </c>
      <c r="P650" s="128">
        <v>20.8</v>
      </c>
      <c r="Q650" s="129">
        <v>0.54188</v>
      </c>
      <c r="R650" s="80">
        <f t="shared" si="184"/>
        <v>0</v>
      </c>
      <c r="S650" s="81">
        <f t="shared" si="185"/>
        <v>0</v>
      </c>
      <c r="W650" s="24"/>
    </row>
    <row r="651" outlineLevel="1" spans="1:23">
      <c r="A651" s="108" t="s">
        <v>1704</v>
      </c>
      <c r="B651" s="123" t="s">
        <v>1705</v>
      </c>
      <c r="C651" s="110" t="s">
        <v>356</v>
      </c>
      <c r="D651" s="111"/>
      <c r="E651" s="112">
        <v>51.71</v>
      </c>
      <c r="F651" s="113">
        <f t="shared" si="182"/>
        <v>51.71</v>
      </c>
      <c r="G651" s="113">
        <f t="shared" si="183"/>
        <v>41.368</v>
      </c>
      <c r="H651" s="119">
        <v>1600</v>
      </c>
      <c r="I651" s="110"/>
      <c r="J651" s="113" t="str">
        <f t="shared" si="186"/>
        <v/>
      </c>
      <c r="K651" s="110">
        <v>50</v>
      </c>
      <c r="L651" s="110">
        <v>400</v>
      </c>
      <c r="M651" s="116" t="s">
        <v>357</v>
      </c>
      <c r="N651" s="117" t="s">
        <v>1644</v>
      </c>
      <c r="O651" s="262" t="s">
        <v>1706</v>
      </c>
      <c r="P651" s="128">
        <v>14.56</v>
      </c>
      <c r="Q651" s="129">
        <v>0.54188</v>
      </c>
      <c r="R651" s="80">
        <f t="shared" si="184"/>
        <v>0</v>
      </c>
      <c r="S651" s="81">
        <f t="shared" si="185"/>
        <v>0</v>
      </c>
      <c r="W651" s="24"/>
    </row>
    <row r="652" outlineLevel="1" spans="1:23">
      <c r="A652" s="108" t="s">
        <v>1707</v>
      </c>
      <c r="B652" s="123" t="s">
        <v>1708</v>
      </c>
      <c r="C652" s="110" t="s">
        <v>356</v>
      </c>
      <c r="D652" s="111"/>
      <c r="E652" s="112">
        <v>105.74</v>
      </c>
      <c r="F652" s="113">
        <f t="shared" si="182"/>
        <v>105.74</v>
      </c>
      <c r="G652" s="113">
        <f t="shared" si="183"/>
        <v>84.592</v>
      </c>
      <c r="H652" s="141">
        <v>1760</v>
      </c>
      <c r="I652" s="110"/>
      <c r="J652" s="113" t="str">
        <f t="shared" si="186"/>
        <v/>
      </c>
      <c r="K652" s="110">
        <v>20</v>
      </c>
      <c r="L652" s="110">
        <v>240</v>
      </c>
      <c r="M652" s="116" t="s">
        <v>357</v>
      </c>
      <c r="N652" s="117" t="s">
        <v>1644</v>
      </c>
      <c r="O652" s="262" t="s">
        <v>1709</v>
      </c>
      <c r="P652" s="128">
        <v>11.5</v>
      </c>
      <c r="Q652" s="129">
        <v>0.54188</v>
      </c>
      <c r="R652" s="80">
        <f t="shared" si="184"/>
        <v>0</v>
      </c>
      <c r="S652" s="81">
        <f t="shared" si="185"/>
        <v>0</v>
      </c>
      <c r="W652" s="24"/>
    </row>
    <row r="653" outlineLevel="1" spans="1:23">
      <c r="A653" s="108" t="s">
        <v>1710</v>
      </c>
      <c r="B653" s="123" t="s">
        <v>1711</v>
      </c>
      <c r="C653" s="110" t="s">
        <v>356</v>
      </c>
      <c r="D653" s="111"/>
      <c r="E653" s="112">
        <v>136.44</v>
      </c>
      <c r="F653" s="113">
        <f t="shared" si="182"/>
        <v>136.44</v>
      </c>
      <c r="G653" s="113">
        <f t="shared" si="183"/>
        <v>109.152</v>
      </c>
      <c r="H653" s="120"/>
      <c r="I653" s="110"/>
      <c r="J653" s="113" t="str">
        <f t="shared" si="186"/>
        <v/>
      </c>
      <c r="K653" s="110">
        <v>20</v>
      </c>
      <c r="L653" s="110">
        <v>140</v>
      </c>
      <c r="M653" s="116" t="s">
        <v>357</v>
      </c>
      <c r="N653" s="117" t="s">
        <v>1644</v>
      </c>
      <c r="O653" s="262" t="s">
        <v>1712</v>
      </c>
      <c r="P653" s="128">
        <v>13.54</v>
      </c>
      <c r="Q653" s="129">
        <v>0.54188</v>
      </c>
      <c r="R653" s="80">
        <f t="shared" si="184"/>
        <v>0</v>
      </c>
      <c r="S653" s="81">
        <f t="shared" si="185"/>
        <v>0</v>
      </c>
      <c r="W653" s="24"/>
    </row>
    <row r="654" outlineLevel="1" spans="1:23">
      <c r="A654" s="108" t="s">
        <v>1713</v>
      </c>
      <c r="B654" s="123" t="s">
        <v>1714</v>
      </c>
      <c r="C654" s="110" t="s">
        <v>356</v>
      </c>
      <c r="D654" s="111"/>
      <c r="E654" s="112">
        <v>231.62</v>
      </c>
      <c r="F654" s="113">
        <f t="shared" si="182"/>
        <v>231.62</v>
      </c>
      <c r="G654" s="113">
        <f t="shared" si="183"/>
        <v>185.296</v>
      </c>
      <c r="H654" s="120"/>
      <c r="I654" s="110"/>
      <c r="J654" s="113" t="str">
        <f t="shared" si="186"/>
        <v/>
      </c>
      <c r="K654" s="110">
        <v>10</v>
      </c>
      <c r="L654" s="110">
        <v>80</v>
      </c>
      <c r="M654" s="116" t="s">
        <v>357</v>
      </c>
      <c r="N654" s="117" t="s">
        <v>1644</v>
      </c>
      <c r="O654" s="262" t="s">
        <v>1715</v>
      </c>
      <c r="P654" s="128">
        <v>11.67</v>
      </c>
      <c r="Q654" s="129">
        <v>0.54188</v>
      </c>
      <c r="R654" s="80">
        <f t="shared" si="184"/>
        <v>0</v>
      </c>
      <c r="S654" s="81">
        <f t="shared" si="185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0"/>
      <c r="I655" s="110"/>
      <c r="J655" s="113" t="str">
        <f t="shared" si="186"/>
        <v/>
      </c>
      <c r="K655" s="110"/>
      <c r="L655" s="110"/>
      <c r="M655" s="116"/>
      <c r="N655" s="140"/>
      <c r="O655" s="118"/>
      <c r="P655" s="128"/>
      <c r="Q655" s="129"/>
      <c r="R655" s="80"/>
      <c r="S655" s="81"/>
      <c r="T655" s="26"/>
      <c r="W655" s="24"/>
    </row>
    <row r="656" s="23" customFormat="1" outlineLevel="1" spans="1:23">
      <c r="A656" s="132" t="s">
        <v>1716</v>
      </c>
      <c r="B656" s="123" t="s">
        <v>1717</v>
      </c>
      <c r="C656" s="110" t="s">
        <v>703</v>
      </c>
      <c r="D656" s="111"/>
      <c r="E656" s="112">
        <v>260.2</v>
      </c>
      <c r="F656" s="113">
        <f t="shared" ref="F656:F668" si="187">E656-E656*$G$2%</f>
        <v>260.2</v>
      </c>
      <c r="G656" s="113">
        <f t="shared" ref="G656:G668" si="188">E656-(20*E656/100)</f>
        <v>208.16</v>
      </c>
      <c r="H656" s="119">
        <v>1139</v>
      </c>
      <c r="I656" s="110"/>
      <c r="J656" s="113" t="str">
        <f t="shared" si="186"/>
        <v/>
      </c>
      <c r="K656" s="110">
        <v>1</v>
      </c>
      <c r="L656" s="110">
        <v>200</v>
      </c>
      <c r="M656" s="116" t="s">
        <v>357</v>
      </c>
      <c r="N656" s="117" t="s">
        <v>1644</v>
      </c>
      <c r="O656" s="118">
        <v>4620105823456</v>
      </c>
      <c r="P656" s="128">
        <v>17.5</v>
      </c>
      <c r="Q656" s="129">
        <v>0.054188</v>
      </c>
      <c r="R656" s="80">
        <f t="shared" ref="R656:R668" si="189">P656/L656*D656</f>
        <v>0</v>
      </c>
      <c r="S656" s="81">
        <f t="shared" ref="S656:S668" si="190">Q656/L656*D656</f>
        <v>0</v>
      </c>
      <c r="T656" s="26"/>
      <c r="W656" s="24"/>
    </row>
    <row r="657" s="23" customFormat="1" outlineLevel="1" spans="1:23">
      <c r="A657" s="132" t="s">
        <v>1718</v>
      </c>
      <c r="B657" s="123" t="s">
        <v>1719</v>
      </c>
      <c r="C657" s="110" t="s">
        <v>703</v>
      </c>
      <c r="D657" s="111"/>
      <c r="E657" s="112">
        <v>315.25</v>
      </c>
      <c r="F657" s="113">
        <f t="shared" si="187"/>
        <v>315.25</v>
      </c>
      <c r="G657" s="113">
        <f t="shared" si="188"/>
        <v>252.2</v>
      </c>
      <c r="H657" s="119">
        <v>610</v>
      </c>
      <c r="I657" s="110"/>
      <c r="J657" s="113" t="str">
        <f t="shared" si="186"/>
        <v/>
      </c>
      <c r="K657" s="110">
        <v>1</v>
      </c>
      <c r="L657" s="110">
        <v>140</v>
      </c>
      <c r="M657" s="116" t="s">
        <v>357</v>
      </c>
      <c r="N657" s="117" t="s">
        <v>1644</v>
      </c>
      <c r="O657" s="118">
        <v>4620105823463</v>
      </c>
      <c r="P657" s="128">
        <v>17.3</v>
      </c>
      <c r="Q657" s="129">
        <v>0.054188</v>
      </c>
      <c r="R657" s="80">
        <f t="shared" si="189"/>
        <v>0</v>
      </c>
      <c r="S657" s="81">
        <f t="shared" si="190"/>
        <v>0</v>
      </c>
      <c r="T657" s="26"/>
      <c r="W657" s="24"/>
    </row>
    <row r="658" s="23" customFormat="1" outlineLevel="1" spans="1:23">
      <c r="A658" s="132" t="s">
        <v>1720</v>
      </c>
      <c r="B658" s="123" t="s">
        <v>1721</v>
      </c>
      <c r="C658" s="110" t="s">
        <v>703</v>
      </c>
      <c r="D658" s="111"/>
      <c r="E658" s="112">
        <v>421.11</v>
      </c>
      <c r="F658" s="113">
        <f t="shared" si="187"/>
        <v>421.11</v>
      </c>
      <c r="G658" s="113">
        <f t="shared" si="188"/>
        <v>336.888</v>
      </c>
      <c r="H658" s="119">
        <v>636</v>
      </c>
      <c r="I658" s="110"/>
      <c r="J658" s="113" t="str">
        <f t="shared" si="186"/>
        <v/>
      </c>
      <c r="K658" s="110">
        <v>1</v>
      </c>
      <c r="L658" s="110">
        <v>110</v>
      </c>
      <c r="M658" s="116" t="s">
        <v>357</v>
      </c>
      <c r="N658" s="117" t="s">
        <v>1644</v>
      </c>
      <c r="O658" s="118">
        <v>4620105823470</v>
      </c>
      <c r="P658" s="128">
        <v>21</v>
      </c>
      <c r="Q658" s="129">
        <v>0.0614</v>
      </c>
      <c r="R658" s="80">
        <f t="shared" si="189"/>
        <v>0</v>
      </c>
      <c r="S658" s="81">
        <f t="shared" si="190"/>
        <v>0</v>
      </c>
      <c r="T658" s="26"/>
      <c r="W658" s="24"/>
    </row>
    <row r="659" s="23" customFormat="1" outlineLevel="1" spans="1:23">
      <c r="A659" s="132" t="s">
        <v>1722</v>
      </c>
      <c r="B659" s="123" t="s">
        <v>1723</v>
      </c>
      <c r="C659" s="110" t="s">
        <v>703</v>
      </c>
      <c r="D659" s="111"/>
      <c r="E659" s="112">
        <v>234.69</v>
      </c>
      <c r="F659" s="113">
        <f t="shared" si="187"/>
        <v>234.69</v>
      </c>
      <c r="G659" s="113">
        <f t="shared" si="188"/>
        <v>187.752</v>
      </c>
      <c r="H659" s="119">
        <v>1019</v>
      </c>
      <c r="I659" s="110"/>
      <c r="J659" s="113" t="str">
        <f t="shared" si="186"/>
        <v/>
      </c>
      <c r="K659" s="110">
        <v>1</v>
      </c>
      <c r="L659" s="110">
        <v>160</v>
      </c>
      <c r="M659" s="116" t="s">
        <v>357</v>
      </c>
      <c r="N659" s="117" t="s">
        <v>1644</v>
      </c>
      <c r="O659" s="118">
        <v>4620105823487</v>
      </c>
      <c r="P659" s="128">
        <v>17</v>
      </c>
      <c r="Q659" s="129">
        <v>0.054188</v>
      </c>
      <c r="R659" s="80">
        <f t="shared" si="189"/>
        <v>0</v>
      </c>
      <c r="S659" s="81">
        <f t="shared" si="190"/>
        <v>0</v>
      </c>
      <c r="T659" s="26"/>
      <c r="W659" s="24"/>
    </row>
    <row r="660" s="23" customFormat="1" outlineLevel="1" spans="1:23">
      <c r="A660" s="132" t="s">
        <v>1724</v>
      </c>
      <c r="B660" s="123" t="s">
        <v>1725</v>
      </c>
      <c r="C660" s="110" t="s">
        <v>703</v>
      </c>
      <c r="D660" s="111"/>
      <c r="E660" s="112">
        <v>300.04</v>
      </c>
      <c r="F660" s="113">
        <f t="shared" si="187"/>
        <v>300.04</v>
      </c>
      <c r="G660" s="113">
        <f t="shared" si="188"/>
        <v>240.032</v>
      </c>
      <c r="H660" s="119">
        <v>447</v>
      </c>
      <c r="I660" s="110"/>
      <c r="J660" s="113" t="str">
        <f t="shared" si="186"/>
        <v/>
      </c>
      <c r="K660" s="110">
        <v>1</v>
      </c>
      <c r="L660" s="110">
        <v>140</v>
      </c>
      <c r="M660" s="116" t="s">
        <v>357</v>
      </c>
      <c r="N660" s="117" t="s">
        <v>1644</v>
      </c>
      <c r="O660" s="118">
        <v>4620105823494</v>
      </c>
      <c r="P660" s="128">
        <v>16.3</v>
      </c>
      <c r="Q660" s="129">
        <v>0.054188</v>
      </c>
      <c r="R660" s="80">
        <f t="shared" si="189"/>
        <v>0</v>
      </c>
      <c r="S660" s="81">
        <f t="shared" si="190"/>
        <v>0</v>
      </c>
      <c r="T660" s="26"/>
      <c r="W660" s="24"/>
    </row>
    <row r="661" s="23" customFormat="1" outlineLevel="1" spans="1:23">
      <c r="A661" s="132" t="s">
        <v>1726</v>
      </c>
      <c r="B661" s="123" t="s">
        <v>1727</v>
      </c>
      <c r="C661" s="110" t="s">
        <v>703</v>
      </c>
      <c r="D661" s="111"/>
      <c r="E661" s="112">
        <v>311.61</v>
      </c>
      <c r="F661" s="113">
        <f t="shared" si="187"/>
        <v>311.61</v>
      </c>
      <c r="G661" s="113">
        <f t="shared" si="188"/>
        <v>249.288</v>
      </c>
      <c r="H661" s="119">
        <v>783</v>
      </c>
      <c r="I661" s="110"/>
      <c r="J661" s="113" t="str">
        <f t="shared" si="186"/>
        <v/>
      </c>
      <c r="K661" s="110">
        <v>1</v>
      </c>
      <c r="L661" s="110">
        <v>120</v>
      </c>
      <c r="M661" s="116" t="s">
        <v>357</v>
      </c>
      <c r="N661" s="117" t="s">
        <v>1644</v>
      </c>
      <c r="O661" s="118">
        <v>4620105823500</v>
      </c>
      <c r="P661" s="128">
        <v>14.5</v>
      </c>
      <c r="Q661" s="129">
        <v>0.054188</v>
      </c>
      <c r="R661" s="80">
        <f t="shared" si="189"/>
        <v>0</v>
      </c>
      <c r="S661" s="81">
        <f t="shared" si="190"/>
        <v>0</v>
      </c>
      <c r="T661" s="26"/>
      <c r="W661" s="24"/>
    </row>
    <row r="662" s="23" customFormat="1" outlineLevel="1" spans="1:23">
      <c r="A662" s="132" t="s">
        <v>1728</v>
      </c>
      <c r="B662" s="123" t="s">
        <v>1729</v>
      </c>
      <c r="C662" s="110" t="s">
        <v>703</v>
      </c>
      <c r="D662" s="111"/>
      <c r="E662" s="112">
        <v>397.22</v>
      </c>
      <c r="F662" s="113">
        <f t="shared" si="187"/>
        <v>397.22</v>
      </c>
      <c r="G662" s="113">
        <f t="shared" si="188"/>
        <v>317.776</v>
      </c>
      <c r="H662" s="141">
        <v>498</v>
      </c>
      <c r="I662" s="110"/>
      <c r="J662" s="113" t="str">
        <f t="shared" si="186"/>
        <v/>
      </c>
      <c r="K662" s="110">
        <v>1</v>
      </c>
      <c r="L662" s="110">
        <v>70</v>
      </c>
      <c r="M662" s="116" t="s">
        <v>357</v>
      </c>
      <c r="N662" s="117" t="s">
        <v>1644</v>
      </c>
      <c r="O662" s="118">
        <v>4620105823517</v>
      </c>
      <c r="P662" s="128">
        <v>15.5</v>
      </c>
      <c r="Q662" s="129">
        <v>0.054188</v>
      </c>
      <c r="R662" s="80">
        <f t="shared" si="189"/>
        <v>0</v>
      </c>
      <c r="S662" s="81">
        <f t="shared" si="190"/>
        <v>0</v>
      </c>
      <c r="T662" s="26"/>
      <c r="W662" s="24"/>
    </row>
    <row r="663" s="23" customFormat="1" outlineLevel="1" spans="1:23">
      <c r="A663" s="132" t="s">
        <v>1730</v>
      </c>
      <c r="B663" s="123" t="s">
        <v>1731</v>
      </c>
      <c r="C663" s="110" t="s">
        <v>703</v>
      </c>
      <c r="D663" s="111"/>
      <c r="E663" s="112">
        <v>485.46</v>
      </c>
      <c r="F663" s="113">
        <f t="shared" si="187"/>
        <v>485.46</v>
      </c>
      <c r="G663" s="113">
        <f t="shared" si="188"/>
        <v>388.368</v>
      </c>
      <c r="H663" s="119">
        <v>268</v>
      </c>
      <c r="I663" s="110"/>
      <c r="J663" s="113" t="str">
        <f t="shared" si="186"/>
        <v/>
      </c>
      <c r="K663" s="110">
        <v>1</v>
      </c>
      <c r="L663" s="110">
        <v>50</v>
      </c>
      <c r="M663" s="116" t="s">
        <v>357</v>
      </c>
      <c r="N663" s="117" t="s">
        <v>1644</v>
      </c>
      <c r="O663" s="118">
        <v>4620105823524</v>
      </c>
      <c r="P663" s="128">
        <v>15.2</v>
      </c>
      <c r="Q663" s="129">
        <v>0.054188</v>
      </c>
      <c r="R663" s="80">
        <f t="shared" si="189"/>
        <v>0</v>
      </c>
      <c r="S663" s="81">
        <f t="shared" si="190"/>
        <v>0</v>
      </c>
      <c r="T663" s="26"/>
      <c r="W663" s="24"/>
    </row>
    <row r="664" s="23" customFormat="1" outlineLevel="1" spans="1:23">
      <c r="A664" s="132" t="s">
        <v>1732</v>
      </c>
      <c r="B664" s="123" t="s">
        <v>1733</v>
      </c>
      <c r="C664" s="110" t="s">
        <v>703</v>
      </c>
      <c r="D664" s="111"/>
      <c r="E664" s="112">
        <v>765.47</v>
      </c>
      <c r="F664" s="113">
        <f t="shared" si="187"/>
        <v>765.47</v>
      </c>
      <c r="G664" s="113">
        <f t="shared" si="188"/>
        <v>612.376</v>
      </c>
      <c r="H664" s="141">
        <v>779</v>
      </c>
      <c r="I664" s="110"/>
      <c r="J664" s="113" t="str">
        <f t="shared" si="186"/>
        <v/>
      </c>
      <c r="K664" s="110">
        <v>1</v>
      </c>
      <c r="L664" s="110">
        <v>40</v>
      </c>
      <c r="M664" s="116" t="s">
        <v>357</v>
      </c>
      <c r="N664" s="117" t="s">
        <v>1644</v>
      </c>
      <c r="O664" s="118">
        <v>4620105823531</v>
      </c>
      <c r="P664" s="128">
        <v>13.37</v>
      </c>
      <c r="Q664" s="129">
        <v>0.054188</v>
      </c>
      <c r="R664" s="80">
        <f t="shared" si="189"/>
        <v>0</v>
      </c>
      <c r="S664" s="81">
        <f t="shared" si="190"/>
        <v>0</v>
      </c>
      <c r="T664" s="26"/>
      <c r="W664" s="24"/>
    </row>
    <row r="665" s="23" customFormat="1" outlineLevel="1" spans="1:23">
      <c r="A665" s="132" t="s">
        <v>1734</v>
      </c>
      <c r="B665" s="123" t="s">
        <v>1735</v>
      </c>
      <c r="C665" s="110" t="s">
        <v>703</v>
      </c>
      <c r="D665" s="111"/>
      <c r="E665" s="112">
        <v>691.63</v>
      </c>
      <c r="F665" s="113">
        <f t="shared" si="187"/>
        <v>691.63</v>
      </c>
      <c r="G665" s="113">
        <f t="shared" si="188"/>
        <v>553.304</v>
      </c>
      <c r="H665" s="141">
        <v>357</v>
      </c>
      <c r="I665" s="110"/>
      <c r="J665" s="113" t="str">
        <f t="shared" si="186"/>
        <v/>
      </c>
      <c r="K665" s="110">
        <v>1</v>
      </c>
      <c r="L665" s="110">
        <v>40</v>
      </c>
      <c r="M665" s="116" t="s">
        <v>357</v>
      </c>
      <c r="N665" s="117" t="s">
        <v>1644</v>
      </c>
      <c r="O665" s="118">
        <v>4620105823548</v>
      </c>
      <c r="P665" s="128">
        <v>13</v>
      </c>
      <c r="Q665" s="129">
        <v>0.054188</v>
      </c>
      <c r="R665" s="80">
        <f t="shared" si="189"/>
        <v>0</v>
      </c>
      <c r="S665" s="81">
        <f t="shared" si="190"/>
        <v>0</v>
      </c>
      <c r="T665" s="26"/>
      <c r="W665" s="24"/>
    </row>
    <row r="666" s="23" customFormat="1" outlineLevel="1" spans="1:23">
      <c r="A666" s="132" t="s">
        <v>1736</v>
      </c>
      <c r="B666" s="123" t="s">
        <v>1737</v>
      </c>
      <c r="C666" s="110" t="s">
        <v>703</v>
      </c>
      <c r="D666" s="111"/>
      <c r="E666" s="112">
        <v>821.15</v>
      </c>
      <c r="F666" s="113">
        <f t="shared" si="187"/>
        <v>821.15</v>
      </c>
      <c r="G666" s="113">
        <f t="shared" si="188"/>
        <v>656.92</v>
      </c>
      <c r="H666" s="119">
        <v>301</v>
      </c>
      <c r="I666" s="110"/>
      <c r="J666" s="113" t="str">
        <f t="shared" si="186"/>
        <v/>
      </c>
      <c r="K666" s="110">
        <v>1</v>
      </c>
      <c r="L666" s="110">
        <v>32</v>
      </c>
      <c r="M666" s="116" t="s">
        <v>357</v>
      </c>
      <c r="N666" s="117" t="s">
        <v>1644</v>
      </c>
      <c r="O666" s="118">
        <v>4620105823555</v>
      </c>
      <c r="P666" s="128">
        <v>12.6</v>
      </c>
      <c r="Q666" s="129">
        <v>0.054188</v>
      </c>
      <c r="R666" s="80">
        <f t="shared" si="189"/>
        <v>0</v>
      </c>
      <c r="S666" s="81">
        <f t="shared" si="190"/>
        <v>0</v>
      </c>
      <c r="T666" s="26"/>
      <c r="W666" s="24"/>
    </row>
    <row r="667" s="23" customFormat="1" outlineLevel="1" spans="1:23">
      <c r="A667" s="132" t="s">
        <v>1738</v>
      </c>
      <c r="B667" s="123" t="s">
        <v>1739</v>
      </c>
      <c r="C667" s="110" t="s">
        <v>703</v>
      </c>
      <c r="D667" s="111"/>
      <c r="E667" s="112">
        <v>701.89</v>
      </c>
      <c r="F667" s="113">
        <f t="shared" si="187"/>
        <v>701.89</v>
      </c>
      <c r="G667" s="113">
        <f t="shared" si="188"/>
        <v>561.512</v>
      </c>
      <c r="H667" s="119">
        <v>242</v>
      </c>
      <c r="I667" s="110"/>
      <c r="J667" s="113" t="str">
        <f t="shared" si="186"/>
        <v/>
      </c>
      <c r="K667" s="110">
        <v>1</v>
      </c>
      <c r="L667" s="110">
        <v>30</v>
      </c>
      <c r="M667" s="116" t="s">
        <v>357</v>
      </c>
      <c r="N667" s="117" t="s">
        <v>1644</v>
      </c>
      <c r="O667" s="118">
        <v>4620105823562</v>
      </c>
      <c r="P667" s="128">
        <v>12.54</v>
      </c>
      <c r="Q667" s="129">
        <v>0.054188</v>
      </c>
      <c r="R667" s="80">
        <f t="shared" si="189"/>
        <v>0</v>
      </c>
      <c r="S667" s="81">
        <f t="shared" si="190"/>
        <v>0</v>
      </c>
      <c r="T667" s="26"/>
      <c r="W667" s="24"/>
    </row>
    <row r="668" s="23" customFormat="1" outlineLevel="1" spans="1:23">
      <c r="A668" s="136" t="s">
        <v>1740</v>
      </c>
      <c r="B668" s="123" t="s">
        <v>1741</v>
      </c>
      <c r="C668" s="110" t="s">
        <v>703</v>
      </c>
      <c r="D668" s="111"/>
      <c r="E668" s="112">
        <v>562.8</v>
      </c>
      <c r="F668" s="113">
        <f t="shared" si="187"/>
        <v>562.8</v>
      </c>
      <c r="G668" s="113">
        <f t="shared" si="188"/>
        <v>450.24</v>
      </c>
      <c r="H668" s="120"/>
      <c r="I668" s="110" t="s">
        <v>475</v>
      </c>
      <c r="J668" s="113" t="str">
        <f t="shared" si="186"/>
        <v/>
      </c>
      <c r="K668" s="110">
        <v>1</v>
      </c>
      <c r="L668" s="110">
        <v>36</v>
      </c>
      <c r="M668" s="116" t="s">
        <v>357</v>
      </c>
      <c r="N668" s="117" t="s">
        <v>1644</v>
      </c>
      <c r="O668" s="118">
        <v>4620105823579</v>
      </c>
      <c r="P668" s="128">
        <v>11</v>
      </c>
      <c r="Q668" s="129">
        <v>0.061364</v>
      </c>
      <c r="R668" s="80">
        <f t="shared" si="189"/>
        <v>0</v>
      </c>
      <c r="S668" s="81">
        <f t="shared" si="190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0"/>
      <c r="I669" s="110"/>
      <c r="J669" s="113" t="str">
        <f t="shared" si="186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32" t="s">
        <v>1743</v>
      </c>
      <c r="B670" s="123" t="s">
        <v>1744</v>
      </c>
      <c r="C670" s="110" t="s">
        <v>356</v>
      </c>
      <c r="D670" s="111"/>
      <c r="E670" s="112">
        <v>25.25</v>
      </c>
      <c r="F670" s="113">
        <f t="shared" ref="F670:F677" si="191">E670-E670*$G$2%</f>
        <v>25.25</v>
      </c>
      <c r="G670" s="113">
        <f t="shared" ref="G670:G677" si="192">E670-(20*E670/100)</f>
        <v>20.2</v>
      </c>
      <c r="H670" s="119">
        <v>9009</v>
      </c>
      <c r="I670" s="110"/>
      <c r="J670" s="113" t="str">
        <f t="shared" si="186"/>
        <v/>
      </c>
      <c r="K670" s="110">
        <v>100</v>
      </c>
      <c r="L670" s="110">
        <v>2400</v>
      </c>
      <c r="M670" s="116" t="s">
        <v>357</v>
      </c>
      <c r="N670" s="117" t="s">
        <v>1644</v>
      </c>
      <c r="O670" s="262" t="s">
        <v>1745</v>
      </c>
      <c r="P670" s="128">
        <v>14.7</v>
      </c>
      <c r="Q670" s="129">
        <v>0.0559</v>
      </c>
      <c r="R670" s="80">
        <f t="shared" ref="R670:R677" si="193">P670/L670*D670</f>
        <v>0</v>
      </c>
      <c r="S670" s="81">
        <f t="shared" ref="S670:S677" si="194">Q670/L670*D670</f>
        <v>0</v>
      </c>
      <c r="T670" s="26"/>
      <c r="W670" s="24"/>
    </row>
    <row r="671" s="23" customFormat="1" ht="15" customHeight="1" outlineLevel="1" spans="1:23">
      <c r="A671" s="132" t="s">
        <v>1746</v>
      </c>
      <c r="B671" s="123" t="s">
        <v>1747</v>
      </c>
      <c r="C671" s="110" t="s">
        <v>356</v>
      </c>
      <c r="D671" s="111"/>
      <c r="E671" s="112">
        <v>31.98</v>
      </c>
      <c r="F671" s="113">
        <f t="shared" si="191"/>
        <v>31.98</v>
      </c>
      <c r="G671" s="113">
        <f t="shared" si="192"/>
        <v>25.584</v>
      </c>
      <c r="H671" s="119">
        <v>3318</v>
      </c>
      <c r="I671" s="110"/>
      <c r="J671" s="113" t="str">
        <f t="shared" si="186"/>
        <v/>
      </c>
      <c r="K671" s="110">
        <v>100</v>
      </c>
      <c r="L671" s="110">
        <v>1400</v>
      </c>
      <c r="M671" s="116" t="s">
        <v>357</v>
      </c>
      <c r="N671" s="117" t="s">
        <v>1644</v>
      </c>
      <c r="O671" s="262" t="s">
        <v>1748</v>
      </c>
      <c r="P671" s="128">
        <v>13.11</v>
      </c>
      <c r="Q671" s="129">
        <v>0.0559</v>
      </c>
      <c r="R671" s="80">
        <f t="shared" si="193"/>
        <v>0</v>
      </c>
      <c r="S671" s="81">
        <f t="shared" si="194"/>
        <v>0</v>
      </c>
      <c r="T671" s="26"/>
      <c r="W671" s="24"/>
    </row>
    <row r="672" s="23" customFormat="1" ht="15" customHeight="1" outlineLevel="1" spans="1:23">
      <c r="A672" s="132" t="s">
        <v>1749</v>
      </c>
      <c r="B672" s="123" t="s">
        <v>1750</v>
      </c>
      <c r="C672" s="110" t="s">
        <v>356</v>
      </c>
      <c r="D672" s="111"/>
      <c r="E672" s="112">
        <v>48.61</v>
      </c>
      <c r="F672" s="113">
        <f t="shared" si="191"/>
        <v>48.61</v>
      </c>
      <c r="G672" s="113">
        <f t="shared" si="192"/>
        <v>38.888</v>
      </c>
      <c r="H672" s="119">
        <v>7250</v>
      </c>
      <c r="I672" s="110"/>
      <c r="J672" s="113" t="str">
        <f t="shared" si="186"/>
        <v/>
      </c>
      <c r="K672" s="110">
        <v>50</v>
      </c>
      <c r="L672" s="110">
        <v>800</v>
      </c>
      <c r="M672" s="116" t="s">
        <v>357</v>
      </c>
      <c r="N672" s="117" t="s">
        <v>1644</v>
      </c>
      <c r="O672" s="262" t="s">
        <v>1751</v>
      </c>
      <c r="P672" s="128">
        <v>11.8</v>
      </c>
      <c r="Q672" s="129">
        <v>0.0559</v>
      </c>
      <c r="R672" s="80">
        <f t="shared" si="193"/>
        <v>0</v>
      </c>
      <c r="S672" s="81">
        <f t="shared" si="194"/>
        <v>0</v>
      </c>
      <c r="T672" s="26"/>
      <c r="W672" s="24"/>
    </row>
    <row r="673" s="27" customFormat="1" ht="15" customHeight="1" outlineLevel="1" spans="1:23">
      <c r="A673" s="132" t="s">
        <v>1752</v>
      </c>
      <c r="B673" s="123" t="s">
        <v>1753</v>
      </c>
      <c r="C673" s="110" t="s">
        <v>356</v>
      </c>
      <c r="D673" s="111"/>
      <c r="E673" s="112">
        <v>59.34</v>
      </c>
      <c r="F673" s="113">
        <f t="shared" si="191"/>
        <v>59.34</v>
      </c>
      <c r="G673" s="113">
        <f t="shared" si="192"/>
        <v>47.472</v>
      </c>
      <c r="H673" s="119">
        <v>8203</v>
      </c>
      <c r="I673" s="110"/>
      <c r="J673" s="113" t="str">
        <f t="shared" si="186"/>
        <v/>
      </c>
      <c r="K673" s="110">
        <v>50</v>
      </c>
      <c r="L673" s="110">
        <v>700</v>
      </c>
      <c r="M673" s="116" t="s">
        <v>357</v>
      </c>
      <c r="N673" s="117" t="s">
        <v>1644</v>
      </c>
      <c r="O673" s="262" t="s">
        <v>1754</v>
      </c>
      <c r="P673" s="128">
        <v>16.14</v>
      </c>
      <c r="Q673" s="129">
        <v>0.0559</v>
      </c>
      <c r="R673" s="80">
        <f t="shared" si="193"/>
        <v>0</v>
      </c>
      <c r="S673" s="81">
        <f t="shared" si="194"/>
        <v>0</v>
      </c>
      <c r="W673" s="24"/>
    </row>
    <row r="674" s="27" customFormat="1" ht="15" customHeight="1" outlineLevel="1" spans="1:23">
      <c r="A674" s="132" t="s">
        <v>1755</v>
      </c>
      <c r="B674" s="123" t="s">
        <v>1756</v>
      </c>
      <c r="C674" s="110" t="s">
        <v>356</v>
      </c>
      <c r="D674" s="111"/>
      <c r="E674" s="112">
        <v>98.72</v>
      </c>
      <c r="F674" s="113">
        <f t="shared" si="191"/>
        <v>98.72</v>
      </c>
      <c r="G674" s="113">
        <f t="shared" si="192"/>
        <v>78.976</v>
      </c>
      <c r="H674" s="119">
        <v>4310</v>
      </c>
      <c r="I674" s="110"/>
      <c r="J674" s="113" t="str">
        <f t="shared" si="186"/>
        <v/>
      </c>
      <c r="K674" s="110">
        <v>15</v>
      </c>
      <c r="L674" s="110">
        <v>360</v>
      </c>
      <c r="M674" s="116" t="s">
        <v>357</v>
      </c>
      <c r="N674" s="117" t="s">
        <v>1644</v>
      </c>
      <c r="O674" s="262" t="s">
        <v>1757</v>
      </c>
      <c r="P674" s="128">
        <v>12.4</v>
      </c>
      <c r="Q674" s="129">
        <v>0.0559</v>
      </c>
      <c r="R674" s="80">
        <f t="shared" si="193"/>
        <v>0</v>
      </c>
      <c r="S674" s="81">
        <f t="shared" si="194"/>
        <v>0</v>
      </c>
      <c r="W674" s="24"/>
    </row>
    <row r="675" s="27" customFormat="1" ht="15" customHeight="1" outlineLevel="1" spans="1:23">
      <c r="A675" s="132" t="s">
        <v>1758</v>
      </c>
      <c r="B675" s="123" t="s">
        <v>1759</v>
      </c>
      <c r="C675" s="110" t="s">
        <v>356</v>
      </c>
      <c r="D675" s="111"/>
      <c r="E675" s="112">
        <v>141.07</v>
      </c>
      <c r="F675" s="113">
        <f t="shared" si="191"/>
        <v>141.07</v>
      </c>
      <c r="G675" s="113">
        <f t="shared" si="192"/>
        <v>112.856</v>
      </c>
      <c r="H675" s="119">
        <v>1876</v>
      </c>
      <c r="I675" s="110"/>
      <c r="J675" s="113" t="str">
        <f t="shared" si="186"/>
        <v/>
      </c>
      <c r="K675" s="110">
        <v>12</v>
      </c>
      <c r="L675" s="110">
        <v>240</v>
      </c>
      <c r="M675" s="116" t="s">
        <v>357</v>
      </c>
      <c r="N675" s="117" t="s">
        <v>1644</v>
      </c>
      <c r="O675" s="262" t="s">
        <v>1760</v>
      </c>
      <c r="P675" s="128">
        <v>13.14</v>
      </c>
      <c r="Q675" s="129">
        <v>0.0559</v>
      </c>
      <c r="R675" s="80">
        <f t="shared" si="193"/>
        <v>0</v>
      </c>
      <c r="S675" s="81">
        <f t="shared" si="194"/>
        <v>0</v>
      </c>
      <c r="W675" s="24"/>
    </row>
    <row r="676" s="27" customFormat="1" ht="15" customHeight="1" outlineLevel="1" spans="1:23">
      <c r="A676" s="132" t="s">
        <v>1761</v>
      </c>
      <c r="B676" s="123" t="s">
        <v>1762</v>
      </c>
      <c r="C676" s="110" t="s">
        <v>356</v>
      </c>
      <c r="D676" s="111"/>
      <c r="E676" s="112">
        <v>221.19</v>
      </c>
      <c r="F676" s="113">
        <f t="shared" si="191"/>
        <v>221.19</v>
      </c>
      <c r="G676" s="113">
        <f t="shared" si="192"/>
        <v>176.952</v>
      </c>
      <c r="H676" s="119">
        <v>1919</v>
      </c>
      <c r="I676" s="110"/>
      <c r="J676" s="113" t="str">
        <f t="shared" si="186"/>
        <v/>
      </c>
      <c r="K676" s="110">
        <v>6</v>
      </c>
      <c r="L676" s="110">
        <v>120</v>
      </c>
      <c r="M676" s="116" t="s">
        <v>357</v>
      </c>
      <c r="N676" s="117" t="s">
        <v>1644</v>
      </c>
      <c r="O676" s="262" t="s">
        <v>1763</v>
      </c>
      <c r="P676" s="128">
        <v>10.6</v>
      </c>
      <c r="Q676" s="129">
        <v>0.0559</v>
      </c>
      <c r="R676" s="80">
        <f t="shared" si="193"/>
        <v>0</v>
      </c>
      <c r="S676" s="81">
        <f t="shared" si="194"/>
        <v>0</v>
      </c>
      <c r="W676" s="24"/>
    </row>
    <row r="677" s="23" customFormat="1" ht="15" customHeight="1" outlineLevel="1" spans="1:23">
      <c r="A677" s="132" t="s">
        <v>1764</v>
      </c>
      <c r="B677" s="123" t="s">
        <v>1765</v>
      </c>
      <c r="C677" s="110" t="s">
        <v>356</v>
      </c>
      <c r="D677" s="111"/>
      <c r="E677" s="112">
        <v>302.93</v>
      </c>
      <c r="F677" s="113">
        <f t="shared" si="191"/>
        <v>302.93</v>
      </c>
      <c r="G677" s="113">
        <f t="shared" si="192"/>
        <v>242.344</v>
      </c>
      <c r="H677" s="119">
        <v>1358</v>
      </c>
      <c r="I677" s="110"/>
      <c r="J677" s="113" t="str">
        <f t="shared" si="186"/>
        <v/>
      </c>
      <c r="K677" s="110">
        <v>4</v>
      </c>
      <c r="L677" s="110">
        <v>96</v>
      </c>
      <c r="M677" s="116" t="s">
        <v>357</v>
      </c>
      <c r="N677" s="117" t="s">
        <v>1644</v>
      </c>
      <c r="O677" s="262" t="s">
        <v>1766</v>
      </c>
      <c r="P677" s="128">
        <v>15.15</v>
      </c>
      <c r="Q677" s="129">
        <v>0.0559</v>
      </c>
      <c r="R677" s="80">
        <f t="shared" si="193"/>
        <v>0</v>
      </c>
      <c r="S677" s="81">
        <f t="shared" si="194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0"/>
      <c r="I678" s="110"/>
      <c r="J678" s="113" t="str">
        <f t="shared" si="186"/>
        <v/>
      </c>
      <c r="K678" s="110"/>
      <c r="L678" s="110"/>
      <c r="M678" s="140"/>
      <c r="N678" s="140"/>
      <c r="O678" s="118"/>
      <c r="P678" s="128"/>
      <c r="Q678" s="129"/>
      <c r="R678" s="80"/>
      <c r="S678" s="81"/>
      <c r="T678" s="26"/>
      <c r="W678" s="24"/>
    </row>
    <row r="679" s="23" customFormat="1" ht="15" customHeight="1" outlineLevel="1" spans="1:23">
      <c r="A679" s="132" t="s">
        <v>1768</v>
      </c>
      <c r="B679" s="123" t="s">
        <v>1769</v>
      </c>
      <c r="C679" s="110" t="s">
        <v>356</v>
      </c>
      <c r="D679" s="111"/>
      <c r="E679" s="112">
        <v>25.25</v>
      </c>
      <c r="F679" s="113">
        <f t="shared" ref="F679:F686" si="195">E679-E679*$G$2%</f>
        <v>25.25</v>
      </c>
      <c r="G679" s="113">
        <f t="shared" ref="G679:G686" si="196">E679-(20*E679/100)</f>
        <v>20.2</v>
      </c>
      <c r="H679" s="141">
        <v>6299</v>
      </c>
      <c r="I679" s="110"/>
      <c r="J679" s="113" t="str">
        <f t="shared" si="186"/>
        <v/>
      </c>
      <c r="K679" s="110">
        <v>100</v>
      </c>
      <c r="L679" s="110">
        <v>2400</v>
      </c>
      <c r="M679" s="116" t="s">
        <v>357</v>
      </c>
      <c r="N679" s="117" t="s">
        <v>1644</v>
      </c>
      <c r="O679" s="118">
        <v>4620105824941</v>
      </c>
      <c r="P679" s="128">
        <v>17.5</v>
      </c>
      <c r="Q679" s="129">
        <v>0.054188</v>
      </c>
      <c r="R679" s="80">
        <f t="shared" ref="R679:R686" si="197">P679/L679*D679</f>
        <v>0</v>
      </c>
      <c r="S679" s="81">
        <f t="shared" ref="S679:S686" si="198">Q679/L679*D679</f>
        <v>0</v>
      </c>
      <c r="T679" s="26"/>
      <c r="W679" s="24"/>
    </row>
    <row r="680" s="23" customFormat="1" ht="15" customHeight="1" outlineLevel="1" spans="1:23">
      <c r="A680" s="132" t="s">
        <v>1770</v>
      </c>
      <c r="B680" s="123" t="s">
        <v>1771</v>
      </c>
      <c r="C680" s="110" t="s">
        <v>356</v>
      </c>
      <c r="D680" s="111"/>
      <c r="E680" s="112">
        <v>31.98</v>
      </c>
      <c r="F680" s="113">
        <f t="shared" si="195"/>
        <v>31.98</v>
      </c>
      <c r="G680" s="113">
        <f t="shared" si="196"/>
        <v>25.584</v>
      </c>
      <c r="H680" s="141">
        <v>3799</v>
      </c>
      <c r="I680" s="110"/>
      <c r="J680" s="113" t="str">
        <f t="shared" si="186"/>
        <v/>
      </c>
      <c r="K680" s="110">
        <v>100</v>
      </c>
      <c r="L680" s="110">
        <v>1400</v>
      </c>
      <c r="M680" s="116" t="s">
        <v>357</v>
      </c>
      <c r="N680" s="117" t="s">
        <v>1644</v>
      </c>
      <c r="O680" s="118">
        <v>4620105824958</v>
      </c>
      <c r="P680" s="128">
        <v>16.8</v>
      </c>
      <c r="Q680" s="129">
        <v>0.054188</v>
      </c>
      <c r="R680" s="80">
        <f t="shared" si="197"/>
        <v>0</v>
      </c>
      <c r="S680" s="81">
        <f t="shared" si="198"/>
        <v>0</v>
      </c>
      <c r="T680" s="26"/>
      <c r="W680" s="24"/>
    </row>
    <row r="681" s="23" customFormat="1" ht="15" customHeight="1" outlineLevel="1" spans="1:23">
      <c r="A681" s="132" t="s">
        <v>1772</v>
      </c>
      <c r="B681" s="123" t="s">
        <v>1773</v>
      </c>
      <c r="C681" s="110" t="s">
        <v>356</v>
      </c>
      <c r="D681" s="111"/>
      <c r="E681" s="112">
        <v>48.61</v>
      </c>
      <c r="F681" s="113">
        <f t="shared" si="195"/>
        <v>48.61</v>
      </c>
      <c r="G681" s="113">
        <f t="shared" si="196"/>
        <v>38.888</v>
      </c>
      <c r="H681" s="119">
        <v>3200</v>
      </c>
      <c r="I681" s="110"/>
      <c r="J681" s="113" t="str">
        <f t="shared" si="186"/>
        <v/>
      </c>
      <c r="K681" s="110">
        <v>50</v>
      </c>
      <c r="L681" s="110">
        <v>800</v>
      </c>
      <c r="M681" s="116" t="s">
        <v>357</v>
      </c>
      <c r="N681" s="117" t="s">
        <v>1644</v>
      </c>
      <c r="O681" s="118">
        <v>4620105824965</v>
      </c>
      <c r="P681" s="128">
        <v>14.3</v>
      </c>
      <c r="Q681" s="129">
        <v>0.04515</v>
      </c>
      <c r="R681" s="80">
        <f t="shared" si="197"/>
        <v>0</v>
      </c>
      <c r="S681" s="81">
        <f t="shared" si="198"/>
        <v>0</v>
      </c>
      <c r="T681" s="26"/>
      <c r="W681" s="24"/>
    </row>
    <row r="682" s="23" customFormat="1" ht="15" customHeight="1" outlineLevel="1" spans="1:23">
      <c r="A682" s="132" t="s">
        <v>1774</v>
      </c>
      <c r="B682" s="123" t="s">
        <v>1775</v>
      </c>
      <c r="C682" s="110" t="s">
        <v>356</v>
      </c>
      <c r="D682" s="111"/>
      <c r="E682" s="112">
        <v>59.34</v>
      </c>
      <c r="F682" s="113">
        <f t="shared" si="195"/>
        <v>59.34</v>
      </c>
      <c r="G682" s="113">
        <f t="shared" si="196"/>
        <v>47.472</v>
      </c>
      <c r="H682" s="119">
        <v>3449</v>
      </c>
      <c r="I682" s="110"/>
      <c r="J682" s="113" t="str">
        <f t="shared" si="186"/>
        <v/>
      </c>
      <c r="K682" s="110">
        <v>50</v>
      </c>
      <c r="L682" s="110">
        <v>700</v>
      </c>
      <c r="M682" s="116" t="s">
        <v>357</v>
      </c>
      <c r="N682" s="117" t="s">
        <v>1644</v>
      </c>
      <c r="O682" s="118">
        <v>4620105824972</v>
      </c>
      <c r="P682" s="128">
        <v>20.3</v>
      </c>
      <c r="Q682" s="129">
        <v>0.057717</v>
      </c>
      <c r="R682" s="80">
        <f t="shared" si="197"/>
        <v>0</v>
      </c>
      <c r="S682" s="81">
        <f t="shared" si="198"/>
        <v>0</v>
      </c>
      <c r="T682" s="26"/>
      <c r="W682" s="24"/>
    </row>
    <row r="683" s="23" customFormat="1" ht="15" customHeight="1" outlineLevel="1" spans="1:23">
      <c r="A683" s="132" t="s">
        <v>1776</v>
      </c>
      <c r="B683" s="123" t="s">
        <v>1777</v>
      </c>
      <c r="C683" s="110" t="s">
        <v>356</v>
      </c>
      <c r="D683" s="111"/>
      <c r="E683" s="112">
        <v>98.72</v>
      </c>
      <c r="F683" s="113">
        <f t="shared" si="195"/>
        <v>98.72</v>
      </c>
      <c r="G683" s="113">
        <f t="shared" si="196"/>
        <v>78.976</v>
      </c>
      <c r="H683" s="119">
        <v>494</v>
      </c>
      <c r="I683" s="110"/>
      <c r="J683" s="113" t="str">
        <f t="shared" si="186"/>
        <v/>
      </c>
      <c r="K683" s="110">
        <v>15</v>
      </c>
      <c r="L683" s="110">
        <v>360</v>
      </c>
      <c r="M683" s="116" t="s">
        <v>357</v>
      </c>
      <c r="N683" s="117" t="s">
        <v>1644</v>
      </c>
      <c r="O683" s="118">
        <v>4620105824989</v>
      </c>
      <c r="P683" s="128">
        <v>15.9</v>
      </c>
      <c r="Q683" s="129">
        <v>0.04773</v>
      </c>
      <c r="R683" s="80">
        <f t="shared" si="197"/>
        <v>0</v>
      </c>
      <c r="S683" s="81">
        <f t="shared" si="198"/>
        <v>0</v>
      </c>
      <c r="T683" s="26"/>
      <c r="W683" s="24"/>
    </row>
    <row r="684" s="23" customFormat="1" ht="15" customHeight="1" outlineLevel="1" spans="1:23">
      <c r="A684" s="132" t="s">
        <v>1778</v>
      </c>
      <c r="B684" s="123" t="s">
        <v>1779</v>
      </c>
      <c r="C684" s="110" t="s">
        <v>356</v>
      </c>
      <c r="D684" s="111"/>
      <c r="E684" s="112">
        <v>141.07</v>
      </c>
      <c r="F684" s="113">
        <f t="shared" si="195"/>
        <v>141.07</v>
      </c>
      <c r="G684" s="113">
        <f t="shared" si="196"/>
        <v>112.856</v>
      </c>
      <c r="H684" s="119">
        <v>683</v>
      </c>
      <c r="I684" s="110"/>
      <c r="J684" s="113" t="str">
        <f t="shared" si="186"/>
        <v/>
      </c>
      <c r="K684" s="110">
        <v>12</v>
      </c>
      <c r="L684" s="110">
        <v>240</v>
      </c>
      <c r="M684" s="116" t="s">
        <v>357</v>
      </c>
      <c r="N684" s="117" t="s">
        <v>1644</v>
      </c>
      <c r="O684" s="118">
        <v>4620105824996</v>
      </c>
      <c r="P684" s="128">
        <v>17</v>
      </c>
      <c r="Q684" s="129">
        <v>0.052272</v>
      </c>
      <c r="R684" s="80">
        <f t="shared" si="197"/>
        <v>0</v>
      </c>
      <c r="S684" s="81">
        <f t="shared" si="198"/>
        <v>0</v>
      </c>
      <c r="T684" s="26"/>
      <c r="W684" s="24"/>
    </row>
    <row r="685" s="23" customFormat="1" ht="15" customHeight="1" outlineLevel="1" spans="1:23">
      <c r="A685" s="132" t="s">
        <v>1780</v>
      </c>
      <c r="B685" s="123" t="s">
        <v>1781</v>
      </c>
      <c r="C685" s="110" t="s">
        <v>356</v>
      </c>
      <c r="D685" s="111"/>
      <c r="E685" s="112">
        <v>221.19</v>
      </c>
      <c r="F685" s="113">
        <f t="shared" si="195"/>
        <v>221.19</v>
      </c>
      <c r="G685" s="113">
        <f t="shared" si="196"/>
        <v>176.952</v>
      </c>
      <c r="H685" s="119">
        <v>201</v>
      </c>
      <c r="I685" s="110"/>
      <c r="J685" s="113" t="str">
        <f t="shared" si="186"/>
        <v/>
      </c>
      <c r="K685" s="110">
        <v>6</v>
      </c>
      <c r="L685" s="110">
        <v>120</v>
      </c>
      <c r="M685" s="116" t="s">
        <v>357</v>
      </c>
      <c r="N685" s="117" t="s">
        <v>1644</v>
      </c>
      <c r="O685" s="118">
        <v>4620105825009</v>
      </c>
      <c r="P685" s="128">
        <v>13.3</v>
      </c>
      <c r="Q685" s="129">
        <v>0.04536</v>
      </c>
      <c r="R685" s="80">
        <f t="shared" si="197"/>
        <v>0</v>
      </c>
      <c r="S685" s="81">
        <f t="shared" si="198"/>
        <v>0</v>
      </c>
      <c r="T685" s="26"/>
      <c r="W685" s="24"/>
    </row>
    <row r="686" s="23" customFormat="1" ht="15" customHeight="1" outlineLevel="1" spans="1:23">
      <c r="A686" s="132" t="s">
        <v>1782</v>
      </c>
      <c r="B686" s="123" t="s">
        <v>1783</v>
      </c>
      <c r="C686" s="110" t="s">
        <v>356</v>
      </c>
      <c r="D686" s="111"/>
      <c r="E686" s="112">
        <v>302.93</v>
      </c>
      <c r="F686" s="113">
        <f t="shared" si="195"/>
        <v>302.93</v>
      </c>
      <c r="G686" s="113">
        <f t="shared" si="196"/>
        <v>242.344</v>
      </c>
      <c r="H686" s="119">
        <v>114</v>
      </c>
      <c r="I686" s="110"/>
      <c r="J686" s="113" t="str">
        <f t="shared" si="186"/>
        <v/>
      </c>
      <c r="K686" s="110">
        <v>4</v>
      </c>
      <c r="L686" s="110">
        <v>96</v>
      </c>
      <c r="M686" s="116" t="s">
        <v>357</v>
      </c>
      <c r="N686" s="117" t="s">
        <v>1644</v>
      </c>
      <c r="O686" s="118">
        <v>4620105825016</v>
      </c>
      <c r="P686" s="128">
        <v>14</v>
      </c>
      <c r="Q686" s="129">
        <v>0.059976</v>
      </c>
      <c r="R686" s="80">
        <f t="shared" si="197"/>
        <v>0</v>
      </c>
      <c r="S686" s="81">
        <f t="shared" si="198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0"/>
      <c r="I687" s="110"/>
      <c r="J687" s="113" t="str">
        <f t="shared" si="186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2" t="s">
        <v>1784</v>
      </c>
      <c r="B688" s="123" t="s">
        <v>1785</v>
      </c>
      <c r="C688" s="110" t="s">
        <v>356</v>
      </c>
      <c r="D688" s="111"/>
      <c r="E688" s="112">
        <v>75.55</v>
      </c>
      <c r="F688" s="113">
        <f t="shared" ref="F688:F700" si="199">E688-E688*$G$2%</f>
        <v>75.55</v>
      </c>
      <c r="G688" s="113">
        <f t="shared" ref="G688:G700" si="200">E688-(20*E688/100)</f>
        <v>60.44</v>
      </c>
      <c r="H688" s="141">
        <v>1800</v>
      </c>
      <c r="I688" s="110"/>
      <c r="J688" s="113" t="str">
        <f t="shared" si="186"/>
        <v/>
      </c>
      <c r="K688" s="110">
        <v>100</v>
      </c>
      <c r="L688" s="110">
        <v>2000</v>
      </c>
      <c r="M688" s="116" t="s">
        <v>357</v>
      </c>
      <c r="N688" s="117" t="s">
        <v>1644</v>
      </c>
      <c r="O688" s="118" t="s">
        <v>1786</v>
      </c>
      <c r="P688" s="128">
        <v>23</v>
      </c>
      <c r="Q688" s="129">
        <v>0.0180675</v>
      </c>
      <c r="R688" s="80">
        <f t="shared" ref="R688:R700" si="201">P688/L688*D688</f>
        <v>0</v>
      </c>
      <c r="S688" s="81">
        <f t="shared" ref="S688:S700" si="202">Q688/L688*D688</f>
        <v>0</v>
      </c>
      <c r="W688" s="24"/>
    </row>
    <row r="689" outlineLevel="1" spans="1:23">
      <c r="A689" s="132" t="s">
        <v>1787</v>
      </c>
      <c r="B689" s="123" t="s">
        <v>1788</v>
      </c>
      <c r="C689" s="110" t="s">
        <v>356</v>
      </c>
      <c r="D689" s="111"/>
      <c r="E689" s="112">
        <v>125.94</v>
      </c>
      <c r="F689" s="113">
        <f t="shared" si="199"/>
        <v>125.94</v>
      </c>
      <c r="G689" s="113">
        <f t="shared" si="200"/>
        <v>100.752</v>
      </c>
      <c r="H689" s="141">
        <v>1000</v>
      </c>
      <c r="I689" s="110"/>
      <c r="J689" s="113" t="str">
        <f t="shared" si="186"/>
        <v/>
      </c>
      <c r="K689" s="110">
        <v>100</v>
      </c>
      <c r="L689" s="110">
        <v>1400</v>
      </c>
      <c r="M689" s="116" t="s">
        <v>357</v>
      </c>
      <c r="N689" s="117" t="s">
        <v>1644</v>
      </c>
      <c r="O689" s="118" t="s">
        <v>1789</v>
      </c>
      <c r="P689" s="128">
        <v>23.8</v>
      </c>
      <c r="Q689" s="129">
        <v>0.018648</v>
      </c>
      <c r="R689" s="80">
        <f t="shared" si="201"/>
        <v>0</v>
      </c>
      <c r="S689" s="81">
        <f t="shared" si="202"/>
        <v>0</v>
      </c>
      <c r="W689" s="24"/>
    </row>
    <row r="690" s="27" customFormat="1" outlineLevel="1" spans="1:23">
      <c r="A690" s="132" t="s">
        <v>1790</v>
      </c>
      <c r="B690" s="123" t="s">
        <v>1791</v>
      </c>
      <c r="C690" s="110" t="s">
        <v>356</v>
      </c>
      <c r="D690" s="111"/>
      <c r="E690" s="112">
        <v>135.78</v>
      </c>
      <c r="F690" s="113">
        <f t="shared" si="199"/>
        <v>135.78</v>
      </c>
      <c r="G690" s="113">
        <f t="shared" si="200"/>
        <v>108.624</v>
      </c>
      <c r="H690" s="141">
        <v>1000</v>
      </c>
      <c r="I690" s="110"/>
      <c r="J690" s="113" t="str">
        <f t="shared" si="186"/>
        <v/>
      </c>
      <c r="K690" s="110">
        <v>100</v>
      </c>
      <c r="L690" s="110">
        <v>1000</v>
      </c>
      <c r="M690" s="116" t="s">
        <v>357</v>
      </c>
      <c r="N690" s="117" t="s">
        <v>1644</v>
      </c>
      <c r="O690" s="118" t="s">
        <v>1792</v>
      </c>
      <c r="P690" s="128">
        <v>23.5</v>
      </c>
      <c r="Q690" s="129">
        <v>0.018648</v>
      </c>
      <c r="R690" s="80">
        <f t="shared" si="201"/>
        <v>0</v>
      </c>
      <c r="S690" s="81">
        <f t="shared" si="202"/>
        <v>0</v>
      </c>
      <c r="W690" s="24"/>
    </row>
    <row r="691" outlineLevel="1" spans="1:23">
      <c r="A691" s="132" t="s">
        <v>1793</v>
      </c>
      <c r="B691" s="123" t="s">
        <v>1794</v>
      </c>
      <c r="C691" s="110" t="s">
        <v>356</v>
      </c>
      <c r="D691" s="111"/>
      <c r="E691" s="112">
        <v>168.01</v>
      </c>
      <c r="F691" s="113">
        <f t="shared" si="199"/>
        <v>168.01</v>
      </c>
      <c r="G691" s="113">
        <f t="shared" si="200"/>
        <v>134.408</v>
      </c>
      <c r="H691" s="119">
        <v>1029</v>
      </c>
      <c r="I691" s="110"/>
      <c r="J691" s="113" t="str">
        <f t="shared" si="186"/>
        <v/>
      </c>
      <c r="K691" s="110">
        <v>100</v>
      </c>
      <c r="L691" s="110">
        <v>1000</v>
      </c>
      <c r="M691" s="116" t="s">
        <v>357</v>
      </c>
      <c r="N691" s="117" t="s">
        <v>1644</v>
      </c>
      <c r="O691" s="118" t="s">
        <v>1795</v>
      </c>
      <c r="P691" s="128">
        <v>29</v>
      </c>
      <c r="Q691" s="129">
        <v>0.009</v>
      </c>
      <c r="R691" s="80">
        <f t="shared" si="201"/>
        <v>0</v>
      </c>
      <c r="S691" s="81">
        <f t="shared" si="202"/>
        <v>0</v>
      </c>
      <c r="W691" s="24"/>
    </row>
    <row r="692" outlineLevel="1" spans="1:23">
      <c r="A692" s="132" t="s">
        <v>1796</v>
      </c>
      <c r="B692" s="123" t="s">
        <v>1797</v>
      </c>
      <c r="C692" s="110" t="s">
        <v>356</v>
      </c>
      <c r="D692" s="111"/>
      <c r="E692" s="112">
        <v>198.55</v>
      </c>
      <c r="F692" s="113">
        <f t="shared" si="199"/>
        <v>198.55</v>
      </c>
      <c r="G692" s="113">
        <f t="shared" si="200"/>
        <v>158.84</v>
      </c>
      <c r="H692" s="119">
        <v>600</v>
      </c>
      <c r="I692" s="110"/>
      <c r="J692" s="113" t="str">
        <f t="shared" si="186"/>
        <v/>
      </c>
      <c r="K692" s="110">
        <v>100</v>
      </c>
      <c r="L692" s="110">
        <v>800</v>
      </c>
      <c r="M692" s="116" t="s">
        <v>357</v>
      </c>
      <c r="N692" s="117" t="s">
        <v>1644</v>
      </c>
      <c r="O692" s="118" t="s">
        <v>1798</v>
      </c>
      <c r="P692" s="128">
        <v>29.5</v>
      </c>
      <c r="Q692" s="129">
        <v>0.009</v>
      </c>
      <c r="R692" s="80">
        <f t="shared" si="201"/>
        <v>0</v>
      </c>
      <c r="S692" s="81">
        <f t="shared" si="202"/>
        <v>0</v>
      </c>
      <c r="W692" s="24"/>
    </row>
    <row r="693" outlineLevel="1" spans="1:23">
      <c r="A693" s="132" t="s">
        <v>1799</v>
      </c>
      <c r="B693" s="123" t="s">
        <v>1800</v>
      </c>
      <c r="C693" s="110" t="s">
        <v>356</v>
      </c>
      <c r="D693" s="111"/>
      <c r="E693" s="112">
        <v>243.87</v>
      </c>
      <c r="F693" s="113">
        <f t="shared" si="199"/>
        <v>243.87</v>
      </c>
      <c r="G693" s="113">
        <f t="shared" si="200"/>
        <v>195.096</v>
      </c>
      <c r="H693" s="141">
        <v>1679</v>
      </c>
      <c r="I693" s="110"/>
      <c r="J693" s="113" t="str">
        <f t="shared" si="186"/>
        <v/>
      </c>
      <c r="K693" s="110">
        <v>50</v>
      </c>
      <c r="L693" s="110">
        <v>500</v>
      </c>
      <c r="M693" s="116" t="s">
        <v>357</v>
      </c>
      <c r="N693" s="117" t="s">
        <v>1644</v>
      </c>
      <c r="O693" s="118" t="s">
        <v>1801</v>
      </c>
      <c r="P693" s="128">
        <v>19.5</v>
      </c>
      <c r="Q693" s="129">
        <v>0.0034</v>
      </c>
      <c r="R693" s="80">
        <f t="shared" si="201"/>
        <v>0</v>
      </c>
      <c r="S693" s="81">
        <f t="shared" si="202"/>
        <v>0</v>
      </c>
      <c r="W693" s="24"/>
    </row>
    <row r="694" outlineLevel="1" spans="1:23">
      <c r="A694" s="132" t="s">
        <v>1802</v>
      </c>
      <c r="B694" s="123" t="s">
        <v>1803</v>
      </c>
      <c r="C694" s="110" t="s">
        <v>356</v>
      </c>
      <c r="D694" s="111"/>
      <c r="E694" s="112">
        <v>300.43</v>
      </c>
      <c r="F694" s="113">
        <f t="shared" si="199"/>
        <v>300.43</v>
      </c>
      <c r="G694" s="113">
        <f t="shared" si="200"/>
        <v>240.344</v>
      </c>
      <c r="H694" s="141">
        <v>400</v>
      </c>
      <c r="I694" s="110"/>
      <c r="J694" s="113" t="str">
        <f t="shared" si="186"/>
        <v/>
      </c>
      <c r="K694" s="110">
        <v>50</v>
      </c>
      <c r="L694" s="110">
        <v>400</v>
      </c>
      <c r="M694" s="116" t="s">
        <v>357</v>
      </c>
      <c r="N694" s="117" t="s">
        <v>1644</v>
      </c>
      <c r="O694" s="118" t="s">
        <v>1804</v>
      </c>
      <c r="P694" s="128">
        <v>20.4</v>
      </c>
      <c r="Q694" s="129">
        <v>0.021168</v>
      </c>
      <c r="R694" s="80">
        <f t="shared" si="201"/>
        <v>0</v>
      </c>
      <c r="S694" s="81">
        <f t="shared" si="202"/>
        <v>0</v>
      </c>
      <c r="W694" s="24"/>
    </row>
    <row r="695" outlineLevel="1" spans="1:23">
      <c r="A695" s="132" t="s">
        <v>1805</v>
      </c>
      <c r="B695" s="123" t="s">
        <v>1806</v>
      </c>
      <c r="C695" s="110" t="s">
        <v>356</v>
      </c>
      <c r="D695" s="111"/>
      <c r="E695" s="112">
        <v>457.8</v>
      </c>
      <c r="F695" s="113">
        <f t="shared" si="199"/>
        <v>457.8</v>
      </c>
      <c r="G695" s="113">
        <f t="shared" si="200"/>
        <v>366.24</v>
      </c>
      <c r="H695" s="141">
        <v>640</v>
      </c>
      <c r="I695" s="110"/>
      <c r="J695" s="113" t="str">
        <f t="shared" si="186"/>
        <v/>
      </c>
      <c r="K695" s="110">
        <v>20</v>
      </c>
      <c r="L695" s="110">
        <v>240</v>
      </c>
      <c r="M695" s="116" t="s">
        <v>357</v>
      </c>
      <c r="N695" s="117" t="s">
        <v>1644</v>
      </c>
      <c r="O695" s="118" t="s">
        <v>1807</v>
      </c>
      <c r="P695" s="128">
        <v>20.62</v>
      </c>
      <c r="Q695" s="129">
        <v>0.018</v>
      </c>
      <c r="R695" s="80">
        <f t="shared" si="201"/>
        <v>0</v>
      </c>
      <c r="S695" s="81">
        <f t="shared" si="202"/>
        <v>0</v>
      </c>
      <c r="W695" s="24"/>
    </row>
    <row r="696" s="27" customFormat="1" outlineLevel="1" spans="1:23">
      <c r="A696" s="132" t="s">
        <v>1808</v>
      </c>
      <c r="B696" s="123" t="s">
        <v>1809</v>
      </c>
      <c r="C696" s="110" t="s">
        <v>356</v>
      </c>
      <c r="D696" s="111"/>
      <c r="E696" s="112">
        <v>551.73</v>
      </c>
      <c r="F696" s="113">
        <f t="shared" si="199"/>
        <v>551.73</v>
      </c>
      <c r="G696" s="113">
        <f t="shared" si="200"/>
        <v>441.384</v>
      </c>
      <c r="H696" s="141">
        <v>140</v>
      </c>
      <c r="I696" s="110"/>
      <c r="J696" s="113" t="str">
        <f t="shared" si="186"/>
        <v/>
      </c>
      <c r="K696" s="110">
        <v>20</v>
      </c>
      <c r="L696" s="110">
        <v>240</v>
      </c>
      <c r="M696" s="116" t="s">
        <v>357</v>
      </c>
      <c r="N696" s="117" t="s">
        <v>1644</v>
      </c>
      <c r="O696" s="118" t="s">
        <v>1810</v>
      </c>
      <c r="P696" s="128">
        <v>24.85</v>
      </c>
      <c r="Q696" s="129">
        <v>0.024</v>
      </c>
      <c r="R696" s="80">
        <f t="shared" si="201"/>
        <v>0</v>
      </c>
      <c r="S696" s="81">
        <f t="shared" si="202"/>
        <v>0</v>
      </c>
      <c r="W696" s="24"/>
    </row>
    <row r="697" s="27" customFormat="1" outlineLevel="1" spans="1:23">
      <c r="A697" s="132" t="s">
        <v>1811</v>
      </c>
      <c r="B697" s="123" t="s">
        <v>1812</v>
      </c>
      <c r="C697" s="110" t="s">
        <v>356</v>
      </c>
      <c r="D697" s="111"/>
      <c r="E697" s="112">
        <v>929.76</v>
      </c>
      <c r="F697" s="113">
        <f t="shared" si="199"/>
        <v>929.76</v>
      </c>
      <c r="G697" s="113">
        <f t="shared" si="200"/>
        <v>743.808</v>
      </c>
      <c r="H697" s="141">
        <v>273</v>
      </c>
      <c r="I697" s="110"/>
      <c r="J697" s="113" t="str">
        <f t="shared" si="186"/>
        <v/>
      </c>
      <c r="K697" s="110">
        <v>10</v>
      </c>
      <c r="L697" s="110">
        <v>80</v>
      </c>
      <c r="M697" s="116" t="s">
        <v>357</v>
      </c>
      <c r="N697" s="117" t="s">
        <v>1644</v>
      </c>
      <c r="O697" s="118" t="s">
        <v>1813</v>
      </c>
      <c r="P697" s="128">
        <v>12.1</v>
      </c>
      <c r="Q697" s="129">
        <v>0.018648</v>
      </c>
      <c r="R697" s="80">
        <f t="shared" si="201"/>
        <v>0</v>
      </c>
      <c r="S697" s="81">
        <f t="shared" si="202"/>
        <v>0</v>
      </c>
      <c r="W697" s="24"/>
    </row>
    <row r="698" s="27" customFormat="1" outlineLevel="1" spans="1:23">
      <c r="A698" s="132" t="s">
        <v>1814</v>
      </c>
      <c r="B698" s="123" t="s">
        <v>1815</v>
      </c>
      <c r="C698" s="110" t="s">
        <v>356</v>
      </c>
      <c r="D698" s="111"/>
      <c r="E698" s="112">
        <v>1401.34</v>
      </c>
      <c r="F698" s="113">
        <f t="shared" si="199"/>
        <v>1401.34</v>
      </c>
      <c r="G698" s="113">
        <f t="shared" si="200"/>
        <v>1121.072</v>
      </c>
      <c r="H698" s="141">
        <v>72</v>
      </c>
      <c r="I698" s="110"/>
      <c r="J698" s="113" t="str">
        <f t="shared" si="186"/>
        <v/>
      </c>
      <c r="K698" s="110">
        <v>2</v>
      </c>
      <c r="L698" s="110">
        <v>72</v>
      </c>
      <c r="M698" s="116" t="s">
        <v>357</v>
      </c>
      <c r="N698" s="117" t="s">
        <v>1644</v>
      </c>
      <c r="O698" s="118" t="s">
        <v>1816</v>
      </c>
      <c r="P698" s="128">
        <v>16.4</v>
      </c>
      <c r="Q698" s="129">
        <v>0.018648</v>
      </c>
      <c r="R698" s="80">
        <f t="shared" si="201"/>
        <v>0</v>
      </c>
      <c r="S698" s="81">
        <f t="shared" si="202"/>
        <v>0</v>
      </c>
      <c r="W698" s="24"/>
    </row>
    <row r="699" outlineLevel="1" spans="1:23">
      <c r="A699" s="132" t="s">
        <v>1817</v>
      </c>
      <c r="B699" s="123" t="s">
        <v>1818</v>
      </c>
      <c r="C699" s="110" t="s">
        <v>356</v>
      </c>
      <c r="D699" s="111"/>
      <c r="E699" s="112">
        <v>1953.2</v>
      </c>
      <c r="F699" s="113">
        <f t="shared" si="199"/>
        <v>1953.2</v>
      </c>
      <c r="G699" s="113">
        <f t="shared" si="200"/>
        <v>1562.56</v>
      </c>
      <c r="H699" s="119">
        <v>1418</v>
      </c>
      <c r="I699" s="110"/>
      <c r="J699" s="113" t="str">
        <f t="shared" si="186"/>
        <v/>
      </c>
      <c r="K699" s="110">
        <v>2</v>
      </c>
      <c r="L699" s="110">
        <v>60</v>
      </c>
      <c r="M699" s="116" t="s">
        <v>357</v>
      </c>
      <c r="N699" s="117" t="s">
        <v>1644</v>
      </c>
      <c r="O699" s="118" t="s">
        <v>1819</v>
      </c>
      <c r="P699" s="128">
        <v>18</v>
      </c>
      <c r="Q699" s="129">
        <v>0.018648</v>
      </c>
      <c r="R699" s="80">
        <f t="shared" si="201"/>
        <v>0</v>
      </c>
      <c r="S699" s="81">
        <f t="shared" si="202"/>
        <v>0</v>
      </c>
      <c r="W699" s="24"/>
    </row>
    <row r="700" outlineLevel="1" spans="1:23">
      <c r="A700" s="132" t="s">
        <v>1820</v>
      </c>
      <c r="B700" s="123" t="s">
        <v>1821</v>
      </c>
      <c r="C700" s="110" t="s">
        <v>356</v>
      </c>
      <c r="D700" s="111"/>
      <c r="E700" s="112">
        <v>3592.17</v>
      </c>
      <c r="F700" s="113">
        <f t="shared" si="199"/>
        <v>3592.17</v>
      </c>
      <c r="G700" s="113">
        <f t="shared" si="200"/>
        <v>2873.736</v>
      </c>
      <c r="H700" s="141">
        <v>1</v>
      </c>
      <c r="I700" s="110"/>
      <c r="J700" s="113" t="str">
        <f t="shared" si="186"/>
        <v/>
      </c>
      <c r="K700" s="110">
        <v>1</v>
      </c>
      <c r="L700" s="110">
        <v>30</v>
      </c>
      <c r="M700" s="116" t="s">
        <v>357</v>
      </c>
      <c r="N700" s="117" t="s">
        <v>1644</v>
      </c>
      <c r="O700" s="118" t="s">
        <v>1822</v>
      </c>
      <c r="P700" s="128">
        <v>15.75</v>
      </c>
      <c r="Q700" s="129">
        <v>0.0180675</v>
      </c>
      <c r="R700" s="80">
        <f t="shared" si="201"/>
        <v>0</v>
      </c>
      <c r="S700" s="81">
        <f t="shared" si="202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0"/>
      <c r="I701" s="110"/>
      <c r="J701" s="113" t="str">
        <f t="shared" si="186"/>
        <v/>
      </c>
      <c r="K701" s="110"/>
      <c r="L701" s="110"/>
      <c r="M701" s="140"/>
      <c r="N701" s="140"/>
      <c r="O701" s="110"/>
      <c r="P701" s="128"/>
      <c r="Q701" s="129"/>
      <c r="R701" s="80"/>
      <c r="S701" s="81"/>
      <c r="W701" s="24"/>
    </row>
    <row r="702" outlineLevel="1" spans="1:23">
      <c r="A702" s="132" t="s">
        <v>1824</v>
      </c>
      <c r="B702" s="123" t="s">
        <v>1825</v>
      </c>
      <c r="C702" s="110" t="s">
        <v>356</v>
      </c>
      <c r="D702" s="111"/>
      <c r="E702" s="112">
        <v>75.93</v>
      </c>
      <c r="F702" s="113">
        <f t="shared" ref="F702:F709" si="203">E702-E702*$G$2%</f>
        <v>75.93</v>
      </c>
      <c r="G702" s="113">
        <f t="shared" ref="G702:G709" si="204">E702-(20*E702/100)</f>
        <v>60.744</v>
      </c>
      <c r="H702" s="141">
        <v>800</v>
      </c>
      <c r="I702" s="110"/>
      <c r="J702" s="113" t="str">
        <f t="shared" si="186"/>
        <v/>
      </c>
      <c r="K702" s="110">
        <v>100</v>
      </c>
      <c r="L702" s="110">
        <v>2000</v>
      </c>
      <c r="M702" s="116" t="s">
        <v>357</v>
      </c>
      <c r="N702" s="117" t="s">
        <v>1644</v>
      </c>
      <c r="O702" s="262" t="s">
        <v>1826</v>
      </c>
      <c r="P702" s="128">
        <v>25.7</v>
      </c>
      <c r="Q702" s="129">
        <v>0.0181</v>
      </c>
      <c r="R702" s="80">
        <f t="shared" ref="R702:R709" si="205">P702/L702*D702</f>
        <v>0</v>
      </c>
      <c r="S702" s="81">
        <f t="shared" ref="S702:S709" si="206">Q702/L702*D702</f>
        <v>0</v>
      </c>
      <c r="W702" s="24"/>
    </row>
    <row r="703" outlineLevel="1" spans="1:23">
      <c r="A703" s="132" t="s">
        <v>1827</v>
      </c>
      <c r="B703" s="123" t="s">
        <v>1828</v>
      </c>
      <c r="C703" s="110" t="s">
        <v>356</v>
      </c>
      <c r="D703" s="111"/>
      <c r="E703" s="112">
        <v>120.85</v>
      </c>
      <c r="F703" s="113">
        <f t="shared" si="203"/>
        <v>120.85</v>
      </c>
      <c r="G703" s="113">
        <f t="shared" si="204"/>
        <v>96.68</v>
      </c>
      <c r="H703" s="119">
        <v>1199</v>
      </c>
      <c r="I703" s="110"/>
      <c r="J703" s="113" t="str">
        <f t="shared" si="186"/>
        <v/>
      </c>
      <c r="K703" s="110">
        <v>100</v>
      </c>
      <c r="L703" s="110">
        <v>1400</v>
      </c>
      <c r="M703" s="116" t="s">
        <v>357</v>
      </c>
      <c r="N703" s="117" t="s">
        <v>1644</v>
      </c>
      <c r="O703" s="262" t="s">
        <v>1829</v>
      </c>
      <c r="P703" s="128">
        <v>24.5</v>
      </c>
      <c r="Q703" s="129">
        <v>0.0180675</v>
      </c>
      <c r="R703" s="80">
        <f t="shared" si="205"/>
        <v>0</v>
      </c>
      <c r="S703" s="81">
        <f t="shared" si="206"/>
        <v>0</v>
      </c>
      <c r="W703" s="24"/>
    </row>
    <row r="704" outlineLevel="1" spans="1:23">
      <c r="A704" s="132" t="s">
        <v>1830</v>
      </c>
      <c r="B704" s="123" t="s">
        <v>1831</v>
      </c>
      <c r="C704" s="110" t="s">
        <v>356</v>
      </c>
      <c r="D704" s="111"/>
      <c r="E704" s="112">
        <v>175.55</v>
      </c>
      <c r="F704" s="113">
        <f t="shared" si="203"/>
        <v>175.55</v>
      </c>
      <c r="G704" s="113">
        <f t="shared" si="204"/>
        <v>140.44</v>
      </c>
      <c r="H704" s="119">
        <v>701</v>
      </c>
      <c r="I704" s="110"/>
      <c r="J704" s="113" t="str">
        <f t="shared" si="186"/>
        <v/>
      </c>
      <c r="K704" s="160">
        <v>100</v>
      </c>
      <c r="L704" s="110">
        <v>900</v>
      </c>
      <c r="M704" s="116" t="s">
        <v>357</v>
      </c>
      <c r="N704" s="117" t="s">
        <v>1644</v>
      </c>
      <c r="O704" s="262" t="s">
        <v>1832</v>
      </c>
      <c r="P704" s="128">
        <v>24.75</v>
      </c>
      <c r="Q704" s="129">
        <v>0.021168</v>
      </c>
      <c r="R704" s="80">
        <f t="shared" si="205"/>
        <v>0</v>
      </c>
      <c r="S704" s="81">
        <f t="shared" si="206"/>
        <v>0</v>
      </c>
      <c r="W704" s="24"/>
    </row>
    <row r="705" outlineLevel="1" spans="1:23">
      <c r="A705" s="132" t="s">
        <v>1833</v>
      </c>
      <c r="B705" s="123" t="s">
        <v>1834</v>
      </c>
      <c r="C705" s="110" t="s">
        <v>356</v>
      </c>
      <c r="D705" s="111"/>
      <c r="E705" s="112">
        <v>193.18</v>
      </c>
      <c r="F705" s="113">
        <f t="shared" si="203"/>
        <v>193.18</v>
      </c>
      <c r="G705" s="113">
        <f t="shared" si="204"/>
        <v>154.544</v>
      </c>
      <c r="H705" s="119">
        <v>500</v>
      </c>
      <c r="I705" s="110"/>
      <c r="J705" s="113" t="str">
        <f t="shared" si="186"/>
        <v/>
      </c>
      <c r="K705" s="160">
        <v>50</v>
      </c>
      <c r="L705" s="110">
        <v>700</v>
      </c>
      <c r="M705" s="116" t="s">
        <v>357</v>
      </c>
      <c r="N705" s="117" t="s">
        <v>1644</v>
      </c>
      <c r="O705" s="262" t="s">
        <v>1835</v>
      </c>
      <c r="P705" s="128">
        <v>30.1</v>
      </c>
      <c r="Q705" s="129">
        <v>0.026294625</v>
      </c>
      <c r="R705" s="80">
        <f t="shared" si="205"/>
        <v>0</v>
      </c>
      <c r="S705" s="81">
        <f t="shared" si="206"/>
        <v>0</v>
      </c>
      <c r="W705" s="24"/>
    </row>
    <row r="706" outlineLevel="1" spans="1:23">
      <c r="A706" s="132" t="s">
        <v>1836</v>
      </c>
      <c r="B706" s="123" t="s">
        <v>1837</v>
      </c>
      <c r="C706" s="110" t="s">
        <v>356</v>
      </c>
      <c r="D706" s="111"/>
      <c r="E706" s="112">
        <v>425.23</v>
      </c>
      <c r="F706" s="113">
        <f t="shared" si="203"/>
        <v>425.23</v>
      </c>
      <c r="G706" s="113">
        <f t="shared" si="204"/>
        <v>340.184</v>
      </c>
      <c r="H706" s="119">
        <v>180</v>
      </c>
      <c r="I706" s="110"/>
      <c r="J706" s="113" t="str">
        <f t="shared" si="186"/>
        <v/>
      </c>
      <c r="K706" s="160">
        <v>20</v>
      </c>
      <c r="L706" s="110">
        <v>400</v>
      </c>
      <c r="M706" s="116" t="s">
        <v>357</v>
      </c>
      <c r="N706" s="117" t="s">
        <v>1644</v>
      </c>
      <c r="O706" s="262" t="s">
        <v>1838</v>
      </c>
      <c r="P706" s="128">
        <v>27.2</v>
      </c>
      <c r="Q706" s="129">
        <v>0.026294625</v>
      </c>
      <c r="R706" s="80">
        <f t="shared" si="205"/>
        <v>0</v>
      </c>
      <c r="S706" s="81">
        <f t="shared" si="206"/>
        <v>0</v>
      </c>
      <c r="W706" s="24"/>
    </row>
    <row r="707" outlineLevel="1" spans="1:23">
      <c r="A707" s="136" t="s">
        <v>1839</v>
      </c>
      <c r="B707" s="123" t="s">
        <v>1840</v>
      </c>
      <c r="C707" s="110" t="s">
        <v>356</v>
      </c>
      <c r="D707" s="111"/>
      <c r="E707" s="112">
        <v>658.7</v>
      </c>
      <c r="F707" s="113">
        <f t="shared" si="203"/>
        <v>658.7</v>
      </c>
      <c r="G707" s="113">
        <f t="shared" si="204"/>
        <v>526.96</v>
      </c>
      <c r="H707" s="120"/>
      <c r="I707" s="110" t="s">
        <v>475</v>
      </c>
      <c r="J707" s="113" t="str">
        <f t="shared" si="186"/>
        <v/>
      </c>
      <c r="K707" s="160">
        <v>10</v>
      </c>
      <c r="L707" s="110">
        <v>300</v>
      </c>
      <c r="M707" s="116" t="s">
        <v>357</v>
      </c>
      <c r="N707" s="117" t="s">
        <v>1644</v>
      </c>
      <c r="O707" s="262" t="s">
        <v>1841</v>
      </c>
      <c r="P707" s="128">
        <v>13.6</v>
      </c>
      <c r="Q707" s="129">
        <v>0.022176</v>
      </c>
      <c r="R707" s="80">
        <f t="shared" si="205"/>
        <v>0</v>
      </c>
      <c r="S707" s="81">
        <f t="shared" si="206"/>
        <v>0</v>
      </c>
      <c r="W707" s="24"/>
    </row>
    <row r="708" outlineLevel="1" spans="1:23">
      <c r="A708" s="132" t="s">
        <v>1842</v>
      </c>
      <c r="B708" s="123" t="s">
        <v>1843</v>
      </c>
      <c r="C708" s="110" t="s">
        <v>356</v>
      </c>
      <c r="D708" s="111"/>
      <c r="E708" s="112">
        <v>1495.08</v>
      </c>
      <c r="F708" s="113">
        <f t="shared" si="203"/>
        <v>1495.08</v>
      </c>
      <c r="G708" s="113">
        <f t="shared" si="204"/>
        <v>1196.064</v>
      </c>
      <c r="H708" s="119">
        <v>226</v>
      </c>
      <c r="I708" s="110"/>
      <c r="J708" s="113" t="str">
        <f t="shared" si="186"/>
        <v/>
      </c>
      <c r="K708" s="160">
        <v>2</v>
      </c>
      <c r="L708" s="110">
        <v>100</v>
      </c>
      <c r="M708" s="116" t="s">
        <v>357</v>
      </c>
      <c r="N708" s="117" t="s">
        <v>1644</v>
      </c>
      <c r="O708" s="262" t="s">
        <v>1844</v>
      </c>
      <c r="P708" s="128">
        <v>22.5</v>
      </c>
      <c r="Q708" s="129">
        <v>0.022176</v>
      </c>
      <c r="R708" s="80">
        <f t="shared" si="205"/>
        <v>0</v>
      </c>
      <c r="S708" s="81">
        <f t="shared" si="206"/>
        <v>0</v>
      </c>
      <c r="W708" s="24"/>
    </row>
    <row r="709" outlineLevel="1" spans="1:23">
      <c r="A709" s="132" t="s">
        <v>1845</v>
      </c>
      <c r="B709" s="123" t="s">
        <v>1846</v>
      </c>
      <c r="C709" s="110" t="s">
        <v>356</v>
      </c>
      <c r="D709" s="111"/>
      <c r="E709" s="112">
        <v>2659.8</v>
      </c>
      <c r="F709" s="113">
        <f t="shared" si="203"/>
        <v>2659.8</v>
      </c>
      <c r="G709" s="113">
        <f t="shared" si="204"/>
        <v>2127.84</v>
      </c>
      <c r="H709" s="141">
        <v>60</v>
      </c>
      <c r="I709" s="110"/>
      <c r="J709" s="113" t="str">
        <f t="shared" si="186"/>
        <v/>
      </c>
      <c r="K709" s="160">
        <v>2</v>
      </c>
      <c r="L709" s="110">
        <v>30</v>
      </c>
      <c r="M709" s="116" t="s">
        <v>357</v>
      </c>
      <c r="N709" s="117" t="s">
        <v>1644</v>
      </c>
      <c r="O709" s="262" t="s">
        <v>1847</v>
      </c>
      <c r="P709" s="128">
        <v>10.8</v>
      </c>
      <c r="Q709" s="129">
        <v>0.0180675</v>
      </c>
      <c r="R709" s="80">
        <f t="shared" si="205"/>
        <v>0</v>
      </c>
      <c r="S709" s="81">
        <f t="shared" si="206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0"/>
      <c r="I710" s="110"/>
      <c r="J710" s="113" t="str">
        <f t="shared" si="186"/>
        <v/>
      </c>
      <c r="K710" s="110"/>
      <c r="L710" s="110"/>
      <c r="M710" s="140"/>
      <c r="N710" s="140"/>
      <c r="O710" s="110"/>
      <c r="P710" s="128"/>
      <c r="Q710" s="129"/>
      <c r="R710" s="80"/>
      <c r="S710" s="81"/>
      <c r="W710" s="24"/>
    </row>
    <row r="711" ht="17.1" customHeight="1" outlineLevel="1" spans="1:23">
      <c r="A711" s="108" t="s">
        <v>1849</v>
      </c>
      <c r="B711" s="123" t="s">
        <v>1850</v>
      </c>
      <c r="C711" s="110" t="s">
        <v>356</v>
      </c>
      <c r="D711" s="111"/>
      <c r="E711" s="112">
        <v>10.95</v>
      </c>
      <c r="F711" s="113">
        <f t="shared" ref="F711:F720" si="207">E711-E711*$G$2%</f>
        <v>10.95</v>
      </c>
      <c r="G711" s="113">
        <f>E711-(20*E711/100)</f>
        <v>8.76</v>
      </c>
      <c r="H711" s="141">
        <v>1500</v>
      </c>
      <c r="I711" s="110"/>
      <c r="J711" s="113" t="str">
        <f t="shared" ref="J711:J774" si="208">IF(D711="","",IF(F711="","",ROUND(D711*F711,2)))</f>
        <v/>
      </c>
      <c r="K711" s="110">
        <v>100</v>
      </c>
      <c r="L711" s="110">
        <v>4500</v>
      </c>
      <c r="M711" s="116" t="s">
        <v>357</v>
      </c>
      <c r="N711" s="117" t="s">
        <v>1644</v>
      </c>
      <c r="O711" s="262" t="s">
        <v>1851</v>
      </c>
      <c r="P711" s="128">
        <v>20.5</v>
      </c>
      <c r="Q711" s="129">
        <v>0.054188</v>
      </c>
      <c r="R711" s="80">
        <f t="shared" ref="R711:R720" si="209">P711/L711*D711</f>
        <v>0</v>
      </c>
      <c r="S711" s="81">
        <f t="shared" ref="S711:S720" si="210">Q711/L711*D711</f>
        <v>0</v>
      </c>
      <c r="W711" s="24"/>
    </row>
    <row r="712" ht="17.1" customHeight="1" outlineLevel="1" spans="1:23">
      <c r="A712" s="151" t="s">
        <v>1852</v>
      </c>
      <c r="B712" s="123" t="s">
        <v>1853</v>
      </c>
      <c r="C712" s="110" t="s">
        <v>356</v>
      </c>
      <c r="D712" s="111"/>
      <c r="E712" s="112">
        <v>11.02</v>
      </c>
      <c r="F712" s="113">
        <f t="shared" si="207"/>
        <v>11.02</v>
      </c>
      <c r="G712" s="113">
        <v>7.22</v>
      </c>
      <c r="H712" s="141">
        <v>699</v>
      </c>
      <c r="I712" s="110" t="s">
        <v>475</v>
      </c>
      <c r="J712" s="113" t="str">
        <f t="shared" si="208"/>
        <v/>
      </c>
      <c r="K712" s="110">
        <v>100</v>
      </c>
      <c r="L712" s="110">
        <v>3000</v>
      </c>
      <c r="M712" s="116" t="s">
        <v>357</v>
      </c>
      <c r="N712" s="117" t="s">
        <v>1644</v>
      </c>
      <c r="O712" s="262" t="s">
        <v>1854</v>
      </c>
      <c r="P712" s="128">
        <v>14</v>
      </c>
      <c r="Q712" s="129">
        <v>0.067584</v>
      </c>
      <c r="R712" s="80">
        <f t="shared" si="209"/>
        <v>0</v>
      </c>
      <c r="S712" s="81">
        <f t="shared" si="210"/>
        <v>0</v>
      </c>
      <c r="W712" s="24"/>
    </row>
    <row r="713" ht="17.1" customHeight="1" outlineLevel="1" spans="1:23">
      <c r="A713" s="108" t="s">
        <v>1855</v>
      </c>
      <c r="B713" s="123" t="s">
        <v>1856</v>
      </c>
      <c r="C713" s="110" t="s">
        <v>356</v>
      </c>
      <c r="D713" s="111"/>
      <c r="E713" s="112">
        <v>12.02</v>
      </c>
      <c r="F713" s="113">
        <f t="shared" si="207"/>
        <v>12.02</v>
      </c>
      <c r="G713" s="113">
        <f t="shared" ref="G713:G720" si="211">E713-(20*E713/100)</f>
        <v>9.616</v>
      </c>
      <c r="H713" s="141">
        <v>7900</v>
      </c>
      <c r="I713" s="110"/>
      <c r="J713" s="113" t="str">
        <f t="shared" si="208"/>
        <v/>
      </c>
      <c r="K713" s="110">
        <v>100</v>
      </c>
      <c r="L713" s="110">
        <v>2700</v>
      </c>
      <c r="M713" s="116" t="s">
        <v>357</v>
      </c>
      <c r="N713" s="117" t="s">
        <v>1644</v>
      </c>
      <c r="O713" s="262" t="s">
        <v>1857</v>
      </c>
      <c r="P713" s="128">
        <v>12</v>
      </c>
      <c r="Q713" s="129">
        <v>0.067584</v>
      </c>
      <c r="R713" s="80">
        <f t="shared" si="209"/>
        <v>0</v>
      </c>
      <c r="S713" s="81">
        <f t="shared" si="210"/>
        <v>0</v>
      </c>
      <c r="W713" s="24"/>
    </row>
    <row r="714" ht="17.1" customHeight="1" outlineLevel="1" spans="1:23">
      <c r="A714" s="151" t="s">
        <v>1858</v>
      </c>
      <c r="B714" s="123" t="s">
        <v>1859</v>
      </c>
      <c r="C714" s="110" t="s">
        <v>356</v>
      </c>
      <c r="D714" s="111"/>
      <c r="E714" s="112">
        <v>14.82</v>
      </c>
      <c r="F714" s="113">
        <f t="shared" si="207"/>
        <v>14.82</v>
      </c>
      <c r="G714" s="113">
        <f t="shared" si="211"/>
        <v>11.856</v>
      </c>
      <c r="H714" s="120"/>
      <c r="I714" s="110" t="s">
        <v>475</v>
      </c>
      <c r="J714" s="113" t="str">
        <f t="shared" si="208"/>
        <v/>
      </c>
      <c r="K714" s="110">
        <v>100</v>
      </c>
      <c r="L714" s="110">
        <v>1800</v>
      </c>
      <c r="M714" s="116" t="s">
        <v>357</v>
      </c>
      <c r="N714" s="117" t="s">
        <v>1644</v>
      </c>
      <c r="O714" s="262" t="s">
        <v>1860</v>
      </c>
      <c r="P714" s="128">
        <v>15</v>
      </c>
      <c r="Q714" s="129">
        <v>0.067584</v>
      </c>
      <c r="R714" s="80">
        <f t="shared" si="209"/>
        <v>0</v>
      </c>
      <c r="S714" s="81">
        <f t="shared" si="210"/>
        <v>0</v>
      </c>
      <c r="W714" s="24"/>
    </row>
    <row r="715" ht="17.1" customHeight="1" outlineLevel="1" spans="1:23">
      <c r="A715" s="108" t="s">
        <v>1861</v>
      </c>
      <c r="B715" s="123" t="s">
        <v>1862</v>
      </c>
      <c r="C715" s="110" t="s">
        <v>356</v>
      </c>
      <c r="D715" s="111"/>
      <c r="E715" s="112">
        <v>20.29</v>
      </c>
      <c r="F715" s="113">
        <f t="shared" si="207"/>
        <v>20.29</v>
      </c>
      <c r="G715" s="113">
        <f t="shared" si="211"/>
        <v>16.232</v>
      </c>
      <c r="H715" s="119">
        <v>0</v>
      </c>
      <c r="I715" s="110"/>
      <c r="J715" s="113" t="str">
        <f t="shared" si="208"/>
        <v/>
      </c>
      <c r="K715" s="110">
        <v>100</v>
      </c>
      <c r="L715" s="110">
        <v>1400</v>
      </c>
      <c r="M715" s="116" t="s">
        <v>357</v>
      </c>
      <c r="N715" s="117" t="s">
        <v>1644</v>
      </c>
      <c r="O715" s="118">
        <v>4670042798867</v>
      </c>
      <c r="P715" s="128">
        <v>14.8</v>
      </c>
      <c r="Q715" s="129">
        <v>0.047058</v>
      </c>
      <c r="R715" s="80">
        <f t="shared" si="209"/>
        <v>0</v>
      </c>
      <c r="S715" s="81">
        <f t="shared" si="210"/>
        <v>0</v>
      </c>
      <c r="W715" s="24"/>
    </row>
    <row r="716" ht="17.1" customHeight="1" outlineLevel="1" spans="1:23">
      <c r="A716" s="151" t="s">
        <v>1863</v>
      </c>
      <c r="B716" s="123" t="s">
        <v>1864</v>
      </c>
      <c r="C716" s="110" t="s">
        <v>356</v>
      </c>
      <c r="D716" s="111"/>
      <c r="E716" s="112">
        <v>24.57</v>
      </c>
      <c r="F716" s="113">
        <f t="shared" si="207"/>
        <v>24.57</v>
      </c>
      <c r="G716" s="113">
        <f t="shared" si="211"/>
        <v>19.656</v>
      </c>
      <c r="H716" s="141">
        <v>2000</v>
      </c>
      <c r="I716" s="110" t="s">
        <v>475</v>
      </c>
      <c r="J716" s="113" t="str">
        <f t="shared" si="208"/>
        <v/>
      </c>
      <c r="K716" s="110">
        <v>100</v>
      </c>
      <c r="L716" s="110">
        <v>1000</v>
      </c>
      <c r="M716" s="116" t="s">
        <v>357</v>
      </c>
      <c r="N716" s="117" t="s">
        <v>1644</v>
      </c>
      <c r="O716" s="262" t="s">
        <v>1865</v>
      </c>
      <c r="P716" s="128">
        <v>16</v>
      </c>
      <c r="Q716" s="129">
        <v>0.067584</v>
      </c>
      <c r="R716" s="80">
        <f t="shared" si="209"/>
        <v>0</v>
      </c>
      <c r="S716" s="81">
        <f t="shared" si="210"/>
        <v>0</v>
      </c>
      <c r="W716" s="24"/>
    </row>
    <row r="717" ht="17.1" customHeight="1" outlineLevel="1" spans="1:23">
      <c r="A717" s="151" t="s">
        <v>1866</v>
      </c>
      <c r="B717" s="123" t="s">
        <v>1867</v>
      </c>
      <c r="C717" s="110" t="s">
        <v>356</v>
      </c>
      <c r="D717" s="111"/>
      <c r="E717" s="112">
        <v>29.94</v>
      </c>
      <c r="F717" s="113">
        <f t="shared" si="207"/>
        <v>29.94</v>
      </c>
      <c r="G717" s="113">
        <f t="shared" si="211"/>
        <v>23.952</v>
      </c>
      <c r="H717" s="120"/>
      <c r="I717" s="110" t="s">
        <v>475</v>
      </c>
      <c r="J717" s="113" t="str">
        <f t="shared" si="208"/>
        <v/>
      </c>
      <c r="K717" s="110">
        <v>100</v>
      </c>
      <c r="L717" s="110">
        <v>800</v>
      </c>
      <c r="M717" s="116" t="s">
        <v>357</v>
      </c>
      <c r="N717" s="117" t="s">
        <v>1644</v>
      </c>
      <c r="O717" s="262" t="s">
        <v>1868</v>
      </c>
      <c r="P717" s="128">
        <v>12</v>
      </c>
      <c r="Q717" s="129">
        <v>0.067584</v>
      </c>
      <c r="R717" s="80">
        <f t="shared" si="209"/>
        <v>0</v>
      </c>
      <c r="S717" s="81">
        <f t="shared" si="210"/>
        <v>0</v>
      </c>
      <c r="W717" s="24"/>
    </row>
    <row r="718" ht="17.1" customHeight="1" outlineLevel="1" spans="1:23">
      <c r="A718" s="151" t="s">
        <v>1869</v>
      </c>
      <c r="B718" s="123" t="s">
        <v>1870</v>
      </c>
      <c r="C718" s="110" t="s">
        <v>356</v>
      </c>
      <c r="D718" s="111"/>
      <c r="E718" s="112">
        <v>36.73</v>
      </c>
      <c r="F718" s="113">
        <f t="shared" si="207"/>
        <v>36.73</v>
      </c>
      <c r="G718" s="113">
        <f t="shared" si="211"/>
        <v>29.384</v>
      </c>
      <c r="H718" s="120"/>
      <c r="I718" s="110" t="s">
        <v>475</v>
      </c>
      <c r="J718" s="113" t="str">
        <f t="shared" si="208"/>
        <v/>
      </c>
      <c r="K718" s="110">
        <v>50</v>
      </c>
      <c r="L718" s="110">
        <v>500</v>
      </c>
      <c r="M718" s="116" t="s">
        <v>357</v>
      </c>
      <c r="N718" s="117" t="s">
        <v>1644</v>
      </c>
      <c r="O718" s="262" t="s">
        <v>1871</v>
      </c>
      <c r="P718" s="128">
        <v>16</v>
      </c>
      <c r="Q718" s="129">
        <v>0.067584</v>
      </c>
      <c r="R718" s="80">
        <f t="shared" si="209"/>
        <v>0</v>
      </c>
      <c r="S718" s="81">
        <f t="shared" si="210"/>
        <v>0</v>
      </c>
      <c r="W718" s="24"/>
    </row>
    <row r="719" ht="17.1" customHeight="1" outlineLevel="1" spans="1:23">
      <c r="A719" s="108" t="s">
        <v>1872</v>
      </c>
      <c r="B719" s="123" t="s">
        <v>1873</v>
      </c>
      <c r="C719" s="110" t="s">
        <v>356</v>
      </c>
      <c r="D719" s="111"/>
      <c r="E719" s="112">
        <v>42.02</v>
      </c>
      <c r="F719" s="113">
        <f t="shared" si="207"/>
        <v>42.02</v>
      </c>
      <c r="G719" s="113">
        <f t="shared" si="211"/>
        <v>33.616</v>
      </c>
      <c r="H719" s="141">
        <v>300</v>
      </c>
      <c r="I719" s="110"/>
      <c r="J719" s="113" t="str">
        <f t="shared" si="208"/>
        <v/>
      </c>
      <c r="K719" s="110">
        <v>20</v>
      </c>
      <c r="L719" s="110">
        <v>300</v>
      </c>
      <c r="M719" s="116" t="s">
        <v>357</v>
      </c>
      <c r="N719" s="117" t="s">
        <v>1644</v>
      </c>
      <c r="O719" s="262" t="s">
        <v>1874</v>
      </c>
      <c r="P719" s="128">
        <v>11</v>
      </c>
      <c r="Q719" s="129">
        <v>0.067584</v>
      </c>
      <c r="R719" s="80">
        <f t="shared" si="209"/>
        <v>0</v>
      </c>
      <c r="S719" s="81">
        <f t="shared" si="210"/>
        <v>0</v>
      </c>
      <c r="W719" s="24"/>
    </row>
    <row r="720" ht="17.1" customHeight="1" outlineLevel="1" spans="1:23">
      <c r="A720" s="108" t="s">
        <v>1875</v>
      </c>
      <c r="B720" s="123" t="s">
        <v>1876</v>
      </c>
      <c r="C720" s="110" t="s">
        <v>356</v>
      </c>
      <c r="D720" s="111"/>
      <c r="E720" s="112">
        <v>68.21</v>
      </c>
      <c r="F720" s="113">
        <f t="shared" si="207"/>
        <v>68.21</v>
      </c>
      <c r="G720" s="113">
        <f t="shared" si="211"/>
        <v>54.568</v>
      </c>
      <c r="H720" s="141">
        <v>400</v>
      </c>
      <c r="I720" s="110"/>
      <c r="J720" s="113" t="str">
        <f t="shared" si="208"/>
        <v/>
      </c>
      <c r="K720" s="110">
        <v>20</v>
      </c>
      <c r="L720" s="110">
        <v>180</v>
      </c>
      <c r="M720" s="116" t="s">
        <v>357</v>
      </c>
      <c r="N720" s="117" t="s">
        <v>1644</v>
      </c>
      <c r="O720" s="262" t="s">
        <v>1877</v>
      </c>
      <c r="P720" s="128">
        <v>17</v>
      </c>
      <c r="Q720" s="129">
        <v>0.067584</v>
      </c>
      <c r="R720" s="80">
        <f t="shared" si="209"/>
        <v>0</v>
      </c>
      <c r="S720" s="81">
        <f t="shared" si="210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0"/>
      <c r="I721" s="110"/>
      <c r="J721" s="113" t="str">
        <f t="shared" si="208"/>
        <v/>
      </c>
      <c r="K721" s="110"/>
      <c r="L721" s="110"/>
      <c r="M721" s="116"/>
      <c r="N721" s="117"/>
      <c r="O721" s="118"/>
      <c r="P721" s="128"/>
      <c r="Q721" s="129"/>
      <c r="R721" s="80"/>
      <c r="S721" s="81"/>
      <c r="W721" s="24"/>
    </row>
    <row r="722" ht="17.1" customHeight="1" outlineLevel="1" spans="1:23">
      <c r="A722" s="161" t="s">
        <v>1879</v>
      </c>
      <c r="B722" s="123" t="s">
        <v>1880</v>
      </c>
      <c r="C722" s="110" t="s">
        <v>356</v>
      </c>
      <c r="D722" s="111"/>
      <c r="E722" s="112">
        <v>22.16</v>
      </c>
      <c r="F722" s="113">
        <f t="shared" ref="F722:F727" si="212">E722-E722*$G$2%</f>
        <v>22.16</v>
      </c>
      <c r="G722" s="113">
        <f t="shared" ref="G722:G727" si="213">E722-(20*E722/100)</f>
        <v>17.728</v>
      </c>
      <c r="H722" s="119">
        <v>1397</v>
      </c>
      <c r="I722" s="110"/>
      <c r="J722" s="113" t="str">
        <f t="shared" si="208"/>
        <v/>
      </c>
      <c r="K722" s="110">
        <v>100</v>
      </c>
      <c r="L722" s="110">
        <v>2000</v>
      </c>
      <c r="M722" s="116" t="s">
        <v>357</v>
      </c>
      <c r="N722" s="117" t="s">
        <v>1644</v>
      </c>
      <c r="O722" s="118">
        <v>4620105826747</v>
      </c>
      <c r="P722" s="128">
        <v>12.6</v>
      </c>
      <c r="Q722" s="129">
        <v>0.054188</v>
      </c>
      <c r="R722" s="80">
        <f t="shared" ref="R722:R727" si="214">P722/L722*D722</f>
        <v>0</v>
      </c>
      <c r="S722" s="81">
        <f t="shared" ref="S722:S727" si="215">Q722/L722*D722</f>
        <v>0</v>
      </c>
      <c r="W722" s="24"/>
    </row>
    <row r="723" ht="17.1" customHeight="1" outlineLevel="1" spans="1:23">
      <c r="A723" s="144" t="s">
        <v>1881</v>
      </c>
      <c r="B723" s="123" t="s">
        <v>1882</v>
      </c>
      <c r="C723" s="110" t="s">
        <v>356</v>
      </c>
      <c r="D723" s="111"/>
      <c r="E723" s="112">
        <v>34.17</v>
      </c>
      <c r="F723" s="113">
        <f t="shared" si="212"/>
        <v>34.17</v>
      </c>
      <c r="G723" s="113">
        <f t="shared" si="213"/>
        <v>27.336</v>
      </c>
      <c r="H723" s="141">
        <v>997</v>
      </c>
      <c r="I723" s="110"/>
      <c r="J723" s="113" t="str">
        <f t="shared" si="208"/>
        <v/>
      </c>
      <c r="K723" s="110">
        <v>100</v>
      </c>
      <c r="L723" s="110">
        <v>1200</v>
      </c>
      <c r="M723" s="116" t="s">
        <v>357</v>
      </c>
      <c r="N723" s="117" t="s">
        <v>1644</v>
      </c>
      <c r="O723" s="118">
        <v>4620105826754</v>
      </c>
      <c r="P723" s="128">
        <v>12.6</v>
      </c>
      <c r="Q723" s="129">
        <v>0.054188</v>
      </c>
      <c r="R723" s="80">
        <f t="shared" si="214"/>
        <v>0</v>
      </c>
      <c r="S723" s="81">
        <f t="shared" si="215"/>
        <v>0</v>
      </c>
      <c r="W723" s="24"/>
    </row>
    <row r="724" ht="17.1" customHeight="1" outlineLevel="1" spans="1:23">
      <c r="A724" s="161" t="s">
        <v>1883</v>
      </c>
      <c r="B724" s="123" t="s">
        <v>1884</v>
      </c>
      <c r="C724" s="110" t="s">
        <v>356</v>
      </c>
      <c r="D724" s="111"/>
      <c r="E724" s="112">
        <v>43.88</v>
      </c>
      <c r="F724" s="113">
        <f t="shared" si="212"/>
        <v>43.88</v>
      </c>
      <c r="G724" s="113">
        <f t="shared" si="213"/>
        <v>35.104</v>
      </c>
      <c r="H724" s="119">
        <v>1300</v>
      </c>
      <c r="I724" s="110"/>
      <c r="J724" s="113" t="str">
        <f t="shared" si="208"/>
        <v/>
      </c>
      <c r="K724" s="110">
        <v>100</v>
      </c>
      <c r="L724" s="110">
        <v>900</v>
      </c>
      <c r="M724" s="116" t="s">
        <v>357</v>
      </c>
      <c r="N724" s="117" t="s">
        <v>1644</v>
      </c>
      <c r="O724" s="118">
        <v>4620105826761</v>
      </c>
      <c r="P724" s="128">
        <v>14</v>
      </c>
      <c r="Q724" s="129">
        <v>0.054188</v>
      </c>
      <c r="R724" s="80">
        <f t="shared" si="214"/>
        <v>0</v>
      </c>
      <c r="S724" s="81">
        <f t="shared" si="215"/>
        <v>0</v>
      </c>
      <c r="W724" s="24"/>
    </row>
    <row r="725" ht="17.1" customHeight="1" outlineLevel="1" spans="1:23">
      <c r="A725" s="161" t="s">
        <v>1885</v>
      </c>
      <c r="B725" s="123" t="s">
        <v>1886</v>
      </c>
      <c r="C725" s="110" t="s">
        <v>356</v>
      </c>
      <c r="D725" s="111"/>
      <c r="E725" s="112">
        <v>56.73</v>
      </c>
      <c r="F725" s="113">
        <f t="shared" si="212"/>
        <v>56.73</v>
      </c>
      <c r="G725" s="113">
        <f t="shared" si="213"/>
        <v>45.384</v>
      </c>
      <c r="H725" s="119">
        <v>1597</v>
      </c>
      <c r="I725" s="110"/>
      <c r="J725" s="113" t="str">
        <f t="shared" si="208"/>
        <v/>
      </c>
      <c r="K725" s="110">
        <v>100</v>
      </c>
      <c r="L725" s="110">
        <v>800</v>
      </c>
      <c r="M725" s="116" t="s">
        <v>357</v>
      </c>
      <c r="N725" s="117" t="s">
        <v>1644</v>
      </c>
      <c r="O725" s="118">
        <v>4620105826778</v>
      </c>
      <c r="P725" s="128">
        <v>14.6</v>
      </c>
      <c r="Q725" s="129">
        <v>0.054188</v>
      </c>
      <c r="R725" s="80">
        <f t="shared" si="214"/>
        <v>0</v>
      </c>
      <c r="S725" s="81">
        <f t="shared" si="215"/>
        <v>0</v>
      </c>
      <c r="W725" s="24"/>
    </row>
    <row r="726" ht="17.1" customHeight="1" outlineLevel="1" spans="1:23">
      <c r="A726" s="144" t="s">
        <v>1887</v>
      </c>
      <c r="B726" s="123" t="s">
        <v>1888</v>
      </c>
      <c r="C726" s="110" t="s">
        <v>356</v>
      </c>
      <c r="D726" s="111"/>
      <c r="E726" s="112">
        <v>66.79</v>
      </c>
      <c r="F726" s="113">
        <f t="shared" si="212"/>
        <v>66.79</v>
      </c>
      <c r="G726" s="113">
        <f t="shared" si="213"/>
        <v>53.432</v>
      </c>
      <c r="H726" s="141">
        <v>1497</v>
      </c>
      <c r="I726" s="110"/>
      <c r="J726" s="113" t="str">
        <f t="shared" si="208"/>
        <v/>
      </c>
      <c r="K726" s="110">
        <v>100</v>
      </c>
      <c r="L726" s="110">
        <v>500</v>
      </c>
      <c r="M726" s="116" t="s">
        <v>357</v>
      </c>
      <c r="N726" s="117" t="s">
        <v>1644</v>
      </c>
      <c r="O726" s="118">
        <v>4620105826785</v>
      </c>
      <c r="P726" s="128">
        <v>13.8</v>
      </c>
      <c r="Q726" s="129">
        <v>0.054188</v>
      </c>
      <c r="R726" s="80">
        <f t="shared" si="214"/>
        <v>0</v>
      </c>
      <c r="S726" s="81">
        <f t="shared" si="215"/>
        <v>0</v>
      </c>
      <c r="W726" s="24"/>
    </row>
    <row r="727" ht="17.1" customHeight="1" outlineLevel="1" spans="1:23">
      <c r="A727" s="144" t="s">
        <v>1889</v>
      </c>
      <c r="B727" s="123" t="s">
        <v>1890</v>
      </c>
      <c r="C727" s="110" t="s">
        <v>356</v>
      </c>
      <c r="D727" s="111"/>
      <c r="E727" s="112">
        <v>83.39</v>
      </c>
      <c r="F727" s="113">
        <f t="shared" si="212"/>
        <v>83.39</v>
      </c>
      <c r="G727" s="113">
        <f t="shared" si="213"/>
        <v>66.712</v>
      </c>
      <c r="H727" s="141">
        <v>597</v>
      </c>
      <c r="I727" s="110"/>
      <c r="J727" s="113" t="str">
        <f t="shared" si="208"/>
        <v/>
      </c>
      <c r="K727" s="110">
        <v>50</v>
      </c>
      <c r="L727" s="110">
        <v>300</v>
      </c>
      <c r="M727" s="116" t="s">
        <v>357</v>
      </c>
      <c r="N727" s="117" t="s">
        <v>1644</v>
      </c>
      <c r="O727" s="118">
        <v>4620105826792</v>
      </c>
      <c r="P727" s="128">
        <v>13.5</v>
      </c>
      <c r="Q727" s="129">
        <v>0.054188</v>
      </c>
      <c r="R727" s="80">
        <f t="shared" si="214"/>
        <v>0</v>
      </c>
      <c r="S727" s="81">
        <f t="shared" si="215"/>
        <v>0</v>
      </c>
      <c r="W727" s="24"/>
    </row>
    <row r="728" s="23" customFormat="1" ht="17.1" customHeight="1" outlineLevel="1" spans="1:23">
      <c r="A728" s="98" t="s">
        <v>1891</v>
      </c>
      <c r="B728" s="123"/>
      <c r="C728" s="110"/>
      <c r="D728" s="111"/>
      <c r="E728" s="112"/>
      <c r="F728" s="113"/>
      <c r="G728" s="113"/>
      <c r="H728" s="120"/>
      <c r="I728" s="110"/>
      <c r="J728" s="113" t="str">
        <f t="shared" si="208"/>
        <v/>
      </c>
      <c r="K728" s="110"/>
      <c r="L728" s="110"/>
      <c r="M728" s="116"/>
      <c r="N728" s="117"/>
      <c r="O728" s="118"/>
      <c r="P728" s="128"/>
      <c r="Q728" s="129"/>
      <c r="R728" s="80"/>
      <c r="S728" s="81"/>
      <c r="T728" s="26"/>
      <c r="W728" s="24"/>
    </row>
    <row r="729" s="23" customFormat="1" ht="17.1" customHeight="1" outlineLevel="1" spans="1:23">
      <c r="A729" s="162" t="s">
        <v>1892</v>
      </c>
      <c r="B729" s="123" t="s">
        <v>1893</v>
      </c>
      <c r="C729" s="110" t="s">
        <v>356</v>
      </c>
      <c r="D729" s="111"/>
      <c r="E729" s="112">
        <v>22.16</v>
      </c>
      <c r="F729" s="113">
        <f t="shared" ref="F729:F734" si="216">E729-E729*$G$2%</f>
        <v>22.16</v>
      </c>
      <c r="G729" s="113">
        <f t="shared" ref="G729:G734" si="217">E729-(20*E729/100)</f>
        <v>17.728</v>
      </c>
      <c r="H729" s="119">
        <v>3800</v>
      </c>
      <c r="I729" s="110"/>
      <c r="J729" s="113" t="str">
        <f t="shared" si="208"/>
        <v/>
      </c>
      <c r="K729" s="110">
        <v>100</v>
      </c>
      <c r="L729" s="110">
        <v>2000</v>
      </c>
      <c r="M729" s="116" t="s">
        <v>357</v>
      </c>
      <c r="N729" s="117" t="s">
        <v>1644</v>
      </c>
      <c r="O729" s="118">
        <v>4650358703373</v>
      </c>
      <c r="P729" s="128">
        <v>12.6</v>
      </c>
      <c r="Q729" s="129">
        <v>0.054188</v>
      </c>
      <c r="R729" s="80">
        <f t="shared" ref="R729:R734" si="218">P729/L729*D729</f>
        <v>0</v>
      </c>
      <c r="S729" s="81">
        <f t="shared" ref="S729:S734" si="219">Q729/L729*D729</f>
        <v>0</v>
      </c>
      <c r="T729" s="26"/>
      <c r="W729" s="24"/>
    </row>
    <row r="730" s="23" customFormat="1" ht="17.1" customHeight="1" outlineLevel="1" spans="1:23">
      <c r="A730" s="162" t="s">
        <v>1894</v>
      </c>
      <c r="B730" s="123" t="s">
        <v>1895</v>
      </c>
      <c r="C730" s="110" t="s">
        <v>356</v>
      </c>
      <c r="D730" s="111"/>
      <c r="E730" s="112">
        <v>34.17</v>
      </c>
      <c r="F730" s="113">
        <f t="shared" si="216"/>
        <v>34.17</v>
      </c>
      <c r="G730" s="113">
        <f t="shared" si="217"/>
        <v>27.336</v>
      </c>
      <c r="H730" s="119">
        <v>1600</v>
      </c>
      <c r="I730" s="110"/>
      <c r="J730" s="113" t="str">
        <f t="shared" si="208"/>
        <v/>
      </c>
      <c r="K730" s="110">
        <v>100</v>
      </c>
      <c r="L730" s="110">
        <v>1200</v>
      </c>
      <c r="M730" s="116" t="s">
        <v>357</v>
      </c>
      <c r="N730" s="117" t="s">
        <v>1644</v>
      </c>
      <c r="O730" s="118">
        <v>4650358703380</v>
      </c>
      <c r="P730" s="128">
        <v>12.6</v>
      </c>
      <c r="Q730" s="129">
        <v>0.054188</v>
      </c>
      <c r="R730" s="80">
        <f t="shared" si="218"/>
        <v>0</v>
      </c>
      <c r="S730" s="81">
        <f t="shared" si="219"/>
        <v>0</v>
      </c>
      <c r="T730" s="26"/>
      <c r="W730" s="24"/>
    </row>
    <row r="731" s="23" customFormat="1" ht="17.1" customHeight="1" outlineLevel="1" spans="1:23">
      <c r="A731" s="162" t="s">
        <v>1896</v>
      </c>
      <c r="B731" s="123" t="s">
        <v>1897</v>
      </c>
      <c r="C731" s="110" t="s">
        <v>356</v>
      </c>
      <c r="D731" s="111"/>
      <c r="E731" s="112">
        <v>43.88</v>
      </c>
      <c r="F731" s="113">
        <f t="shared" si="216"/>
        <v>43.88</v>
      </c>
      <c r="G731" s="113">
        <f t="shared" si="217"/>
        <v>35.104</v>
      </c>
      <c r="H731" s="119">
        <v>1600</v>
      </c>
      <c r="I731" s="110"/>
      <c r="J731" s="113" t="str">
        <f t="shared" si="208"/>
        <v/>
      </c>
      <c r="K731" s="110">
        <v>100</v>
      </c>
      <c r="L731" s="110">
        <v>900</v>
      </c>
      <c r="M731" s="116" t="s">
        <v>357</v>
      </c>
      <c r="N731" s="117" t="s">
        <v>1644</v>
      </c>
      <c r="O731" s="118">
        <v>4650358703397</v>
      </c>
      <c r="P731" s="128">
        <v>14</v>
      </c>
      <c r="Q731" s="129">
        <v>0.054188</v>
      </c>
      <c r="R731" s="80">
        <f t="shared" si="218"/>
        <v>0</v>
      </c>
      <c r="S731" s="81">
        <f t="shared" si="219"/>
        <v>0</v>
      </c>
      <c r="T731" s="26"/>
      <c r="W731" s="24"/>
    </row>
    <row r="732" s="23" customFormat="1" ht="17.1" customHeight="1" outlineLevel="1" spans="1:23">
      <c r="A732" s="162" t="s">
        <v>1898</v>
      </c>
      <c r="B732" s="123" t="s">
        <v>1899</v>
      </c>
      <c r="C732" s="110" t="s">
        <v>356</v>
      </c>
      <c r="D732" s="111"/>
      <c r="E732" s="112">
        <v>56.73</v>
      </c>
      <c r="F732" s="113">
        <f t="shared" si="216"/>
        <v>56.73</v>
      </c>
      <c r="G732" s="113">
        <f t="shared" si="217"/>
        <v>45.384</v>
      </c>
      <c r="H732" s="141">
        <v>1400</v>
      </c>
      <c r="I732" s="110"/>
      <c r="J732" s="113" t="str">
        <f t="shared" si="208"/>
        <v/>
      </c>
      <c r="K732" s="110">
        <v>100</v>
      </c>
      <c r="L732" s="110">
        <v>800</v>
      </c>
      <c r="M732" s="116" t="s">
        <v>357</v>
      </c>
      <c r="N732" s="117" t="s">
        <v>1644</v>
      </c>
      <c r="O732" s="118">
        <v>4650358703403</v>
      </c>
      <c r="P732" s="128">
        <v>14.6</v>
      </c>
      <c r="Q732" s="129">
        <v>0.054188</v>
      </c>
      <c r="R732" s="80">
        <f t="shared" si="218"/>
        <v>0</v>
      </c>
      <c r="S732" s="81">
        <f t="shared" si="219"/>
        <v>0</v>
      </c>
      <c r="T732" s="26"/>
      <c r="W732" s="24"/>
    </row>
    <row r="733" s="23" customFormat="1" ht="17.1" customHeight="1" outlineLevel="1" spans="1:23">
      <c r="A733" s="162" t="s">
        <v>1900</v>
      </c>
      <c r="B733" s="123" t="s">
        <v>1901</v>
      </c>
      <c r="C733" s="110" t="s">
        <v>356</v>
      </c>
      <c r="D733" s="111"/>
      <c r="E733" s="112">
        <v>66.79</v>
      </c>
      <c r="F733" s="113">
        <f t="shared" si="216"/>
        <v>66.79</v>
      </c>
      <c r="G733" s="113">
        <f t="shared" si="217"/>
        <v>53.432</v>
      </c>
      <c r="H733" s="141">
        <v>1000</v>
      </c>
      <c r="I733" s="110"/>
      <c r="J733" s="113" t="str">
        <f t="shared" si="208"/>
        <v/>
      </c>
      <c r="K733" s="110">
        <v>100</v>
      </c>
      <c r="L733" s="110">
        <v>500</v>
      </c>
      <c r="M733" s="116" t="s">
        <v>357</v>
      </c>
      <c r="N733" s="117" t="s">
        <v>1644</v>
      </c>
      <c r="O733" s="118">
        <v>4650358703410</v>
      </c>
      <c r="P733" s="128">
        <v>13.8</v>
      </c>
      <c r="Q733" s="129">
        <v>0.054188</v>
      </c>
      <c r="R733" s="80">
        <f t="shared" si="218"/>
        <v>0</v>
      </c>
      <c r="S733" s="81">
        <f t="shared" si="219"/>
        <v>0</v>
      </c>
      <c r="T733" s="26"/>
      <c r="W733" s="24"/>
    </row>
    <row r="734" s="23" customFormat="1" ht="17.1" customHeight="1" outlineLevel="1" spans="1:23">
      <c r="A734" s="162" t="s">
        <v>1902</v>
      </c>
      <c r="B734" s="123" t="s">
        <v>1903</v>
      </c>
      <c r="C734" s="110" t="s">
        <v>356</v>
      </c>
      <c r="D734" s="111"/>
      <c r="E734" s="112">
        <v>83.39</v>
      </c>
      <c r="F734" s="113">
        <f t="shared" si="216"/>
        <v>83.39</v>
      </c>
      <c r="G734" s="113">
        <f t="shared" si="217"/>
        <v>66.712</v>
      </c>
      <c r="H734" s="141">
        <v>600</v>
      </c>
      <c r="I734" s="110"/>
      <c r="J734" s="113" t="str">
        <f t="shared" si="208"/>
        <v/>
      </c>
      <c r="K734" s="110">
        <v>50</v>
      </c>
      <c r="L734" s="110">
        <v>300</v>
      </c>
      <c r="M734" s="116" t="s">
        <v>357</v>
      </c>
      <c r="N734" s="117" t="s">
        <v>1644</v>
      </c>
      <c r="O734" s="118">
        <v>4650358703427</v>
      </c>
      <c r="P734" s="128">
        <v>13.5</v>
      </c>
      <c r="Q734" s="129">
        <v>0.054188</v>
      </c>
      <c r="R734" s="80">
        <f t="shared" si="218"/>
        <v>0</v>
      </c>
      <c r="S734" s="81">
        <f t="shared" si="219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0"/>
      <c r="I735" s="110"/>
      <c r="J735" s="113" t="str">
        <f t="shared" si="208"/>
        <v/>
      </c>
      <c r="K735" s="110"/>
      <c r="L735" s="110"/>
      <c r="M735" s="116"/>
      <c r="N735" s="117"/>
      <c r="O735" s="118"/>
      <c r="P735" s="128"/>
      <c r="Q735" s="129"/>
      <c r="R735" s="80"/>
      <c r="S735" s="81"/>
      <c r="W735" s="24"/>
    </row>
    <row r="736" ht="17.1" customHeight="1" outlineLevel="1" spans="1:23">
      <c r="A736" s="161" t="s">
        <v>1904</v>
      </c>
      <c r="B736" s="123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41">
        <v>7497</v>
      </c>
      <c r="I736" s="110"/>
      <c r="J736" s="113" t="str">
        <f t="shared" si="208"/>
        <v/>
      </c>
      <c r="K736" s="110">
        <v>100</v>
      </c>
      <c r="L736" s="110">
        <v>4000</v>
      </c>
      <c r="M736" s="116" t="s">
        <v>357</v>
      </c>
      <c r="N736" s="117" t="s">
        <v>1644</v>
      </c>
      <c r="O736" s="118">
        <v>4620105826808</v>
      </c>
      <c r="P736" s="128">
        <v>3.7</v>
      </c>
      <c r="Q736" s="129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1" t="s">
        <v>1906</v>
      </c>
      <c r="B737" s="123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19">
        <v>5097</v>
      </c>
      <c r="I737" s="110"/>
      <c r="J737" s="113" t="str">
        <f t="shared" si="208"/>
        <v/>
      </c>
      <c r="K737" s="110">
        <v>100</v>
      </c>
      <c r="L737" s="110">
        <v>5000</v>
      </c>
      <c r="M737" s="116" t="s">
        <v>357</v>
      </c>
      <c r="N737" s="117" t="s">
        <v>1644</v>
      </c>
      <c r="O737" s="118">
        <v>4620105826815</v>
      </c>
      <c r="P737" s="128">
        <v>9.48</v>
      </c>
      <c r="Q737" s="129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4" t="s">
        <v>1908</v>
      </c>
      <c r="B738" s="123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19">
        <v>4300</v>
      </c>
      <c r="I738" s="110"/>
      <c r="J738" s="113" t="str">
        <f t="shared" si="208"/>
        <v/>
      </c>
      <c r="K738" s="110">
        <v>100</v>
      </c>
      <c r="L738" s="110">
        <v>3000</v>
      </c>
      <c r="M738" s="116" t="s">
        <v>357</v>
      </c>
      <c r="N738" s="117" t="s">
        <v>1644</v>
      </c>
      <c r="O738" s="118">
        <v>4620105826822</v>
      </c>
      <c r="P738" s="128">
        <v>9.71</v>
      </c>
      <c r="Q738" s="129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4" t="s">
        <v>1910</v>
      </c>
      <c r="B739" s="123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19">
        <v>597</v>
      </c>
      <c r="I739" s="110"/>
      <c r="J739" s="113" t="str">
        <f t="shared" si="208"/>
        <v/>
      </c>
      <c r="K739" s="110">
        <v>100</v>
      </c>
      <c r="L739" s="110">
        <v>2800</v>
      </c>
      <c r="M739" s="116" t="s">
        <v>357</v>
      </c>
      <c r="N739" s="117" t="s">
        <v>1644</v>
      </c>
      <c r="O739" s="118">
        <v>4620105826839</v>
      </c>
      <c r="P739" s="128">
        <v>14.14</v>
      </c>
      <c r="Q739" s="129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1" t="s">
        <v>1912</v>
      </c>
      <c r="B740" s="123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41">
        <v>1197</v>
      </c>
      <c r="I740" s="110"/>
      <c r="J740" s="113" t="str">
        <f t="shared" si="208"/>
        <v/>
      </c>
      <c r="K740" s="110">
        <v>100</v>
      </c>
      <c r="L740" s="110">
        <v>1400</v>
      </c>
      <c r="M740" s="116" t="s">
        <v>357</v>
      </c>
      <c r="N740" s="117" t="s">
        <v>1644</v>
      </c>
      <c r="O740" s="118">
        <v>4620105826846</v>
      </c>
      <c r="P740" s="128">
        <v>11.56</v>
      </c>
      <c r="Q740" s="129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0"/>
      <c r="I741" s="110"/>
      <c r="J741" s="113" t="str">
        <f t="shared" si="208"/>
        <v/>
      </c>
      <c r="K741" s="160"/>
      <c r="L741" s="110"/>
      <c r="M741" s="140"/>
      <c r="N741" s="140"/>
      <c r="O741" s="118"/>
      <c r="P741" s="128"/>
      <c r="Q741" s="129"/>
      <c r="R741" s="80"/>
      <c r="S741" s="81"/>
      <c r="W741" s="24"/>
    </row>
    <row r="742" outlineLevel="1" spans="1:23">
      <c r="A742" s="132" t="s">
        <v>1914</v>
      </c>
      <c r="B742" s="123" t="s">
        <v>1915</v>
      </c>
      <c r="C742" s="110" t="s">
        <v>356</v>
      </c>
      <c r="D742" s="111"/>
      <c r="E742" s="112">
        <v>439.08</v>
      </c>
      <c r="F742" s="113">
        <f t="shared" ref="F742:F747" si="220">E742-E742*$G$2%</f>
        <v>439.08</v>
      </c>
      <c r="G742" s="113">
        <f t="shared" ref="G742:G747" si="221">E742-(20*E742/100)</f>
        <v>351.264</v>
      </c>
      <c r="H742" s="141">
        <v>166</v>
      </c>
      <c r="I742" s="110"/>
      <c r="J742" s="113" t="str">
        <f t="shared" si="208"/>
        <v/>
      </c>
      <c r="K742" s="160">
        <v>15</v>
      </c>
      <c r="L742" s="110">
        <v>300</v>
      </c>
      <c r="M742" s="116" t="s">
        <v>357</v>
      </c>
      <c r="N742" s="117" t="s">
        <v>1916</v>
      </c>
      <c r="O742" s="118">
        <v>4630076440408</v>
      </c>
      <c r="P742" s="128">
        <v>18.5</v>
      </c>
      <c r="Q742" s="129">
        <v>0.042822</v>
      </c>
      <c r="R742" s="80">
        <f t="shared" ref="R742:R747" si="222">P742/L742*D742</f>
        <v>0</v>
      </c>
      <c r="S742" s="81">
        <f t="shared" ref="S742:S747" si="223">Q742/L742*D742</f>
        <v>0</v>
      </c>
      <c r="W742" s="24"/>
    </row>
    <row r="743" outlineLevel="1" spans="1:23">
      <c r="A743" s="132" t="s">
        <v>1917</v>
      </c>
      <c r="B743" s="123" t="s">
        <v>1918</v>
      </c>
      <c r="C743" s="110" t="s">
        <v>356</v>
      </c>
      <c r="D743" s="111"/>
      <c r="E743" s="112">
        <v>516.67</v>
      </c>
      <c r="F743" s="113">
        <f t="shared" si="220"/>
        <v>516.67</v>
      </c>
      <c r="G743" s="113">
        <f t="shared" si="221"/>
        <v>413.336</v>
      </c>
      <c r="H743" s="114">
        <v>720</v>
      </c>
      <c r="I743" s="110"/>
      <c r="J743" s="113" t="str">
        <f t="shared" si="208"/>
        <v/>
      </c>
      <c r="K743" s="160">
        <v>15</v>
      </c>
      <c r="L743" s="110">
        <v>300</v>
      </c>
      <c r="M743" s="116" t="s">
        <v>357</v>
      </c>
      <c r="N743" s="117" t="s">
        <v>1916</v>
      </c>
      <c r="O743" s="118">
        <v>4630076440415</v>
      </c>
      <c r="P743" s="128">
        <v>19</v>
      </c>
      <c r="Q743" s="129">
        <v>0.042822</v>
      </c>
      <c r="R743" s="80">
        <f t="shared" si="222"/>
        <v>0</v>
      </c>
      <c r="S743" s="81">
        <f t="shared" si="223"/>
        <v>0</v>
      </c>
      <c r="W743" s="24"/>
    </row>
    <row r="744" outlineLevel="1" spans="1:23">
      <c r="A744" s="132" t="s">
        <v>1919</v>
      </c>
      <c r="B744" s="123" t="s">
        <v>1920</v>
      </c>
      <c r="C744" s="110" t="s">
        <v>356</v>
      </c>
      <c r="D744" s="111"/>
      <c r="E744" s="112">
        <v>640.35</v>
      </c>
      <c r="F744" s="113">
        <f t="shared" si="220"/>
        <v>640.35</v>
      </c>
      <c r="G744" s="113">
        <f t="shared" si="221"/>
        <v>512.28</v>
      </c>
      <c r="H744" s="141">
        <v>322</v>
      </c>
      <c r="I744" s="110"/>
      <c r="J744" s="113" t="str">
        <f t="shared" si="208"/>
        <v/>
      </c>
      <c r="K744" s="160">
        <v>10</v>
      </c>
      <c r="L744" s="110">
        <v>150</v>
      </c>
      <c r="M744" s="116" t="s">
        <v>357</v>
      </c>
      <c r="N744" s="117" t="s">
        <v>1916</v>
      </c>
      <c r="O744" s="118">
        <v>4630076440422</v>
      </c>
      <c r="P744" s="128">
        <v>12</v>
      </c>
      <c r="Q744" s="129">
        <v>0.041791</v>
      </c>
      <c r="R744" s="80">
        <f t="shared" si="222"/>
        <v>0</v>
      </c>
      <c r="S744" s="81">
        <f t="shared" si="223"/>
        <v>0</v>
      </c>
      <c r="W744" s="24"/>
    </row>
    <row r="745" outlineLevel="1" spans="1:23">
      <c r="A745" s="132" t="s">
        <v>1921</v>
      </c>
      <c r="B745" s="123" t="s">
        <v>1922</v>
      </c>
      <c r="C745" s="110" t="s">
        <v>356</v>
      </c>
      <c r="D745" s="111"/>
      <c r="E745" s="112">
        <v>671.18</v>
      </c>
      <c r="F745" s="113">
        <f t="shared" si="220"/>
        <v>671.18</v>
      </c>
      <c r="G745" s="113">
        <f t="shared" si="221"/>
        <v>536.944</v>
      </c>
      <c r="H745" s="122"/>
      <c r="I745" s="110"/>
      <c r="J745" s="113" t="str">
        <f t="shared" si="208"/>
        <v/>
      </c>
      <c r="K745" s="160">
        <v>10</v>
      </c>
      <c r="L745" s="110">
        <v>150</v>
      </c>
      <c r="M745" s="116" t="s">
        <v>357</v>
      </c>
      <c r="N745" s="117" t="s">
        <v>1916</v>
      </c>
      <c r="O745" s="118">
        <v>4630076440439</v>
      </c>
      <c r="P745" s="128">
        <v>12.5</v>
      </c>
      <c r="Q745" s="129">
        <v>0.041791</v>
      </c>
      <c r="R745" s="80">
        <f t="shared" si="222"/>
        <v>0</v>
      </c>
      <c r="S745" s="81">
        <f t="shared" si="223"/>
        <v>0</v>
      </c>
      <c r="W745" s="24"/>
    </row>
    <row r="746" outlineLevel="1" spans="1:23">
      <c r="A746" s="132" t="s">
        <v>1923</v>
      </c>
      <c r="B746" s="123" t="s">
        <v>1924</v>
      </c>
      <c r="C746" s="110" t="s">
        <v>356</v>
      </c>
      <c r="D746" s="111"/>
      <c r="E746" s="112">
        <v>1056.43</v>
      </c>
      <c r="F746" s="113">
        <f t="shared" si="220"/>
        <v>1056.43</v>
      </c>
      <c r="G746" s="113">
        <f t="shared" si="221"/>
        <v>845.144</v>
      </c>
      <c r="H746" s="137">
        <v>52</v>
      </c>
      <c r="I746" s="110"/>
      <c r="J746" s="113" t="str">
        <f t="shared" si="208"/>
        <v/>
      </c>
      <c r="K746" s="160">
        <v>10</v>
      </c>
      <c r="L746" s="110">
        <v>150</v>
      </c>
      <c r="M746" s="116" t="s">
        <v>357</v>
      </c>
      <c r="N746" s="117" t="s">
        <v>1916</v>
      </c>
      <c r="O746" s="262" t="s">
        <v>1925</v>
      </c>
      <c r="P746" s="128">
        <v>13</v>
      </c>
      <c r="Q746" s="129">
        <v>0.041791</v>
      </c>
      <c r="R746" s="80">
        <f t="shared" si="222"/>
        <v>0</v>
      </c>
      <c r="S746" s="81">
        <f t="shared" si="223"/>
        <v>0</v>
      </c>
      <c r="W746" s="24"/>
    </row>
    <row r="747" outlineLevel="1" spans="1:23">
      <c r="A747" s="132" t="s">
        <v>1926</v>
      </c>
      <c r="B747" s="123" t="s">
        <v>1927</v>
      </c>
      <c r="C747" s="110" t="s">
        <v>356</v>
      </c>
      <c r="D747" s="111"/>
      <c r="E747" s="112">
        <v>1254.21</v>
      </c>
      <c r="F747" s="113">
        <f t="shared" si="220"/>
        <v>1254.21</v>
      </c>
      <c r="G747" s="113">
        <f t="shared" si="221"/>
        <v>1003.368</v>
      </c>
      <c r="H747" s="141">
        <v>170</v>
      </c>
      <c r="I747" s="110"/>
      <c r="J747" s="113" t="str">
        <f t="shared" si="208"/>
        <v/>
      </c>
      <c r="K747" s="160">
        <v>10</v>
      </c>
      <c r="L747" s="110">
        <v>150</v>
      </c>
      <c r="M747" s="116" t="s">
        <v>357</v>
      </c>
      <c r="N747" s="117" t="s">
        <v>1916</v>
      </c>
      <c r="O747" s="262" t="s">
        <v>1928</v>
      </c>
      <c r="P747" s="128">
        <v>14</v>
      </c>
      <c r="Q747" s="129">
        <v>0.041791</v>
      </c>
      <c r="R747" s="80">
        <f t="shared" si="222"/>
        <v>0</v>
      </c>
      <c r="S747" s="81">
        <f t="shared" si="223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0"/>
      <c r="I748" s="110"/>
      <c r="J748" s="113" t="str">
        <f t="shared" si="208"/>
        <v/>
      </c>
      <c r="K748" s="160"/>
      <c r="L748" s="110"/>
      <c r="M748" s="140"/>
      <c r="N748" s="140"/>
      <c r="O748" s="118"/>
      <c r="P748" s="128"/>
      <c r="Q748" s="129"/>
      <c r="R748" s="80"/>
      <c r="S748" s="81"/>
      <c r="W748" s="24"/>
    </row>
    <row r="749" outlineLevel="1" spans="1:23">
      <c r="A749" s="132" t="s">
        <v>1929</v>
      </c>
      <c r="B749" s="123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19">
        <v>190</v>
      </c>
      <c r="I749" s="110"/>
      <c r="J749" s="113" t="str">
        <f t="shared" si="208"/>
        <v/>
      </c>
      <c r="K749" s="160">
        <v>2</v>
      </c>
      <c r="L749" s="110">
        <v>100</v>
      </c>
      <c r="M749" s="116" t="s">
        <v>357</v>
      </c>
      <c r="N749" s="117" t="s">
        <v>1931</v>
      </c>
      <c r="O749" s="118">
        <v>4620105821902</v>
      </c>
      <c r="P749" s="128">
        <v>17.35</v>
      </c>
      <c r="Q749" s="129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0"/>
      <c r="I750" s="110"/>
      <c r="J750" s="113" t="str">
        <f t="shared" si="208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36" t="s">
        <v>1933</v>
      </c>
      <c r="B751" s="123" t="s">
        <v>1934</v>
      </c>
      <c r="C751" s="110" t="s">
        <v>703</v>
      </c>
      <c r="D751" s="111"/>
      <c r="E751" s="112">
        <v>155.24</v>
      </c>
      <c r="F751" s="113">
        <f t="shared" ref="F751:F757" si="224">E751-E751*$G$2%</f>
        <v>155.24</v>
      </c>
      <c r="G751" s="113">
        <f t="shared" ref="G751:G757" si="225">E751-(20*E751/100)</f>
        <v>124.192</v>
      </c>
      <c r="H751" s="122"/>
      <c r="I751" s="110" t="s">
        <v>475</v>
      </c>
      <c r="J751" s="113" t="str">
        <f t="shared" si="208"/>
        <v/>
      </c>
      <c r="K751" s="110">
        <v>10</v>
      </c>
      <c r="L751" s="110">
        <v>100</v>
      </c>
      <c r="M751" s="116" t="s">
        <v>357</v>
      </c>
      <c r="N751" s="117" t="s">
        <v>1935</v>
      </c>
      <c r="O751" s="262" t="s">
        <v>1936</v>
      </c>
      <c r="P751" s="128">
        <v>10.5</v>
      </c>
      <c r="Q751" s="129">
        <v>0.071928</v>
      </c>
      <c r="R751" s="80">
        <f t="shared" ref="R751:R757" si="226">P751/L751*D751</f>
        <v>0</v>
      </c>
      <c r="S751" s="81">
        <f t="shared" ref="S751:S757" si="227">Q751/L751*D751</f>
        <v>0</v>
      </c>
      <c r="W751" s="24"/>
    </row>
    <row r="752" s="23" customFormat="1" outlineLevel="1" spans="1:23">
      <c r="A752" s="132" t="s">
        <v>1937</v>
      </c>
      <c r="B752" s="123" t="s">
        <v>1938</v>
      </c>
      <c r="C752" s="110" t="s">
        <v>703</v>
      </c>
      <c r="D752" s="111"/>
      <c r="E752" s="112">
        <v>225.09</v>
      </c>
      <c r="F752" s="113">
        <f t="shared" si="224"/>
        <v>225.09</v>
      </c>
      <c r="G752" s="113">
        <f t="shared" si="225"/>
        <v>180.072</v>
      </c>
      <c r="H752" s="119">
        <v>341</v>
      </c>
      <c r="I752" s="110"/>
      <c r="J752" s="113" t="str">
        <f t="shared" si="208"/>
        <v/>
      </c>
      <c r="K752" s="110">
        <v>10</v>
      </c>
      <c r="L752" s="110">
        <v>80</v>
      </c>
      <c r="M752" s="116" t="s">
        <v>357</v>
      </c>
      <c r="N752" s="117" t="s">
        <v>1935</v>
      </c>
      <c r="O752" s="262" t="s">
        <v>1939</v>
      </c>
      <c r="P752" s="128">
        <v>11.2</v>
      </c>
      <c r="Q752" s="129">
        <v>0.071928</v>
      </c>
      <c r="R752" s="80">
        <f t="shared" si="226"/>
        <v>0</v>
      </c>
      <c r="S752" s="81">
        <f t="shared" si="227"/>
        <v>0</v>
      </c>
      <c r="T752" s="26"/>
      <c r="W752" s="24"/>
    </row>
    <row r="753" s="27" customFormat="1" outlineLevel="1" spans="1:23">
      <c r="A753" s="132" t="s">
        <v>1940</v>
      </c>
      <c r="B753" s="123" t="s">
        <v>1941</v>
      </c>
      <c r="C753" s="110" t="s">
        <v>703</v>
      </c>
      <c r="D753" s="111"/>
      <c r="E753" s="112">
        <v>315.06</v>
      </c>
      <c r="F753" s="113">
        <f t="shared" si="224"/>
        <v>315.06</v>
      </c>
      <c r="G753" s="113">
        <f t="shared" si="225"/>
        <v>252.048</v>
      </c>
      <c r="H753" s="119">
        <v>0</v>
      </c>
      <c r="I753" s="110"/>
      <c r="J753" s="113" t="str">
        <f t="shared" si="208"/>
        <v/>
      </c>
      <c r="K753" s="110">
        <v>5</v>
      </c>
      <c r="L753" s="110">
        <v>50</v>
      </c>
      <c r="M753" s="116" t="s">
        <v>357</v>
      </c>
      <c r="N753" s="117" t="s">
        <v>1935</v>
      </c>
      <c r="O753" s="262" t="s">
        <v>1942</v>
      </c>
      <c r="P753" s="128">
        <v>9.5</v>
      </c>
      <c r="Q753" s="129">
        <v>0.071928</v>
      </c>
      <c r="R753" s="80">
        <f t="shared" si="226"/>
        <v>0</v>
      </c>
      <c r="S753" s="81">
        <f t="shared" si="227"/>
        <v>0</v>
      </c>
      <c r="W753" s="24"/>
    </row>
    <row r="754" s="23" customFormat="1" outlineLevel="1" spans="1:23">
      <c r="A754" s="132" t="s">
        <v>1943</v>
      </c>
      <c r="B754" s="123" t="s">
        <v>1944</v>
      </c>
      <c r="C754" s="110" t="s">
        <v>703</v>
      </c>
      <c r="D754" s="111"/>
      <c r="E754" s="112">
        <v>398.72</v>
      </c>
      <c r="F754" s="113">
        <f t="shared" si="224"/>
        <v>398.72</v>
      </c>
      <c r="G754" s="113">
        <f t="shared" si="225"/>
        <v>318.976</v>
      </c>
      <c r="H754" s="119">
        <v>276</v>
      </c>
      <c r="I754" s="110"/>
      <c r="J754" s="113" t="str">
        <f t="shared" si="208"/>
        <v/>
      </c>
      <c r="K754" s="110">
        <v>5</v>
      </c>
      <c r="L754" s="110">
        <v>40</v>
      </c>
      <c r="M754" s="116" t="s">
        <v>357</v>
      </c>
      <c r="N754" s="117" t="s">
        <v>1935</v>
      </c>
      <c r="O754" s="262" t="s">
        <v>1945</v>
      </c>
      <c r="P754" s="128">
        <v>9.6</v>
      </c>
      <c r="Q754" s="129">
        <v>0.071928</v>
      </c>
      <c r="R754" s="80">
        <f t="shared" si="226"/>
        <v>0</v>
      </c>
      <c r="S754" s="81">
        <f t="shared" si="227"/>
        <v>0</v>
      </c>
      <c r="T754" s="26"/>
      <c r="W754" s="24"/>
    </row>
    <row r="755" s="27" customFormat="1" outlineLevel="1" spans="1:23">
      <c r="A755" s="132" t="s">
        <v>1946</v>
      </c>
      <c r="B755" s="123" t="s">
        <v>1947</v>
      </c>
      <c r="C755" s="110" t="s">
        <v>703</v>
      </c>
      <c r="D755" s="111"/>
      <c r="E755" s="112">
        <v>540.09</v>
      </c>
      <c r="F755" s="113">
        <f t="shared" si="224"/>
        <v>540.09</v>
      </c>
      <c r="G755" s="113">
        <f t="shared" si="225"/>
        <v>432.072</v>
      </c>
      <c r="H755" s="119">
        <v>295</v>
      </c>
      <c r="I755" s="110"/>
      <c r="J755" s="113" t="str">
        <f t="shared" si="208"/>
        <v/>
      </c>
      <c r="K755" s="110">
        <v>3</v>
      </c>
      <c r="L755" s="110">
        <v>24</v>
      </c>
      <c r="M755" s="116" t="s">
        <v>357</v>
      </c>
      <c r="N755" s="117" t="s">
        <v>1935</v>
      </c>
      <c r="O755" s="262" t="s">
        <v>1948</v>
      </c>
      <c r="P755" s="128">
        <v>8.4</v>
      </c>
      <c r="Q755" s="129">
        <v>0.071928</v>
      </c>
      <c r="R755" s="80">
        <f t="shared" si="226"/>
        <v>0</v>
      </c>
      <c r="S755" s="81">
        <f t="shared" si="227"/>
        <v>0</v>
      </c>
      <c r="W755" s="24"/>
    </row>
    <row r="756" s="23" customFormat="1" outlineLevel="1" spans="1:23">
      <c r="A756" s="132" t="s">
        <v>1949</v>
      </c>
      <c r="B756" s="123" t="s">
        <v>1950</v>
      </c>
      <c r="C756" s="110" t="s">
        <v>703</v>
      </c>
      <c r="D756" s="111"/>
      <c r="E756" s="112">
        <v>755.28</v>
      </c>
      <c r="F756" s="113">
        <f t="shared" si="224"/>
        <v>755.28</v>
      </c>
      <c r="G756" s="113">
        <f t="shared" si="225"/>
        <v>604.224</v>
      </c>
      <c r="H756" s="119">
        <v>111</v>
      </c>
      <c r="I756" s="110"/>
      <c r="J756" s="113" t="str">
        <f t="shared" si="208"/>
        <v/>
      </c>
      <c r="K756" s="110">
        <v>3</v>
      </c>
      <c r="L756" s="110">
        <v>15</v>
      </c>
      <c r="M756" s="116" t="s">
        <v>357</v>
      </c>
      <c r="N756" s="117" t="s">
        <v>1935</v>
      </c>
      <c r="O756" s="262" t="s">
        <v>1951</v>
      </c>
      <c r="P756" s="128">
        <v>7.5</v>
      </c>
      <c r="Q756" s="129">
        <v>0.071928</v>
      </c>
      <c r="R756" s="80">
        <f t="shared" si="226"/>
        <v>0</v>
      </c>
      <c r="S756" s="81">
        <f t="shared" si="227"/>
        <v>0</v>
      </c>
      <c r="T756" s="26"/>
      <c r="W756" s="24"/>
    </row>
    <row r="757" s="23" customFormat="1" outlineLevel="1" spans="1:23">
      <c r="A757" s="132" t="s">
        <v>1952</v>
      </c>
      <c r="B757" s="123" t="s">
        <v>1953</v>
      </c>
      <c r="C757" s="110" t="s">
        <v>703</v>
      </c>
      <c r="D757" s="111"/>
      <c r="E757" s="112">
        <v>1426.34</v>
      </c>
      <c r="F757" s="113">
        <f t="shared" si="224"/>
        <v>1426.34</v>
      </c>
      <c r="G757" s="113">
        <f t="shared" si="225"/>
        <v>1141.072</v>
      </c>
      <c r="H757" s="141">
        <v>122</v>
      </c>
      <c r="I757" s="110"/>
      <c r="J757" s="113" t="str">
        <f t="shared" si="208"/>
        <v/>
      </c>
      <c r="K757" s="110">
        <v>2</v>
      </c>
      <c r="L757" s="110">
        <v>10</v>
      </c>
      <c r="M757" s="116" t="s">
        <v>357</v>
      </c>
      <c r="N757" s="117" t="s">
        <v>1935</v>
      </c>
      <c r="O757" s="262" t="s">
        <v>1954</v>
      </c>
      <c r="P757" s="128">
        <v>8.25</v>
      </c>
      <c r="Q757" s="129">
        <v>0.071928</v>
      </c>
      <c r="R757" s="80">
        <f t="shared" si="226"/>
        <v>0</v>
      </c>
      <c r="S757" s="81">
        <f t="shared" si="227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0"/>
      <c r="I758" s="110"/>
      <c r="J758" s="113" t="str">
        <f t="shared" si="208"/>
        <v/>
      </c>
      <c r="K758" s="110"/>
      <c r="L758" s="110"/>
      <c r="M758" s="140"/>
      <c r="N758" s="117"/>
      <c r="O758" s="110"/>
      <c r="P758" s="128"/>
      <c r="Q758" s="129"/>
      <c r="R758" s="163"/>
      <c r="S758" s="164"/>
      <c r="T758" s="26"/>
      <c r="W758" s="24"/>
    </row>
    <row r="759" s="24" customFormat="1" outlineLevel="1" spans="1:23">
      <c r="A759" s="132" t="s">
        <v>1956</v>
      </c>
      <c r="B759" s="123" t="s">
        <v>1957</v>
      </c>
      <c r="C759" s="110" t="s">
        <v>703</v>
      </c>
      <c r="D759" s="111"/>
      <c r="E759" s="112">
        <v>155.24</v>
      </c>
      <c r="F759" s="113">
        <f t="shared" ref="F759:F765" si="228">E759-E759*$G$2%</f>
        <v>155.24</v>
      </c>
      <c r="G759" s="113">
        <f t="shared" ref="G759:G765" si="229">E759-(20*E759/100)</f>
        <v>124.192</v>
      </c>
      <c r="H759" s="119">
        <v>80</v>
      </c>
      <c r="I759" s="110"/>
      <c r="J759" s="113" t="str">
        <f t="shared" si="208"/>
        <v/>
      </c>
      <c r="K759" s="110">
        <v>10</v>
      </c>
      <c r="L759" s="110">
        <v>100</v>
      </c>
      <c r="M759" s="116" t="s">
        <v>357</v>
      </c>
      <c r="N759" s="117" t="s">
        <v>1935</v>
      </c>
      <c r="O759" s="262" t="s">
        <v>1958</v>
      </c>
      <c r="P759" s="128">
        <v>10.5</v>
      </c>
      <c r="Q759" s="129">
        <v>0.071928</v>
      </c>
      <c r="R759" s="80">
        <f t="shared" ref="R759:R765" si="230">P759/L759*D759</f>
        <v>0</v>
      </c>
      <c r="S759" s="81">
        <f t="shared" ref="S759:S765" si="231">Q759/L759*D759</f>
        <v>0</v>
      </c>
    </row>
    <row r="760" s="24" customFormat="1" outlineLevel="1" spans="1:23">
      <c r="A760" s="132" t="s">
        <v>1959</v>
      </c>
      <c r="B760" s="123" t="s">
        <v>1960</v>
      </c>
      <c r="C760" s="110" t="s">
        <v>703</v>
      </c>
      <c r="D760" s="111"/>
      <c r="E760" s="112">
        <v>225.09</v>
      </c>
      <c r="F760" s="113">
        <f t="shared" si="228"/>
        <v>225.09</v>
      </c>
      <c r="G760" s="113">
        <f t="shared" si="229"/>
        <v>180.072</v>
      </c>
      <c r="H760" s="119">
        <v>10</v>
      </c>
      <c r="I760" s="110"/>
      <c r="J760" s="113" t="str">
        <f t="shared" si="208"/>
        <v/>
      </c>
      <c r="K760" s="110">
        <v>10</v>
      </c>
      <c r="L760" s="110">
        <v>80</v>
      </c>
      <c r="M760" s="116" t="s">
        <v>357</v>
      </c>
      <c r="N760" s="117" t="s">
        <v>1935</v>
      </c>
      <c r="O760" s="262" t="s">
        <v>1961</v>
      </c>
      <c r="P760" s="128">
        <v>11.2</v>
      </c>
      <c r="Q760" s="129">
        <v>0.071928</v>
      </c>
      <c r="R760" s="80">
        <f t="shared" si="230"/>
        <v>0</v>
      </c>
      <c r="S760" s="81">
        <f t="shared" si="231"/>
        <v>0</v>
      </c>
    </row>
    <row r="761" s="24" customFormat="1" outlineLevel="1" spans="1:23">
      <c r="A761" s="132" t="s">
        <v>1962</v>
      </c>
      <c r="B761" s="123" t="s">
        <v>1963</v>
      </c>
      <c r="C761" s="110" t="s">
        <v>703</v>
      </c>
      <c r="D761" s="111"/>
      <c r="E761" s="112">
        <v>315.06</v>
      </c>
      <c r="F761" s="113">
        <f t="shared" si="228"/>
        <v>315.06</v>
      </c>
      <c r="G761" s="113">
        <f t="shared" si="229"/>
        <v>252.048</v>
      </c>
      <c r="H761" s="119">
        <v>10</v>
      </c>
      <c r="I761" s="110"/>
      <c r="J761" s="113" t="str">
        <f t="shared" si="208"/>
        <v/>
      </c>
      <c r="K761" s="110">
        <v>5</v>
      </c>
      <c r="L761" s="110">
        <v>50</v>
      </c>
      <c r="M761" s="116" t="s">
        <v>357</v>
      </c>
      <c r="N761" s="117" t="s">
        <v>1935</v>
      </c>
      <c r="O761" s="262" t="s">
        <v>1964</v>
      </c>
      <c r="P761" s="128">
        <v>9.5</v>
      </c>
      <c r="Q761" s="129">
        <v>0.071928</v>
      </c>
      <c r="R761" s="80">
        <f t="shared" si="230"/>
        <v>0</v>
      </c>
      <c r="S761" s="81">
        <f t="shared" si="231"/>
        <v>0</v>
      </c>
    </row>
    <row r="762" s="24" customFormat="1" outlineLevel="1" spans="1:23">
      <c r="A762" s="132" t="s">
        <v>1965</v>
      </c>
      <c r="B762" s="123" t="s">
        <v>1966</v>
      </c>
      <c r="C762" s="110" t="s">
        <v>703</v>
      </c>
      <c r="D762" s="111"/>
      <c r="E762" s="112">
        <v>398.72</v>
      </c>
      <c r="F762" s="113">
        <f t="shared" si="228"/>
        <v>398.72</v>
      </c>
      <c r="G762" s="113">
        <f t="shared" si="229"/>
        <v>318.976</v>
      </c>
      <c r="H762" s="119">
        <v>205</v>
      </c>
      <c r="I762" s="110"/>
      <c r="J762" s="113" t="str">
        <f t="shared" si="208"/>
        <v/>
      </c>
      <c r="K762" s="110">
        <v>5</v>
      </c>
      <c r="L762" s="110">
        <v>40</v>
      </c>
      <c r="M762" s="116" t="s">
        <v>357</v>
      </c>
      <c r="N762" s="117" t="s">
        <v>1935</v>
      </c>
      <c r="O762" s="262" t="s">
        <v>1967</v>
      </c>
      <c r="P762" s="128">
        <v>9.6</v>
      </c>
      <c r="Q762" s="129">
        <v>0.071928</v>
      </c>
      <c r="R762" s="80">
        <f t="shared" si="230"/>
        <v>0</v>
      </c>
      <c r="S762" s="81">
        <f t="shared" si="231"/>
        <v>0</v>
      </c>
    </row>
    <row r="763" s="24" customFormat="1" outlineLevel="1" spans="1:23">
      <c r="A763" s="132" t="s">
        <v>1968</v>
      </c>
      <c r="B763" s="123" t="s">
        <v>1969</v>
      </c>
      <c r="C763" s="110" t="s">
        <v>703</v>
      </c>
      <c r="D763" s="111"/>
      <c r="E763" s="112">
        <v>540.09</v>
      </c>
      <c r="F763" s="113">
        <f t="shared" si="228"/>
        <v>540.09</v>
      </c>
      <c r="G763" s="113">
        <f t="shared" si="229"/>
        <v>432.072</v>
      </c>
      <c r="H763" s="119">
        <v>24</v>
      </c>
      <c r="I763" s="110"/>
      <c r="J763" s="113" t="str">
        <f t="shared" si="208"/>
        <v/>
      </c>
      <c r="K763" s="110">
        <v>3</v>
      </c>
      <c r="L763" s="110">
        <v>24</v>
      </c>
      <c r="M763" s="116" t="s">
        <v>357</v>
      </c>
      <c r="N763" s="117" t="s">
        <v>1935</v>
      </c>
      <c r="O763" s="262" t="s">
        <v>1970</v>
      </c>
      <c r="P763" s="128">
        <v>8.4</v>
      </c>
      <c r="Q763" s="129">
        <v>0.071928</v>
      </c>
      <c r="R763" s="80">
        <f t="shared" si="230"/>
        <v>0</v>
      </c>
      <c r="S763" s="81">
        <f t="shared" si="231"/>
        <v>0</v>
      </c>
    </row>
    <row r="764" s="24" customFormat="1" outlineLevel="1" spans="1:23">
      <c r="A764" s="132" t="s">
        <v>1971</v>
      </c>
      <c r="B764" s="123" t="s">
        <v>1972</v>
      </c>
      <c r="C764" s="110" t="s">
        <v>703</v>
      </c>
      <c r="D764" s="111"/>
      <c r="E764" s="112">
        <v>755.28</v>
      </c>
      <c r="F764" s="113">
        <f t="shared" si="228"/>
        <v>755.28</v>
      </c>
      <c r="G764" s="113">
        <f t="shared" si="229"/>
        <v>604.224</v>
      </c>
      <c r="H764" s="119">
        <v>34</v>
      </c>
      <c r="I764" s="110"/>
      <c r="J764" s="113" t="str">
        <f t="shared" si="208"/>
        <v/>
      </c>
      <c r="K764" s="110">
        <v>3</v>
      </c>
      <c r="L764" s="110">
        <v>15</v>
      </c>
      <c r="M764" s="116" t="s">
        <v>357</v>
      </c>
      <c r="N764" s="117" t="s">
        <v>1935</v>
      </c>
      <c r="O764" s="262" t="s">
        <v>1973</v>
      </c>
      <c r="P764" s="128">
        <v>7.5</v>
      </c>
      <c r="Q764" s="129">
        <v>0.071928</v>
      </c>
      <c r="R764" s="80">
        <f t="shared" si="230"/>
        <v>0</v>
      </c>
      <c r="S764" s="81">
        <f t="shared" si="231"/>
        <v>0</v>
      </c>
    </row>
    <row r="765" s="24" customFormat="1" outlineLevel="1" spans="1:23">
      <c r="A765" s="136" t="s">
        <v>1974</v>
      </c>
      <c r="B765" s="123" t="s">
        <v>1975</v>
      </c>
      <c r="C765" s="110" t="s">
        <v>703</v>
      </c>
      <c r="D765" s="111"/>
      <c r="E765" s="112">
        <v>1426.34</v>
      </c>
      <c r="F765" s="113">
        <f t="shared" si="228"/>
        <v>1426.34</v>
      </c>
      <c r="G765" s="113">
        <f t="shared" si="229"/>
        <v>1141.072</v>
      </c>
      <c r="H765" s="141">
        <v>6</v>
      </c>
      <c r="I765" s="110" t="s">
        <v>475</v>
      </c>
      <c r="J765" s="113" t="str">
        <f t="shared" si="208"/>
        <v/>
      </c>
      <c r="K765" s="110">
        <v>2</v>
      </c>
      <c r="L765" s="110">
        <v>10</v>
      </c>
      <c r="M765" s="116" t="s">
        <v>357</v>
      </c>
      <c r="N765" s="117" t="s">
        <v>1935</v>
      </c>
      <c r="O765" s="262" t="s">
        <v>1976</v>
      </c>
      <c r="P765" s="128">
        <v>8.25</v>
      </c>
      <c r="Q765" s="129">
        <v>0.071928</v>
      </c>
      <c r="R765" s="80">
        <f t="shared" si="230"/>
        <v>0</v>
      </c>
      <c r="S765" s="81">
        <f t="shared" si="231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0"/>
      <c r="I766" s="110"/>
      <c r="J766" s="113" t="str">
        <f t="shared" si="208"/>
        <v/>
      </c>
      <c r="K766" s="110"/>
      <c r="L766" s="110"/>
      <c r="M766" s="140"/>
      <c r="N766" s="140"/>
      <c r="O766" s="118"/>
      <c r="P766" s="128"/>
      <c r="Q766" s="129"/>
      <c r="R766" s="80"/>
      <c r="S766" s="81"/>
    </row>
    <row r="767" s="24" customFormat="1" outlineLevel="1" spans="1:23">
      <c r="A767" s="136" t="s">
        <v>1977</v>
      </c>
      <c r="B767" s="123" t="s">
        <v>1978</v>
      </c>
      <c r="C767" s="110" t="s">
        <v>703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0"/>
      <c r="I767" s="110" t="s">
        <v>475</v>
      </c>
      <c r="J767" s="113" t="str">
        <f t="shared" si="208"/>
        <v/>
      </c>
      <c r="K767" s="110">
        <v>1</v>
      </c>
      <c r="L767" s="110">
        <v>100</v>
      </c>
      <c r="M767" s="116" t="s">
        <v>357</v>
      </c>
      <c r="N767" s="117" t="s">
        <v>1935</v>
      </c>
      <c r="O767" s="118">
        <v>4620105825467</v>
      </c>
      <c r="P767" s="128">
        <v>7.4</v>
      </c>
      <c r="Q767" s="129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2" t="s">
        <v>1979</v>
      </c>
      <c r="B768" s="123" t="s">
        <v>1980</v>
      </c>
      <c r="C768" s="110" t="s">
        <v>703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19">
        <v>699</v>
      </c>
      <c r="I768" s="110"/>
      <c r="J768" s="113" t="str">
        <f t="shared" si="208"/>
        <v/>
      </c>
      <c r="K768" s="110">
        <v>1</v>
      </c>
      <c r="L768" s="110">
        <v>100</v>
      </c>
      <c r="M768" s="116" t="s">
        <v>357</v>
      </c>
      <c r="N768" s="117" t="s">
        <v>1935</v>
      </c>
      <c r="O768" s="118">
        <v>4620105825474</v>
      </c>
      <c r="P768" s="128">
        <v>10.5</v>
      </c>
      <c r="Q768" s="129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2" t="s">
        <v>1981</v>
      </c>
      <c r="B769" s="123" t="s">
        <v>1982</v>
      </c>
      <c r="C769" s="110" t="s">
        <v>703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19">
        <v>950</v>
      </c>
      <c r="I769" s="110"/>
      <c r="J769" s="113" t="str">
        <f t="shared" si="208"/>
        <v/>
      </c>
      <c r="K769" s="110">
        <v>1</v>
      </c>
      <c r="L769" s="110">
        <v>100</v>
      </c>
      <c r="M769" s="116" t="s">
        <v>357</v>
      </c>
      <c r="N769" s="117" t="s">
        <v>1935</v>
      </c>
      <c r="O769" s="118">
        <v>4620105825481</v>
      </c>
      <c r="P769" s="128">
        <v>14.1</v>
      </c>
      <c r="Q769" s="129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2" t="s">
        <v>1983</v>
      </c>
      <c r="B770" s="123" t="s">
        <v>1984</v>
      </c>
      <c r="C770" s="110" t="s">
        <v>703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19">
        <v>83</v>
      </c>
      <c r="I770" s="110"/>
      <c r="J770" s="113" t="str">
        <f t="shared" si="208"/>
        <v/>
      </c>
      <c r="K770" s="110">
        <v>1</v>
      </c>
      <c r="L770" s="110">
        <v>50</v>
      </c>
      <c r="M770" s="116" t="s">
        <v>357</v>
      </c>
      <c r="N770" s="117" t="s">
        <v>1935</v>
      </c>
      <c r="O770" s="118">
        <v>4620105825498</v>
      </c>
      <c r="P770" s="128">
        <v>9.7</v>
      </c>
      <c r="Q770" s="129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0"/>
      <c r="I771" s="110"/>
      <c r="J771" s="113" t="str">
        <f t="shared" si="208"/>
        <v/>
      </c>
      <c r="K771" s="110"/>
      <c r="L771" s="110"/>
      <c r="M771" s="116"/>
      <c r="N771" s="117"/>
      <c r="O771" s="118"/>
      <c r="P771" s="128"/>
      <c r="Q771" s="129"/>
      <c r="R771" s="80"/>
      <c r="S771" s="81"/>
    </row>
    <row r="772" s="24" customFormat="1" outlineLevel="1" spans="1:23">
      <c r="A772" s="132" t="s">
        <v>1985</v>
      </c>
      <c r="B772" s="123" t="s">
        <v>1986</v>
      </c>
      <c r="C772" s="110" t="s">
        <v>1987</v>
      </c>
      <c r="D772" s="111"/>
      <c r="E772" s="112">
        <v>29.42</v>
      </c>
      <c r="F772" s="113">
        <f t="shared" ref="F772:F782" si="232">E772-E772*$G$2%</f>
        <v>29.42</v>
      </c>
      <c r="G772" s="113">
        <f t="shared" ref="G772:G782" si="233">E772-(20*E772/100)</f>
        <v>23.536</v>
      </c>
      <c r="H772" s="141">
        <v>400</v>
      </c>
      <c r="I772" s="110"/>
      <c r="J772" s="113" t="str">
        <f t="shared" si="208"/>
        <v/>
      </c>
      <c r="K772" s="110">
        <v>100</v>
      </c>
      <c r="L772" s="110">
        <v>12</v>
      </c>
      <c r="M772" s="116" t="s">
        <v>357</v>
      </c>
      <c r="N772" s="117" t="s">
        <v>1988</v>
      </c>
      <c r="O772" s="118">
        <v>4650358702468</v>
      </c>
      <c r="P772" s="128">
        <v>8</v>
      </c>
      <c r="Q772" s="129">
        <v>0.001</v>
      </c>
      <c r="R772" s="80">
        <f t="shared" ref="R772:R782" si="234">P772/(L772*K772)*D772</f>
        <v>0</v>
      </c>
      <c r="S772" s="81">
        <f t="shared" ref="S772:S782" si="235">Q772/L772*D772</f>
        <v>0</v>
      </c>
    </row>
    <row r="773" s="24" customFormat="1" outlineLevel="1" spans="1:23">
      <c r="A773" s="132" t="s">
        <v>1989</v>
      </c>
      <c r="B773" s="123" t="s">
        <v>1990</v>
      </c>
      <c r="C773" s="110" t="s">
        <v>1987</v>
      </c>
      <c r="D773" s="111"/>
      <c r="E773" s="112">
        <v>35.78</v>
      </c>
      <c r="F773" s="113">
        <f t="shared" si="232"/>
        <v>35.78</v>
      </c>
      <c r="G773" s="113">
        <f t="shared" si="233"/>
        <v>28.624</v>
      </c>
      <c r="H773" s="119">
        <v>700</v>
      </c>
      <c r="I773" s="110"/>
      <c r="J773" s="113" t="str">
        <f t="shared" si="208"/>
        <v/>
      </c>
      <c r="K773" s="110">
        <v>100</v>
      </c>
      <c r="L773" s="110">
        <v>12</v>
      </c>
      <c r="M773" s="116" t="s">
        <v>357</v>
      </c>
      <c r="N773" s="117" t="s">
        <v>1988</v>
      </c>
      <c r="O773" s="118">
        <v>4650358702475</v>
      </c>
      <c r="P773" s="128">
        <v>11</v>
      </c>
      <c r="Q773" s="129">
        <v>0.001</v>
      </c>
      <c r="R773" s="80">
        <f t="shared" si="234"/>
        <v>0</v>
      </c>
      <c r="S773" s="81">
        <f t="shared" si="235"/>
        <v>0</v>
      </c>
    </row>
    <row r="774" s="24" customFormat="1" outlineLevel="1" spans="1:23">
      <c r="A774" s="132" t="s">
        <v>1991</v>
      </c>
      <c r="B774" s="123" t="s">
        <v>1992</v>
      </c>
      <c r="C774" s="110" t="s">
        <v>1987</v>
      </c>
      <c r="D774" s="111"/>
      <c r="E774" s="112">
        <v>46.62</v>
      </c>
      <c r="F774" s="113">
        <f t="shared" si="232"/>
        <v>46.62</v>
      </c>
      <c r="G774" s="113">
        <f t="shared" si="233"/>
        <v>37.296</v>
      </c>
      <c r="H774" s="141">
        <v>1000</v>
      </c>
      <c r="I774" s="110"/>
      <c r="J774" s="113" t="str">
        <f t="shared" si="208"/>
        <v/>
      </c>
      <c r="K774" s="110">
        <v>100</v>
      </c>
      <c r="L774" s="110">
        <v>12</v>
      </c>
      <c r="M774" s="116" t="s">
        <v>357</v>
      </c>
      <c r="N774" s="117" t="s">
        <v>1988</v>
      </c>
      <c r="O774" s="118">
        <v>4650358702482</v>
      </c>
      <c r="P774" s="128">
        <v>13.2</v>
      </c>
      <c r="Q774" s="129">
        <v>0.001</v>
      </c>
      <c r="R774" s="80">
        <f t="shared" si="234"/>
        <v>0</v>
      </c>
      <c r="S774" s="81">
        <f t="shared" si="235"/>
        <v>0</v>
      </c>
    </row>
    <row r="775" s="24" customFormat="1" outlineLevel="1" spans="1:23">
      <c r="A775" s="132" t="s">
        <v>1993</v>
      </c>
      <c r="B775" s="123" t="s">
        <v>1994</v>
      </c>
      <c r="C775" s="110" t="s">
        <v>1987</v>
      </c>
      <c r="D775" s="111"/>
      <c r="E775" s="112">
        <v>59.75</v>
      </c>
      <c r="F775" s="113">
        <f t="shared" si="232"/>
        <v>59.75</v>
      </c>
      <c r="G775" s="113">
        <f t="shared" si="233"/>
        <v>47.8</v>
      </c>
      <c r="H775" s="122"/>
      <c r="I775" s="110"/>
      <c r="J775" s="113" t="str">
        <f t="shared" ref="J775:J838" si="236">IF(D775="","",IF(F775="","",ROUND(D775*F775,2)))</f>
        <v/>
      </c>
      <c r="K775" s="110">
        <v>50</v>
      </c>
      <c r="L775" s="110">
        <v>12</v>
      </c>
      <c r="M775" s="116" t="s">
        <v>357</v>
      </c>
      <c r="N775" s="117" t="s">
        <v>1988</v>
      </c>
      <c r="O775" s="118">
        <v>4650358702413</v>
      </c>
      <c r="P775" s="128">
        <v>8.4</v>
      </c>
      <c r="Q775" s="129">
        <v>0.002</v>
      </c>
      <c r="R775" s="80">
        <f t="shared" si="234"/>
        <v>0</v>
      </c>
      <c r="S775" s="81">
        <f t="shared" si="235"/>
        <v>0</v>
      </c>
    </row>
    <row r="776" s="24" customFormat="1" outlineLevel="1" spans="1:23">
      <c r="A776" s="132" t="s">
        <v>1995</v>
      </c>
      <c r="B776" s="123" t="s">
        <v>1996</v>
      </c>
      <c r="C776" s="110" t="s">
        <v>1987</v>
      </c>
      <c r="D776" s="111"/>
      <c r="E776" s="112">
        <v>83.71</v>
      </c>
      <c r="F776" s="113">
        <f t="shared" si="232"/>
        <v>83.71</v>
      </c>
      <c r="G776" s="113">
        <f t="shared" si="233"/>
        <v>66.968</v>
      </c>
      <c r="H776" s="119">
        <v>1500</v>
      </c>
      <c r="I776" s="110"/>
      <c r="J776" s="113" t="str">
        <f t="shared" si="236"/>
        <v/>
      </c>
      <c r="K776" s="110">
        <v>50</v>
      </c>
      <c r="L776" s="110">
        <v>12</v>
      </c>
      <c r="M776" s="116" t="s">
        <v>357</v>
      </c>
      <c r="N776" s="117" t="s">
        <v>1988</v>
      </c>
      <c r="O776" s="118">
        <v>4650358702420</v>
      </c>
      <c r="P776" s="128">
        <v>10</v>
      </c>
      <c r="Q776" s="129">
        <v>0.002</v>
      </c>
      <c r="R776" s="80">
        <f t="shared" si="234"/>
        <v>0</v>
      </c>
      <c r="S776" s="81">
        <f t="shared" si="235"/>
        <v>0</v>
      </c>
    </row>
    <row r="777" s="24" customFormat="1" outlineLevel="1" spans="1:23">
      <c r="A777" s="132" t="s">
        <v>1997</v>
      </c>
      <c r="B777" s="123" t="s">
        <v>1998</v>
      </c>
      <c r="C777" s="110" t="s">
        <v>1987</v>
      </c>
      <c r="D777" s="111"/>
      <c r="E777" s="112">
        <v>97.25</v>
      </c>
      <c r="F777" s="113">
        <f t="shared" si="232"/>
        <v>97.25</v>
      </c>
      <c r="G777" s="113">
        <f t="shared" si="233"/>
        <v>77.8</v>
      </c>
      <c r="H777" s="141">
        <v>2250</v>
      </c>
      <c r="I777" s="110"/>
      <c r="J777" s="113" t="str">
        <f t="shared" si="236"/>
        <v/>
      </c>
      <c r="K777" s="110">
        <v>50</v>
      </c>
      <c r="L777" s="110">
        <v>12</v>
      </c>
      <c r="M777" s="116" t="s">
        <v>357</v>
      </c>
      <c r="N777" s="117" t="s">
        <v>1988</v>
      </c>
      <c r="O777" s="118">
        <v>4650358702437</v>
      </c>
      <c r="P777" s="128">
        <v>11.2</v>
      </c>
      <c r="Q777" s="129">
        <v>0.002</v>
      </c>
      <c r="R777" s="80">
        <f t="shared" si="234"/>
        <v>0</v>
      </c>
      <c r="S777" s="81">
        <f t="shared" si="235"/>
        <v>0</v>
      </c>
    </row>
    <row r="778" s="24" customFormat="1" outlineLevel="1" spans="1:23">
      <c r="A778" s="132" t="s">
        <v>1999</v>
      </c>
      <c r="B778" s="123" t="s">
        <v>2000</v>
      </c>
      <c r="C778" s="110" t="s">
        <v>1987</v>
      </c>
      <c r="D778" s="111"/>
      <c r="E778" s="112">
        <v>107.16</v>
      </c>
      <c r="F778" s="113">
        <f t="shared" si="232"/>
        <v>107.16</v>
      </c>
      <c r="G778" s="113">
        <f t="shared" si="233"/>
        <v>85.728</v>
      </c>
      <c r="H778" s="141">
        <v>900</v>
      </c>
      <c r="I778" s="110"/>
      <c r="J778" s="113" t="str">
        <f t="shared" si="236"/>
        <v/>
      </c>
      <c r="K778" s="110">
        <v>50</v>
      </c>
      <c r="L778" s="110">
        <v>12</v>
      </c>
      <c r="M778" s="116" t="s">
        <v>357</v>
      </c>
      <c r="N778" s="117" t="s">
        <v>1988</v>
      </c>
      <c r="O778" s="118">
        <v>4650358702444</v>
      </c>
      <c r="P778" s="128">
        <v>13.2</v>
      </c>
      <c r="Q778" s="129">
        <v>0.002</v>
      </c>
      <c r="R778" s="80">
        <f t="shared" si="234"/>
        <v>0</v>
      </c>
      <c r="S778" s="81">
        <f t="shared" si="235"/>
        <v>0</v>
      </c>
    </row>
    <row r="779" s="24" customFormat="1" outlineLevel="1" spans="1:23">
      <c r="A779" s="132" t="s">
        <v>2001</v>
      </c>
      <c r="B779" s="123" t="s">
        <v>2002</v>
      </c>
      <c r="C779" s="110" t="s">
        <v>1987</v>
      </c>
      <c r="D779" s="111"/>
      <c r="E779" s="112">
        <v>117.8</v>
      </c>
      <c r="F779" s="113">
        <f t="shared" si="232"/>
        <v>117.8</v>
      </c>
      <c r="G779" s="113">
        <f t="shared" si="233"/>
        <v>94.24</v>
      </c>
      <c r="H779" s="122"/>
      <c r="I779" s="110"/>
      <c r="J779" s="113" t="str">
        <f t="shared" si="236"/>
        <v/>
      </c>
      <c r="K779" s="110">
        <v>50</v>
      </c>
      <c r="L779" s="110">
        <v>12</v>
      </c>
      <c r="M779" s="116" t="s">
        <v>357</v>
      </c>
      <c r="N779" s="117" t="s">
        <v>1988</v>
      </c>
      <c r="O779" s="118">
        <v>4650358702451</v>
      </c>
      <c r="P779" s="128">
        <v>14</v>
      </c>
      <c r="Q779" s="129">
        <v>0.002</v>
      </c>
      <c r="R779" s="80">
        <f t="shared" si="234"/>
        <v>0</v>
      </c>
      <c r="S779" s="81">
        <f t="shared" si="235"/>
        <v>0</v>
      </c>
    </row>
    <row r="780" s="24" customFormat="1" outlineLevel="1" spans="1:23">
      <c r="A780" s="132" t="s">
        <v>2003</v>
      </c>
      <c r="B780" s="123" t="s">
        <v>2004</v>
      </c>
      <c r="C780" s="110" t="s">
        <v>1987</v>
      </c>
      <c r="D780" s="111"/>
      <c r="E780" s="112">
        <v>135.83</v>
      </c>
      <c r="F780" s="113">
        <f t="shared" si="232"/>
        <v>135.83</v>
      </c>
      <c r="G780" s="113">
        <f t="shared" si="233"/>
        <v>108.664</v>
      </c>
      <c r="H780" s="119">
        <v>1150</v>
      </c>
      <c r="I780" s="110"/>
      <c r="J780" s="113" t="str">
        <f t="shared" si="236"/>
        <v/>
      </c>
      <c r="K780" s="110">
        <v>50</v>
      </c>
      <c r="L780" s="110">
        <v>12</v>
      </c>
      <c r="M780" s="116" t="s">
        <v>357</v>
      </c>
      <c r="N780" s="117" t="s">
        <v>1988</v>
      </c>
      <c r="O780" s="118">
        <v>4650358702499</v>
      </c>
      <c r="P780" s="128">
        <v>15.9</v>
      </c>
      <c r="Q780" s="129">
        <v>0.002</v>
      </c>
      <c r="R780" s="80">
        <f t="shared" si="234"/>
        <v>0</v>
      </c>
      <c r="S780" s="81">
        <f t="shared" si="235"/>
        <v>0</v>
      </c>
    </row>
    <row r="781" s="24" customFormat="1" outlineLevel="1" spans="1:23">
      <c r="A781" s="132" t="s">
        <v>2005</v>
      </c>
      <c r="B781" s="123" t="s">
        <v>2006</v>
      </c>
      <c r="C781" s="110" t="s">
        <v>1987</v>
      </c>
      <c r="D781" s="111"/>
      <c r="E781" s="112">
        <v>169.11</v>
      </c>
      <c r="F781" s="113">
        <f t="shared" si="232"/>
        <v>169.11</v>
      </c>
      <c r="G781" s="113">
        <f t="shared" si="233"/>
        <v>135.288</v>
      </c>
      <c r="H781" s="119">
        <v>300</v>
      </c>
      <c r="I781" s="110"/>
      <c r="J781" s="113" t="str">
        <f t="shared" si="236"/>
        <v/>
      </c>
      <c r="K781" s="110">
        <v>50</v>
      </c>
      <c r="L781" s="110">
        <v>12</v>
      </c>
      <c r="M781" s="116" t="s">
        <v>357</v>
      </c>
      <c r="N781" s="117" t="s">
        <v>1988</v>
      </c>
      <c r="O781" s="118">
        <v>4650358702505</v>
      </c>
      <c r="P781" s="128">
        <v>17.8</v>
      </c>
      <c r="Q781" s="129">
        <v>0.002</v>
      </c>
      <c r="R781" s="80">
        <f t="shared" si="234"/>
        <v>0</v>
      </c>
      <c r="S781" s="81">
        <f t="shared" si="235"/>
        <v>0</v>
      </c>
    </row>
    <row r="782" s="24" customFormat="1" outlineLevel="1" spans="1:23">
      <c r="A782" s="132" t="s">
        <v>2007</v>
      </c>
      <c r="B782" s="123" t="s">
        <v>2008</v>
      </c>
      <c r="C782" s="110" t="s">
        <v>1987</v>
      </c>
      <c r="D782" s="111"/>
      <c r="E782" s="112">
        <v>266.39</v>
      </c>
      <c r="F782" s="113">
        <f t="shared" si="232"/>
        <v>266.39</v>
      </c>
      <c r="G782" s="113">
        <f t="shared" si="233"/>
        <v>213.112</v>
      </c>
      <c r="H782" s="119">
        <v>100</v>
      </c>
      <c r="I782" s="110"/>
      <c r="J782" s="113" t="str">
        <f t="shared" si="236"/>
        <v/>
      </c>
      <c r="K782" s="110">
        <v>50</v>
      </c>
      <c r="L782" s="110">
        <v>12</v>
      </c>
      <c r="M782" s="116" t="s">
        <v>357</v>
      </c>
      <c r="N782" s="117" t="s">
        <v>1988</v>
      </c>
      <c r="O782" s="118">
        <v>4650358702512</v>
      </c>
      <c r="P782" s="128">
        <v>22.9</v>
      </c>
      <c r="Q782" s="129">
        <v>0.002</v>
      </c>
      <c r="R782" s="80">
        <f t="shared" si="234"/>
        <v>0</v>
      </c>
      <c r="S782" s="81">
        <f t="shared" si="235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0"/>
      <c r="I783" s="110"/>
      <c r="J783" s="113" t="str">
        <f t="shared" si="236"/>
        <v/>
      </c>
      <c r="K783" s="115"/>
      <c r="L783" s="133"/>
      <c r="M783" s="121"/>
      <c r="N783" s="121"/>
      <c r="O783" s="133"/>
      <c r="P783" s="134"/>
      <c r="Q783" s="135"/>
      <c r="R783" s="165"/>
      <c r="S783" s="166"/>
      <c r="W783" s="24"/>
    </row>
    <row r="784" s="27" customFormat="1" outlineLevel="1" spans="1:23">
      <c r="A784" s="132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37">E784-E784*$G$2%</f>
        <v>378.81</v>
      </c>
      <c r="G784" s="113">
        <f t="shared" ref="G784:G795" si="238">E784-(20*E784/100)</f>
        <v>303.048</v>
      </c>
      <c r="H784" s="120"/>
      <c r="I784" s="110"/>
      <c r="J784" s="113" t="str">
        <f t="shared" si="236"/>
        <v/>
      </c>
      <c r="K784" s="115">
        <v>50</v>
      </c>
      <c r="L784" s="115">
        <v>50</v>
      </c>
      <c r="M784" s="116" t="s">
        <v>357</v>
      </c>
      <c r="N784" s="117" t="s">
        <v>2011</v>
      </c>
      <c r="O784" s="262" t="s">
        <v>2012</v>
      </c>
      <c r="P784" s="78">
        <v>25</v>
      </c>
      <c r="Q784" s="79">
        <v>0.052318</v>
      </c>
      <c r="R784" s="80">
        <f t="shared" ref="R784:R795" si="239">P784/L784*D784</f>
        <v>0</v>
      </c>
      <c r="S784" s="81">
        <f t="shared" ref="S784:S795" si="240">Q784/L784*D784</f>
        <v>0</v>
      </c>
      <c r="W784" s="24"/>
    </row>
    <row r="785" s="27" customFormat="1" outlineLevel="1" spans="1:23">
      <c r="A785" s="132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37"/>
        <v>455.3</v>
      </c>
      <c r="G785" s="113">
        <f t="shared" si="238"/>
        <v>364.24</v>
      </c>
      <c r="H785" s="120"/>
      <c r="I785" s="110"/>
      <c r="J785" s="113" t="str">
        <f t="shared" si="236"/>
        <v/>
      </c>
      <c r="K785" s="115">
        <v>50</v>
      </c>
      <c r="L785" s="115">
        <v>50</v>
      </c>
      <c r="M785" s="116" t="s">
        <v>357</v>
      </c>
      <c r="N785" s="117" t="s">
        <v>2011</v>
      </c>
      <c r="O785" s="262" t="s">
        <v>2015</v>
      </c>
      <c r="P785" s="78">
        <v>32</v>
      </c>
      <c r="Q785" s="79">
        <v>0.073528</v>
      </c>
      <c r="R785" s="80">
        <f t="shared" si="239"/>
        <v>0</v>
      </c>
      <c r="S785" s="81">
        <f t="shared" si="240"/>
        <v>0</v>
      </c>
      <c r="W785" s="24"/>
    </row>
    <row r="786" s="27" customFormat="1" outlineLevel="1" spans="1:23">
      <c r="A786" s="132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37"/>
        <v>516.54</v>
      </c>
      <c r="G786" s="113">
        <f t="shared" si="238"/>
        <v>413.232</v>
      </c>
      <c r="H786" s="119">
        <v>200</v>
      </c>
      <c r="I786" s="110"/>
      <c r="J786" s="113" t="str">
        <f t="shared" si="236"/>
        <v/>
      </c>
      <c r="K786" s="115">
        <v>50</v>
      </c>
      <c r="L786" s="115">
        <v>50</v>
      </c>
      <c r="M786" s="116" t="s">
        <v>357</v>
      </c>
      <c r="N786" s="117" t="s">
        <v>2011</v>
      </c>
      <c r="O786" s="262" t="s">
        <v>2018</v>
      </c>
      <c r="P786" s="78">
        <v>32</v>
      </c>
      <c r="Q786" s="79">
        <v>0.12462</v>
      </c>
      <c r="R786" s="80">
        <f t="shared" si="239"/>
        <v>0</v>
      </c>
      <c r="S786" s="81">
        <f t="shared" si="240"/>
        <v>0</v>
      </c>
      <c r="W786" s="24"/>
    </row>
    <row r="787" s="27" customFormat="1" outlineLevel="1" spans="1:23">
      <c r="A787" s="132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37"/>
        <v>333.1</v>
      </c>
      <c r="G787" s="113">
        <f t="shared" si="238"/>
        <v>266.48</v>
      </c>
      <c r="H787" s="141">
        <v>550</v>
      </c>
      <c r="I787" s="110"/>
      <c r="J787" s="113" t="str">
        <f t="shared" si="236"/>
        <v/>
      </c>
      <c r="K787" s="115">
        <v>50</v>
      </c>
      <c r="L787" s="115">
        <v>50</v>
      </c>
      <c r="M787" s="116" t="s">
        <v>357</v>
      </c>
      <c r="N787" s="117" t="s">
        <v>2011</v>
      </c>
      <c r="O787" s="262" t="s">
        <v>2021</v>
      </c>
      <c r="P787" s="78">
        <v>29</v>
      </c>
      <c r="Q787" s="79">
        <v>0.0683265</v>
      </c>
      <c r="R787" s="80">
        <f t="shared" si="239"/>
        <v>0</v>
      </c>
      <c r="S787" s="81">
        <f t="shared" si="240"/>
        <v>0</v>
      </c>
      <c r="W787" s="24"/>
    </row>
    <row r="788" s="27" customFormat="1" outlineLevel="1" spans="1:23">
      <c r="A788" s="132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37"/>
        <v>549.24</v>
      </c>
      <c r="G788" s="113">
        <f t="shared" si="238"/>
        <v>439.392</v>
      </c>
      <c r="H788" s="120"/>
      <c r="I788" s="110"/>
      <c r="J788" s="113" t="str">
        <f t="shared" si="236"/>
        <v/>
      </c>
      <c r="K788" s="115">
        <v>50</v>
      </c>
      <c r="L788" s="115">
        <v>50</v>
      </c>
      <c r="M788" s="116" t="s">
        <v>357</v>
      </c>
      <c r="N788" s="117" t="s">
        <v>2011</v>
      </c>
      <c r="O788" s="262" t="s">
        <v>2024</v>
      </c>
      <c r="P788" s="78">
        <v>39</v>
      </c>
      <c r="Q788" s="79">
        <v>0.125424</v>
      </c>
      <c r="R788" s="80">
        <f t="shared" si="239"/>
        <v>0</v>
      </c>
      <c r="S788" s="81">
        <f t="shared" si="240"/>
        <v>0</v>
      </c>
      <c r="W788" s="24"/>
    </row>
    <row r="789" s="27" customFormat="1" outlineLevel="1" spans="1:23">
      <c r="A789" s="132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37"/>
        <v>722.8</v>
      </c>
      <c r="G789" s="113">
        <f t="shared" si="238"/>
        <v>578.24</v>
      </c>
      <c r="H789" s="120"/>
      <c r="I789" s="110"/>
      <c r="J789" s="113" t="str">
        <f t="shared" si="236"/>
        <v/>
      </c>
      <c r="K789" s="115">
        <v>30</v>
      </c>
      <c r="L789" s="115">
        <v>30</v>
      </c>
      <c r="M789" s="116" t="s">
        <v>357</v>
      </c>
      <c r="N789" s="117" t="s">
        <v>2011</v>
      </c>
      <c r="O789" s="262" t="s">
        <v>2027</v>
      </c>
      <c r="P789" s="78">
        <v>34.5</v>
      </c>
      <c r="Q789" s="79">
        <v>0.10854</v>
      </c>
      <c r="R789" s="80">
        <f t="shared" si="239"/>
        <v>0</v>
      </c>
      <c r="S789" s="81">
        <f t="shared" si="240"/>
        <v>0</v>
      </c>
      <c r="W789" s="24"/>
    </row>
    <row r="790" s="27" customFormat="1" outlineLevel="1" spans="1:23">
      <c r="A790" s="132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37"/>
        <v>735.94</v>
      </c>
      <c r="G790" s="113">
        <f t="shared" si="238"/>
        <v>588.752</v>
      </c>
      <c r="H790" s="141">
        <v>400</v>
      </c>
      <c r="I790" s="110"/>
      <c r="J790" s="113" t="str">
        <f t="shared" si="236"/>
        <v/>
      </c>
      <c r="K790" s="115">
        <v>50</v>
      </c>
      <c r="L790" s="115">
        <v>50</v>
      </c>
      <c r="M790" s="116" t="s">
        <v>357</v>
      </c>
      <c r="N790" s="117" t="s">
        <v>2011</v>
      </c>
      <c r="O790" s="262" t="s">
        <v>2030</v>
      </c>
      <c r="P790" s="78">
        <v>52</v>
      </c>
      <c r="Q790" s="79">
        <v>0.148941</v>
      </c>
      <c r="R790" s="80">
        <f t="shared" si="239"/>
        <v>0</v>
      </c>
      <c r="S790" s="81">
        <f t="shared" si="240"/>
        <v>0</v>
      </c>
      <c r="W790" s="24"/>
    </row>
    <row r="791" s="27" customFormat="1" outlineLevel="1" spans="1:23">
      <c r="A791" s="132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37"/>
        <v>717.41</v>
      </c>
      <c r="G791" s="113">
        <f t="shared" si="238"/>
        <v>573.928</v>
      </c>
      <c r="H791" s="141">
        <v>150</v>
      </c>
      <c r="I791" s="110"/>
      <c r="J791" s="113" t="str">
        <f t="shared" si="236"/>
        <v/>
      </c>
      <c r="K791" s="115">
        <v>50</v>
      </c>
      <c r="L791" s="115">
        <v>50</v>
      </c>
      <c r="M791" s="116" t="s">
        <v>357</v>
      </c>
      <c r="N791" s="117" t="s">
        <v>2011</v>
      </c>
      <c r="O791" s="262" t="s">
        <v>2033</v>
      </c>
      <c r="P791" s="78">
        <v>38</v>
      </c>
      <c r="Q791" s="79">
        <v>0.09648</v>
      </c>
      <c r="R791" s="80">
        <f t="shared" si="239"/>
        <v>0</v>
      </c>
      <c r="S791" s="81">
        <f t="shared" si="240"/>
        <v>0</v>
      </c>
      <c r="W791" s="24"/>
    </row>
    <row r="792" s="27" customFormat="1" outlineLevel="1" spans="1:23">
      <c r="A792" s="132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37"/>
        <v>785.7</v>
      </c>
      <c r="G792" s="113">
        <f t="shared" si="238"/>
        <v>628.56</v>
      </c>
      <c r="H792" s="141">
        <v>100</v>
      </c>
      <c r="I792" s="110"/>
      <c r="J792" s="113" t="str">
        <f t="shared" si="236"/>
        <v/>
      </c>
      <c r="K792" s="115">
        <v>50</v>
      </c>
      <c r="L792" s="115">
        <v>50</v>
      </c>
      <c r="M792" s="116" t="s">
        <v>357</v>
      </c>
      <c r="N792" s="117" t="s">
        <v>2011</v>
      </c>
      <c r="O792" s="262" t="s">
        <v>2036</v>
      </c>
      <c r="P792" s="78">
        <v>52</v>
      </c>
      <c r="Q792" s="79">
        <v>0.14406675</v>
      </c>
      <c r="R792" s="80">
        <f t="shared" si="239"/>
        <v>0</v>
      </c>
      <c r="S792" s="81">
        <f t="shared" si="240"/>
        <v>0</v>
      </c>
      <c r="W792" s="24"/>
    </row>
    <row r="793" s="27" customFormat="1" outlineLevel="1" spans="1:23">
      <c r="A793" s="132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37"/>
        <v>905.46</v>
      </c>
      <c r="G793" s="113">
        <f t="shared" si="238"/>
        <v>724.368</v>
      </c>
      <c r="H793" s="119">
        <v>200</v>
      </c>
      <c r="I793" s="110"/>
      <c r="J793" s="113" t="str">
        <f t="shared" si="236"/>
        <v/>
      </c>
      <c r="K793" s="115">
        <v>40</v>
      </c>
      <c r="L793" s="115">
        <v>40</v>
      </c>
      <c r="M793" s="116" t="s">
        <v>357</v>
      </c>
      <c r="N793" s="117" t="s">
        <v>2011</v>
      </c>
      <c r="O793" s="262" t="s">
        <v>2039</v>
      </c>
      <c r="P793" s="78">
        <v>50</v>
      </c>
      <c r="Q793" s="79">
        <v>0.12462</v>
      </c>
      <c r="R793" s="80">
        <f t="shared" si="239"/>
        <v>0</v>
      </c>
      <c r="S793" s="81">
        <f t="shared" si="240"/>
        <v>0</v>
      </c>
      <c r="W793" s="24"/>
    </row>
    <row r="794" s="27" customFormat="1" outlineLevel="1" spans="1:23">
      <c r="A794" s="132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37"/>
        <v>1395.4</v>
      </c>
      <c r="G794" s="113">
        <f t="shared" si="238"/>
        <v>1116.32</v>
      </c>
      <c r="H794" s="141">
        <v>60</v>
      </c>
      <c r="I794" s="110"/>
      <c r="J794" s="113" t="str">
        <f t="shared" si="236"/>
        <v/>
      </c>
      <c r="K794" s="115">
        <v>20</v>
      </c>
      <c r="L794" s="115">
        <v>20</v>
      </c>
      <c r="M794" s="116" t="s">
        <v>357</v>
      </c>
      <c r="N794" s="117" t="s">
        <v>2011</v>
      </c>
      <c r="O794" s="262" t="s">
        <v>2042</v>
      </c>
      <c r="P794" s="78">
        <v>40</v>
      </c>
      <c r="Q794" s="79">
        <v>0.179091</v>
      </c>
      <c r="R794" s="80">
        <f t="shared" si="239"/>
        <v>0</v>
      </c>
      <c r="S794" s="81">
        <f t="shared" si="240"/>
        <v>0</v>
      </c>
      <c r="W794" s="24"/>
    </row>
    <row r="795" s="27" customFormat="1" outlineLevel="1" spans="1:23">
      <c r="A795" s="132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37"/>
        <v>1593.21</v>
      </c>
      <c r="G795" s="113">
        <f t="shared" si="238"/>
        <v>1274.568</v>
      </c>
      <c r="H795" s="141">
        <v>36</v>
      </c>
      <c r="I795" s="110"/>
      <c r="J795" s="113" t="str">
        <f t="shared" si="236"/>
        <v/>
      </c>
      <c r="K795" s="115">
        <v>18</v>
      </c>
      <c r="L795" s="115">
        <v>18</v>
      </c>
      <c r="M795" s="116" t="s">
        <v>357</v>
      </c>
      <c r="N795" s="117" t="s">
        <v>2011</v>
      </c>
      <c r="O795" s="262" t="s">
        <v>2045</v>
      </c>
      <c r="P795" s="78">
        <v>45</v>
      </c>
      <c r="Q795" s="79">
        <v>0.2025075</v>
      </c>
      <c r="R795" s="80">
        <f t="shared" si="239"/>
        <v>0</v>
      </c>
      <c r="S795" s="81">
        <f t="shared" si="240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0"/>
      <c r="I796" s="110"/>
      <c r="J796" s="113" t="str">
        <f t="shared" si="236"/>
        <v/>
      </c>
      <c r="K796" s="115"/>
      <c r="L796" s="115"/>
      <c r="M796" s="121"/>
      <c r="N796" s="121"/>
      <c r="O796" s="115"/>
      <c r="P796" s="78"/>
      <c r="Q796" s="79"/>
      <c r="R796" s="80"/>
      <c r="S796" s="81"/>
      <c r="W796" s="24"/>
    </row>
    <row r="797" s="27" customFormat="1" outlineLevel="1" spans="1:23">
      <c r="A797" s="132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1">E797-E797*$G$2%</f>
        <v>135.42</v>
      </c>
      <c r="G797" s="113">
        <f t="shared" ref="G797:G852" si="242">E797-(20*E797/100)</f>
        <v>108.336</v>
      </c>
      <c r="H797" s="119">
        <v>208</v>
      </c>
      <c r="I797" s="110"/>
      <c r="J797" s="113" t="str">
        <f t="shared" si="236"/>
        <v/>
      </c>
      <c r="K797" s="115">
        <v>1</v>
      </c>
      <c r="L797" s="115">
        <v>100</v>
      </c>
      <c r="M797" s="116" t="s">
        <v>357</v>
      </c>
      <c r="N797" s="117" t="s">
        <v>2049</v>
      </c>
      <c r="O797" s="262" t="s">
        <v>2050</v>
      </c>
      <c r="P797" s="78">
        <v>13.5</v>
      </c>
      <c r="Q797" s="79">
        <v>0.036686</v>
      </c>
      <c r="R797" s="80">
        <f t="shared" ref="R797:R852" si="243">P797/L797*D797</f>
        <v>0</v>
      </c>
      <c r="S797" s="81">
        <f t="shared" ref="S797:S852" si="244">Q797/L797*D797</f>
        <v>0</v>
      </c>
      <c r="W797" s="24"/>
    </row>
    <row r="798" s="27" customFormat="1" outlineLevel="1" spans="1:23">
      <c r="A798" s="132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1"/>
        <v>135.42</v>
      </c>
      <c r="G798" s="113">
        <f t="shared" si="242"/>
        <v>108.336</v>
      </c>
      <c r="H798" s="119">
        <v>226</v>
      </c>
      <c r="I798" s="110"/>
      <c r="J798" s="113" t="str">
        <f t="shared" si="236"/>
        <v/>
      </c>
      <c r="K798" s="115">
        <v>1</v>
      </c>
      <c r="L798" s="115">
        <v>100</v>
      </c>
      <c r="M798" s="116" t="s">
        <v>357</v>
      </c>
      <c r="N798" s="117" t="s">
        <v>2049</v>
      </c>
      <c r="O798" s="262" t="s">
        <v>2053</v>
      </c>
      <c r="P798" s="78">
        <v>13.5</v>
      </c>
      <c r="Q798" s="79">
        <v>0.036686</v>
      </c>
      <c r="R798" s="80">
        <f t="shared" si="243"/>
        <v>0</v>
      </c>
      <c r="S798" s="81">
        <f t="shared" si="244"/>
        <v>0</v>
      </c>
      <c r="W798" s="24"/>
    </row>
    <row r="799" s="27" customFormat="1" outlineLevel="1" spans="1:23">
      <c r="A799" s="132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1"/>
        <v>135.42</v>
      </c>
      <c r="G799" s="113">
        <f t="shared" si="242"/>
        <v>108.336</v>
      </c>
      <c r="H799" s="119">
        <v>192</v>
      </c>
      <c r="I799" s="110"/>
      <c r="J799" s="113" t="str">
        <f t="shared" si="236"/>
        <v/>
      </c>
      <c r="K799" s="115">
        <v>1</v>
      </c>
      <c r="L799" s="115">
        <v>100</v>
      </c>
      <c r="M799" s="116" t="s">
        <v>357</v>
      </c>
      <c r="N799" s="117" t="s">
        <v>2049</v>
      </c>
      <c r="O799" s="262" t="s">
        <v>2056</v>
      </c>
      <c r="P799" s="78">
        <v>13.5</v>
      </c>
      <c r="Q799" s="79">
        <v>0.036686</v>
      </c>
      <c r="R799" s="80">
        <f t="shared" si="243"/>
        <v>0</v>
      </c>
      <c r="S799" s="81">
        <f t="shared" si="244"/>
        <v>0</v>
      </c>
      <c r="W799" s="24"/>
    </row>
    <row r="800" s="27" customFormat="1" outlineLevel="1" spans="1:23">
      <c r="A800" s="132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1"/>
        <v>135.42</v>
      </c>
      <c r="G800" s="113">
        <f t="shared" si="242"/>
        <v>108.336</v>
      </c>
      <c r="H800" s="119">
        <v>228</v>
      </c>
      <c r="I800" s="110"/>
      <c r="J800" s="113" t="str">
        <f t="shared" si="236"/>
        <v/>
      </c>
      <c r="K800" s="115">
        <v>1</v>
      </c>
      <c r="L800" s="115">
        <v>100</v>
      </c>
      <c r="M800" s="116" t="s">
        <v>357</v>
      </c>
      <c r="N800" s="117" t="s">
        <v>2049</v>
      </c>
      <c r="O800" s="262" t="s">
        <v>2059</v>
      </c>
      <c r="P800" s="78">
        <v>13.5</v>
      </c>
      <c r="Q800" s="79">
        <v>0.036686</v>
      </c>
      <c r="R800" s="80">
        <f t="shared" si="243"/>
        <v>0</v>
      </c>
      <c r="S800" s="81">
        <f t="shared" si="244"/>
        <v>0</v>
      </c>
      <c r="W800" s="24"/>
    </row>
    <row r="801" s="27" customFormat="1" outlineLevel="1" spans="1:23">
      <c r="A801" s="132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1"/>
        <v>135.42</v>
      </c>
      <c r="G801" s="113">
        <f t="shared" si="242"/>
        <v>108.336</v>
      </c>
      <c r="H801" s="119">
        <v>189</v>
      </c>
      <c r="I801" s="110"/>
      <c r="J801" s="113" t="str">
        <f t="shared" si="236"/>
        <v/>
      </c>
      <c r="K801" s="115">
        <v>1</v>
      </c>
      <c r="L801" s="115">
        <v>100</v>
      </c>
      <c r="M801" s="116" t="s">
        <v>357</v>
      </c>
      <c r="N801" s="117" t="s">
        <v>2049</v>
      </c>
      <c r="O801" s="262" t="s">
        <v>2062</v>
      </c>
      <c r="P801" s="78">
        <v>13.5</v>
      </c>
      <c r="Q801" s="79">
        <v>0.036686</v>
      </c>
      <c r="R801" s="80">
        <f t="shared" si="243"/>
        <v>0</v>
      </c>
      <c r="S801" s="81">
        <f t="shared" si="244"/>
        <v>0</v>
      </c>
      <c r="W801" s="24"/>
    </row>
    <row r="802" s="27" customFormat="1" outlineLevel="1" spans="1:23">
      <c r="A802" s="132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1"/>
        <v>135.42</v>
      </c>
      <c r="G802" s="113">
        <f t="shared" si="242"/>
        <v>108.336</v>
      </c>
      <c r="H802" s="119">
        <v>207</v>
      </c>
      <c r="I802" s="110"/>
      <c r="J802" s="113" t="str">
        <f t="shared" si="236"/>
        <v/>
      </c>
      <c r="K802" s="115">
        <v>1</v>
      </c>
      <c r="L802" s="115">
        <v>100</v>
      </c>
      <c r="M802" s="116" t="s">
        <v>357</v>
      </c>
      <c r="N802" s="117" t="s">
        <v>2049</v>
      </c>
      <c r="O802" s="262" t="s">
        <v>2065</v>
      </c>
      <c r="P802" s="78">
        <v>13.5</v>
      </c>
      <c r="Q802" s="79">
        <v>0.036686</v>
      </c>
      <c r="R802" s="80">
        <f t="shared" si="243"/>
        <v>0</v>
      </c>
      <c r="S802" s="81">
        <f t="shared" si="244"/>
        <v>0</v>
      </c>
      <c r="W802" s="24"/>
    </row>
    <row r="803" s="27" customFormat="1" outlineLevel="1" spans="1:23">
      <c r="A803" s="132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1"/>
        <v>135.42</v>
      </c>
      <c r="G803" s="113">
        <f t="shared" si="242"/>
        <v>108.336</v>
      </c>
      <c r="H803" s="119">
        <v>183</v>
      </c>
      <c r="I803" s="110"/>
      <c r="J803" s="113" t="str">
        <f t="shared" si="236"/>
        <v/>
      </c>
      <c r="K803" s="115">
        <v>1</v>
      </c>
      <c r="L803" s="115">
        <v>100</v>
      </c>
      <c r="M803" s="116" t="s">
        <v>357</v>
      </c>
      <c r="N803" s="117" t="s">
        <v>2049</v>
      </c>
      <c r="O803" s="262" t="s">
        <v>2068</v>
      </c>
      <c r="P803" s="78">
        <v>13.5</v>
      </c>
      <c r="Q803" s="79">
        <v>0.036686</v>
      </c>
      <c r="R803" s="80">
        <f t="shared" si="243"/>
        <v>0</v>
      </c>
      <c r="S803" s="81">
        <f t="shared" si="244"/>
        <v>0</v>
      </c>
      <c r="W803" s="24"/>
    </row>
    <row r="804" s="27" customFormat="1" outlineLevel="1" spans="1:23">
      <c r="A804" s="132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1"/>
        <v>135.42</v>
      </c>
      <c r="G804" s="113">
        <f t="shared" si="242"/>
        <v>108.336</v>
      </c>
      <c r="H804" s="141">
        <v>125</v>
      </c>
      <c r="I804" s="110"/>
      <c r="J804" s="113" t="str">
        <f t="shared" si="236"/>
        <v/>
      </c>
      <c r="K804" s="115">
        <v>1</v>
      </c>
      <c r="L804" s="115">
        <v>100</v>
      </c>
      <c r="M804" s="116" t="s">
        <v>357</v>
      </c>
      <c r="N804" s="117" t="s">
        <v>2049</v>
      </c>
      <c r="O804" s="262" t="s">
        <v>2071</v>
      </c>
      <c r="P804" s="78">
        <v>13.5</v>
      </c>
      <c r="Q804" s="79">
        <v>0.036686</v>
      </c>
      <c r="R804" s="80">
        <f t="shared" si="243"/>
        <v>0</v>
      </c>
      <c r="S804" s="81">
        <f t="shared" si="244"/>
        <v>0</v>
      </c>
      <c r="W804" s="24"/>
    </row>
    <row r="805" s="27" customFormat="1" outlineLevel="1" spans="1:23">
      <c r="A805" s="132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1"/>
        <v>135.42</v>
      </c>
      <c r="G805" s="113">
        <f t="shared" si="242"/>
        <v>108.336</v>
      </c>
      <c r="H805" s="119">
        <v>106</v>
      </c>
      <c r="I805" s="110"/>
      <c r="J805" s="113" t="str">
        <f t="shared" si="236"/>
        <v/>
      </c>
      <c r="K805" s="115">
        <v>1</v>
      </c>
      <c r="L805" s="115">
        <v>100</v>
      </c>
      <c r="M805" s="116" t="s">
        <v>357</v>
      </c>
      <c r="N805" s="117" t="s">
        <v>2049</v>
      </c>
      <c r="O805" s="262" t="s">
        <v>2074</v>
      </c>
      <c r="P805" s="78">
        <v>13.5</v>
      </c>
      <c r="Q805" s="79">
        <v>0.036686</v>
      </c>
      <c r="R805" s="80">
        <f t="shared" si="243"/>
        <v>0</v>
      </c>
      <c r="S805" s="81">
        <f t="shared" si="244"/>
        <v>0</v>
      </c>
      <c r="W805" s="24"/>
    </row>
    <row r="806" s="27" customFormat="1" outlineLevel="1" spans="1:23">
      <c r="A806" s="136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1"/>
        <v>135.42</v>
      </c>
      <c r="G806" s="113">
        <f t="shared" si="242"/>
        <v>108.336</v>
      </c>
      <c r="H806" s="141">
        <v>86</v>
      </c>
      <c r="I806" s="110" t="s">
        <v>475</v>
      </c>
      <c r="J806" s="113" t="str">
        <f t="shared" si="236"/>
        <v/>
      </c>
      <c r="K806" s="115">
        <v>1</v>
      </c>
      <c r="L806" s="115">
        <v>100</v>
      </c>
      <c r="M806" s="116" t="s">
        <v>357</v>
      </c>
      <c r="N806" s="117" t="s">
        <v>2049</v>
      </c>
      <c r="O806" s="262" t="s">
        <v>2077</v>
      </c>
      <c r="P806" s="78">
        <v>13.5</v>
      </c>
      <c r="Q806" s="79">
        <v>0.036686</v>
      </c>
      <c r="R806" s="80">
        <f t="shared" si="243"/>
        <v>0</v>
      </c>
      <c r="S806" s="81">
        <f t="shared" si="244"/>
        <v>0</v>
      </c>
      <c r="W806" s="24"/>
    </row>
    <row r="807" s="27" customFormat="1" outlineLevel="1" spans="1:23">
      <c r="A807" s="132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1"/>
        <v>135.42</v>
      </c>
      <c r="G807" s="113">
        <f t="shared" si="242"/>
        <v>108.336</v>
      </c>
      <c r="H807" s="119">
        <v>317</v>
      </c>
      <c r="I807" s="110"/>
      <c r="J807" s="113" t="str">
        <f t="shared" si="236"/>
        <v/>
      </c>
      <c r="K807" s="115">
        <v>1</v>
      </c>
      <c r="L807" s="115">
        <v>100</v>
      </c>
      <c r="M807" s="116" t="s">
        <v>357</v>
      </c>
      <c r="N807" s="117" t="s">
        <v>2049</v>
      </c>
      <c r="O807" s="262" t="s">
        <v>2080</v>
      </c>
      <c r="P807" s="78">
        <v>13.5</v>
      </c>
      <c r="Q807" s="79">
        <v>0.036686</v>
      </c>
      <c r="R807" s="80">
        <f t="shared" si="243"/>
        <v>0</v>
      </c>
      <c r="S807" s="81">
        <f t="shared" si="244"/>
        <v>0</v>
      </c>
      <c r="W807" s="24"/>
    </row>
    <row r="808" s="27" customFormat="1" outlineLevel="1" spans="1:23">
      <c r="A808" s="132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1"/>
        <v>135.42</v>
      </c>
      <c r="G808" s="113">
        <f t="shared" si="242"/>
        <v>108.336</v>
      </c>
      <c r="H808" s="119">
        <v>151</v>
      </c>
      <c r="I808" s="110"/>
      <c r="J808" s="113" t="str">
        <f t="shared" si="236"/>
        <v/>
      </c>
      <c r="K808" s="115">
        <v>1</v>
      </c>
      <c r="L808" s="115">
        <v>100</v>
      </c>
      <c r="M808" s="116" t="s">
        <v>357</v>
      </c>
      <c r="N808" s="117" t="s">
        <v>2049</v>
      </c>
      <c r="O808" s="262" t="s">
        <v>2083</v>
      </c>
      <c r="P808" s="78">
        <v>13.5</v>
      </c>
      <c r="Q808" s="79">
        <v>0.036686</v>
      </c>
      <c r="R808" s="80">
        <f t="shared" si="243"/>
        <v>0</v>
      </c>
      <c r="S808" s="81">
        <f t="shared" si="244"/>
        <v>0</v>
      </c>
      <c r="W808" s="24"/>
    </row>
    <row r="809" s="27" customFormat="1" outlineLevel="1" spans="1:23">
      <c r="A809" s="132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1"/>
        <v>135.42</v>
      </c>
      <c r="G809" s="113">
        <f t="shared" si="242"/>
        <v>108.336</v>
      </c>
      <c r="H809" s="119">
        <v>102</v>
      </c>
      <c r="I809" s="110"/>
      <c r="J809" s="113" t="str">
        <f t="shared" si="236"/>
        <v/>
      </c>
      <c r="K809" s="115">
        <v>1</v>
      </c>
      <c r="L809" s="115">
        <v>100</v>
      </c>
      <c r="M809" s="116" t="s">
        <v>357</v>
      </c>
      <c r="N809" s="117" t="s">
        <v>2049</v>
      </c>
      <c r="O809" s="262" t="s">
        <v>2086</v>
      </c>
      <c r="P809" s="78">
        <v>13.5</v>
      </c>
      <c r="Q809" s="79">
        <v>0.036686</v>
      </c>
      <c r="R809" s="80">
        <f t="shared" si="243"/>
        <v>0</v>
      </c>
      <c r="S809" s="81">
        <f t="shared" si="244"/>
        <v>0</v>
      </c>
      <c r="W809" s="24"/>
    </row>
    <row r="810" s="27" customFormat="1" outlineLevel="1" spans="1:23">
      <c r="A810" s="132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1"/>
        <v>135.42</v>
      </c>
      <c r="G810" s="113">
        <f t="shared" si="242"/>
        <v>108.336</v>
      </c>
      <c r="H810" s="141">
        <v>102</v>
      </c>
      <c r="I810" s="110"/>
      <c r="J810" s="113" t="str">
        <f t="shared" si="236"/>
        <v/>
      </c>
      <c r="K810" s="115">
        <v>1</v>
      </c>
      <c r="L810" s="115">
        <v>100</v>
      </c>
      <c r="M810" s="116" t="s">
        <v>357</v>
      </c>
      <c r="N810" s="117" t="s">
        <v>2049</v>
      </c>
      <c r="O810" s="262" t="s">
        <v>2089</v>
      </c>
      <c r="P810" s="78">
        <v>13.5</v>
      </c>
      <c r="Q810" s="79">
        <v>0.036686</v>
      </c>
      <c r="R810" s="80">
        <f t="shared" si="243"/>
        <v>0</v>
      </c>
      <c r="S810" s="81">
        <f t="shared" si="244"/>
        <v>0</v>
      </c>
      <c r="W810" s="24"/>
    </row>
    <row r="811" s="27" customFormat="1" outlineLevel="1" spans="1:23">
      <c r="A811" s="132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1"/>
        <v>135.42</v>
      </c>
      <c r="G811" s="113">
        <f t="shared" si="242"/>
        <v>108.336</v>
      </c>
      <c r="H811" s="119">
        <v>168</v>
      </c>
      <c r="I811" s="110"/>
      <c r="J811" s="113" t="str">
        <f t="shared" si="236"/>
        <v/>
      </c>
      <c r="K811" s="115">
        <v>1</v>
      </c>
      <c r="L811" s="115">
        <v>100</v>
      </c>
      <c r="M811" s="116" t="s">
        <v>357</v>
      </c>
      <c r="N811" s="117" t="s">
        <v>2049</v>
      </c>
      <c r="O811" s="262" t="s">
        <v>2092</v>
      </c>
      <c r="P811" s="78">
        <v>14</v>
      </c>
      <c r="Q811" s="79">
        <v>0.036686</v>
      </c>
      <c r="R811" s="80">
        <f t="shared" si="243"/>
        <v>0</v>
      </c>
      <c r="S811" s="81">
        <f t="shared" si="244"/>
        <v>0</v>
      </c>
      <c r="W811" s="24"/>
    </row>
    <row r="812" s="27" customFormat="1" outlineLevel="1" spans="1:23">
      <c r="A812" s="136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1"/>
        <v>135.42</v>
      </c>
      <c r="G812" s="113">
        <f t="shared" si="242"/>
        <v>108.336</v>
      </c>
      <c r="H812" s="119">
        <v>75</v>
      </c>
      <c r="I812" s="110" t="s">
        <v>475</v>
      </c>
      <c r="J812" s="113" t="str">
        <f t="shared" si="236"/>
        <v/>
      </c>
      <c r="K812" s="115">
        <v>1</v>
      </c>
      <c r="L812" s="115">
        <v>100</v>
      </c>
      <c r="M812" s="116" t="s">
        <v>357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3"/>
        <v>0</v>
      </c>
      <c r="S812" s="81">
        <f t="shared" si="244"/>
        <v>0</v>
      </c>
      <c r="W812" s="24"/>
    </row>
    <row r="813" s="27" customFormat="1" outlineLevel="1" spans="1:23">
      <c r="A813" s="132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1"/>
        <v>135.42</v>
      </c>
      <c r="G813" s="113">
        <f t="shared" si="242"/>
        <v>108.336</v>
      </c>
      <c r="H813" s="119">
        <v>106</v>
      </c>
      <c r="I813" s="110"/>
      <c r="J813" s="113" t="str">
        <f t="shared" si="236"/>
        <v/>
      </c>
      <c r="K813" s="115">
        <v>1</v>
      </c>
      <c r="L813" s="115">
        <v>100</v>
      </c>
      <c r="M813" s="116" t="s">
        <v>357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3"/>
        <v>0</v>
      </c>
      <c r="S813" s="81">
        <f t="shared" si="244"/>
        <v>0</v>
      </c>
      <c r="W813" s="24"/>
    </row>
    <row r="814" s="27" customFormat="1" outlineLevel="1" spans="1:23">
      <c r="A814" s="132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1"/>
        <v>135.42</v>
      </c>
      <c r="G814" s="113">
        <f t="shared" si="242"/>
        <v>108.336</v>
      </c>
      <c r="H814" s="119">
        <v>130</v>
      </c>
      <c r="I814" s="110"/>
      <c r="J814" s="113" t="str">
        <f t="shared" si="236"/>
        <v/>
      </c>
      <c r="K814" s="115">
        <v>1</v>
      </c>
      <c r="L814" s="115">
        <v>100</v>
      </c>
      <c r="M814" s="116" t="s">
        <v>357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3"/>
        <v>0</v>
      </c>
      <c r="S814" s="81">
        <f t="shared" si="244"/>
        <v>0</v>
      </c>
      <c r="W814" s="24"/>
    </row>
    <row r="815" s="27" customFormat="1" outlineLevel="1" spans="1:23">
      <c r="A815" s="132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1"/>
        <v>135.42</v>
      </c>
      <c r="G815" s="113">
        <f t="shared" si="242"/>
        <v>108.336</v>
      </c>
      <c r="H815" s="119">
        <v>155</v>
      </c>
      <c r="I815" s="110"/>
      <c r="J815" s="113" t="str">
        <f t="shared" si="236"/>
        <v/>
      </c>
      <c r="K815" s="115">
        <v>1</v>
      </c>
      <c r="L815" s="115">
        <v>100</v>
      </c>
      <c r="M815" s="116" t="s">
        <v>357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3"/>
        <v>0</v>
      </c>
      <c r="S815" s="81">
        <f t="shared" si="244"/>
        <v>0</v>
      </c>
      <c r="W815" s="24"/>
    </row>
    <row r="816" s="27" customFormat="1" outlineLevel="1" spans="1:23">
      <c r="A816" s="132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1"/>
        <v>135.42</v>
      </c>
      <c r="G816" s="113">
        <f t="shared" si="242"/>
        <v>108.336</v>
      </c>
      <c r="H816" s="119">
        <v>165</v>
      </c>
      <c r="I816" s="110"/>
      <c r="J816" s="113" t="str">
        <f t="shared" si="236"/>
        <v/>
      </c>
      <c r="K816" s="115">
        <v>1</v>
      </c>
      <c r="L816" s="115">
        <v>100</v>
      </c>
      <c r="M816" s="116" t="s">
        <v>357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3"/>
        <v>0</v>
      </c>
      <c r="S816" s="81">
        <f t="shared" si="244"/>
        <v>0</v>
      </c>
      <c r="W816" s="24"/>
    </row>
    <row r="817" s="27" customFormat="1" outlineLevel="1" spans="1:23">
      <c r="A817" s="132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1"/>
        <v>135.42</v>
      </c>
      <c r="G817" s="113">
        <f t="shared" si="242"/>
        <v>108.336</v>
      </c>
      <c r="H817" s="119">
        <v>197</v>
      </c>
      <c r="I817" s="110"/>
      <c r="J817" s="113" t="str">
        <f t="shared" si="236"/>
        <v/>
      </c>
      <c r="K817" s="115">
        <v>1</v>
      </c>
      <c r="L817" s="115">
        <v>100</v>
      </c>
      <c r="M817" s="116" t="s">
        <v>357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3"/>
        <v>0</v>
      </c>
      <c r="S817" s="81">
        <f t="shared" si="244"/>
        <v>0</v>
      </c>
      <c r="W817" s="24"/>
    </row>
    <row r="818" s="27" customFormat="1" outlineLevel="1" spans="1:23">
      <c r="A818" s="132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1"/>
        <v>135.42</v>
      </c>
      <c r="G818" s="113">
        <f t="shared" si="242"/>
        <v>108.336</v>
      </c>
      <c r="H818" s="119">
        <v>204</v>
      </c>
      <c r="I818" s="110"/>
      <c r="J818" s="113" t="str">
        <f t="shared" si="236"/>
        <v/>
      </c>
      <c r="K818" s="115">
        <v>1</v>
      </c>
      <c r="L818" s="115">
        <v>100</v>
      </c>
      <c r="M818" s="116" t="s">
        <v>357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3"/>
        <v>0</v>
      </c>
      <c r="S818" s="81">
        <f t="shared" si="244"/>
        <v>0</v>
      </c>
      <c r="W818" s="24"/>
    </row>
    <row r="819" s="27" customFormat="1" outlineLevel="1" spans="1:23">
      <c r="A819" s="132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1"/>
        <v>135.42</v>
      </c>
      <c r="G819" s="113">
        <f t="shared" si="242"/>
        <v>108.336</v>
      </c>
      <c r="H819" s="119">
        <v>214</v>
      </c>
      <c r="I819" s="110"/>
      <c r="J819" s="113" t="str">
        <f t="shared" si="236"/>
        <v/>
      </c>
      <c r="K819" s="115">
        <v>1</v>
      </c>
      <c r="L819" s="115">
        <v>100</v>
      </c>
      <c r="M819" s="116" t="s">
        <v>357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3"/>
        <v>0</v>
      </c>
      <c r="S819" s="81">
        <f t="shared" si="244"/>
        <v>0</v>
      </c>
      <c r="W819" s="24"/>
    </row>
    <row r="820" s="27" customFormat="1" outlineLevel="1" spans="1:23">
      <c r="A820" s="132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1"/>
        <v>135.42</v>
      </c>
      <c r="G820" s="113">
        <f t="shared" si="242"/>
        <v>108.336</v>
      </c>
      <c r="H820" s="119">
        <v>220</v>
      </c>
      <c r="I820" s="110"/>
      <c r="J820" s="113" t="str">
        <f t="shared" si="236"/>
        <v/>
      </c>
      <c r="K820" s="115">
        <v>1</v>
      </c>
      <c r="L820" s="115">
        <v>100</v>
      </c>
      <c r="M820" s="116" t="s">
        <v>357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3"/>
        <v>0</v>
      </c>
      <c r="S820" s="81">
        <f t="shared" si="244"/>
        <v>0</v>
      </c>
      <c r="W820" s="24"/>
    </row>
    <row r="821" s="27" customFormat="1" outlineLevel="1" spans="1:23">
      <c r="A821" s="132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1"/>
        <v>135.42</v>
      </c>
      <c r="G821" s="113">
        <f t="shared" si="242"/>
        <v>108.336</v>
      </c>
      <c r="H821" s="119">
        <v>109</v>
      </c>
      <c r="I821" s="110"/>
      <c r="J821" s="113" t="str">
        <f t="shared" si="236"/>
        <v/>
      </c>
      <c r="K821" s="115">
        <v>1</v>
      </c>
      <c r="L821" s="115">
        <v>100</v>
      </c>
      <c r="M821" s="116" t="s">
        <v>357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3"/>
        <v>0</v>
      </c>
      <c r="S821" s="81">
        <f t="shared" si="244"/>
        <v>0</v>
      </c>
      <c r="W821" s="24"/>
    </row>
    <row r="822" s="27" customFormat="1" outlineLevel="1" spans="1:23">
      <c r="A822" s="132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1"/>
        <v>135.42</v>
      </c>
      <c r="G822" s="113">
        <f t="shared" si="242"/>
        <v>108.336</v>
      </c>
      <c r="H822" s="119">
        <v>132</v>
      </c>
      <c r="I822" s="110"/>
      <c r="J822" s="113" t="str">
        <f t="shared" si="236"/>
        <v/>
      </c>
      <c r="K822" s="115">
        <v>1</v>
      </c>
      <c r="L822" s="115">
        <v>100</v>
      </c>
      <c r="M822" s="116" t="s">
        <v>357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3"/>
        <v>0</v>
      </c>
      <c r="S822" s="81">
        <f t="shared" si="244"/>
        <v>0</v>
      </c>
      <c r="W822" s="24"/>
    </row>
    <row r="823" s="27" customFormat="1" outlineLevel="1" spans="1:23">
      <c r="A823" s="132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1"/>
        <v>135.42</v>
      </c>
      <c r="G823" s="113">
        <f t="shared" si="242"/>
        <v>108.336</v>
      </c>
      <c r="H823" s="119">
        <v>139</v>
      </c>
      <c r="I823" s="110"/>
      <c r="J823" s="113" t="str">
        <f t="shared" si="236"/>
        <v/>
      </c>
      <c r="K823" s="115">
        <v>1</v>
      </c>
      <c r="L823" s="115">
        <v>100</v>
      </c>
      <c r="M823" s="116" t="s">
        <v>357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3"/>
        <v>0</v>
      </c>
      <c r="S823" s="81">
        <f t="shared" si="244"/>
        <v>0</v>
      </c>
      <c r="W823" s="24"/>
    </row>
    <row r="824" s="27" customFormat="1" outlineLevel="1" spans="1:23">
      <c r="A824" s="132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1"/>
        <v>135.42</v>
      </c>
      <c r="G824" s="113">
        <f t="shared" si="242"/>
        <v>108.336</v>
      </c>
      <c r="H824" s="119">
        <v>164</v>
      </c>
      <c r="I824" s="110"/>
      <c r="J824" s="113" t="str">
        <f t="shared" si="236"/>
        <v/>
      </c>
      <c r="K824" s="115">
        <v>1</v>
      </c>
      <c r="L824" s="115">
        <v>100</v>
      </c>
      <c r="M824" s="116" t="s">
        <v>357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3"/>
        <v>0</v>
      </c>
      <c r="S824" s="81">
        <f t="shared" si="244"/>
        <v>0</v>
      </c>
      <c r="W824" s="24"/>
    </row>
    <row r="825" s="27" customFormat="1" outlineLevel="1" spans="1:23">
      <c r="A825" s="132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1"/>
        <v>135.42</v>
      </c>
      <c r="G825" s="113">
        <f t="shared" si="242"/>
        <v>108.336</v>
      </c>
      <c r="H825" s="141">
        <v>109</v>
      </c>
      <c r="I825" s="110"/>
      <c r="J825" s="113" t="str">
        <f t="shared" si="236"/>
        <v/>
      </c>
      <c r="K825" s="115">
        <v>1</v>
      </c>
      <c r="L825" s="115">
        <v>100</v>
      </c>
      <c r="M825" s="116" t="s">
        <v>357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3"/>
        <v>0</v>
      </c>
      <c r="S825" s="81">
        <f t="shared" si="244"/>
        <v>0</v>
      </c>
      <c r="W825" s="24"/>
    </row>
    <row r="826" s="27" customFormat="1" outlineLevel="1" spans="1:23">
      <c r="A826" s="136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1"/>
        <v>135.42</v>
      </c>
      <c r="G826" s="113">
        <f t="shared" si="242"/>
        <v>108.336</v>
      </c>
      <c r="H826" s="120"/>
      <c r="I826" s="110" t="s">
        <v>475</v>
      </c>
      <c r="J826" s="113" t="str">
        <f t="shared" si="236"/>
        <v/>
      </c>
      <c r="K826" s="115">
        <v>1</v>
      </c>
      <c r="L826" s="115">
        <v>100</v>
      </c>
      <c r="M826" s="116" t="s">
        <v>357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3"/>
        <v>0</v>
      </c>
      <c r="S826" s="81">
        <f t="shared" si="244"/>
        <v>0</v>
      </c>
      <c r="W826" s="24"/>
    </row>
    <row r="827" s="27" customFormat="1" outlineLevel="1" spans="1:23">
      <c r="A827" s="132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1"/>
        <v>135.42</v>
      </c>
      <c r="G827" s="113">
        <f t="shared" si="242"/>
        <v>108.336</v>
      </c>
      <c r="H827" s="141">
        <v>98</v>
      </c>
      <c r="I827" s="110"/>
      <c r="J827" s="113" t="str">
        <f t="shared" si="236"/>
        <v/>
      </c>
      <c r="K827" s="115">
        <v>1</v>
      </c>
      <c r="L827" s="115">
        <v>100</v>
      </c>
      <c r="M827" s="116" t="s">
        <v>357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3"/>
        <v>0</v>
      </c>
      <c r="S827" s="81">
        <f t="shared" si="244"/>
        <v>0</v>
      </c>
      <c r="W827" s="24"/>
    </row>
    <row r="828" s="27" customFormat="1" outlineLevel="1" spans="1:23">
      <c r="A828" s="132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1"/>
        <v>135.42</v>
      </c>
      <c r="G828" s="113">
        <f t="shared" si="242"/>
        <v>108.336</v>
      </c>
      <c r="H828" s="119">
        <v>101</v>
      </c>
      <c r="I828" s="110"/>
      <c r="J828" s="113" t="str">
        <f t="shared" si="236"/>
        <v/>
      </c>
      <c r="K828" s="115">
        <v>1</v>
      </c>
      <c r="L828" s="115">
        <v>100</v>
      </c>
      <c r="M828" s="116" t="s">
        <v>357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3"/>
        <v>0</v>
      </c>
      <c r="S828" s="81">
        <f t="shared" si="244"/>
        <v>0</v>
      </c>
      <c r="W828" s="24"/>
    </row>
    <row r="829" s="27" customFormat="1" outlineLevel="1" spans="1:23">
      <c r="A829" s="132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1"/>
        <v>135.42</v>
      </c>
      <c r="G829" s="113">
        <f t="shared" si="242"/>
        <v>108.336</v>
      </c>
      <c r="H829" s="141">
        <v>198</v>
      </c>
      <c r="I829" s="110"/>
      <c r="J829" s="113" t="str">
        <f t="shared" si="236"/>
        <v/>
      </c>
      <c r="K829" s="115">
        <v>1</v>
      </c>
      <c r="L829" s="115">
        <v>100</v>
      </c>
      <c r="M829" s="116" t="s">
        <v>357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3"/>
        <v>0</v>
      </c>
      <c r="S829" s="81">
        <f t="shared" si="244"/>
        <v>0</v>
      </c>
      <c r="W829" s="24"/>
    </row>
    <row r="830" s="27" customFormat="1" outlineLevel="1" spans="1:23">
      <c r="A830" s="136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1"/>
        <v>135.42</v>
      </c>
      <c r="G830" s="113">
        <f t="shared" si="242"/>
        <v>108.336</v>
      </c>
      <c r="H830" s="141">
        <v>86</v>
      </c>
      <c r="I830" s="110" t="s">
        <v>475</v>
      </c>
      <c r="J830" s="113" t="str">
        <f t="shared" si="236"/>
        <v/>
      </c>
      <c r="K830" s="115">
        <v>1</v>
      </c>
      <c r="L830" s="115">
        <v>100</v>
      </c>
      <c r="M830" s="116" t="s">
        <v>357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3"/>
        <v>0</v>
      </c>
      <c r="S830" s="81">
        <f t="shared" si="244"/>
        <v>0</v>
      </c>
      <c r="W830" s="24"/>
    </row>
    <row r="831" s="27" customFormat="1" outlineLevel="1" spans="1:23">
      <c r="A831" s="132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1"/>
        <v>135.42</v>
      </c>
      <c r="G831" s="113">
        <f t="shared" si="242"/>
        <v>108.336</v>
      </c>
      <c r="H831" s="141">
        <v>96</v>
      </c>
      <c r="I831" s="110"/>
      <c r="J831" s="113" t="str">
        <f t="shared" si="236"/>
        <v/>
      </c>
      <c r="K831" s="115">
        <v>1</v>
      </c>
      <c r="L831" s="115">
        <v>100</v>
      </c>
      <c r="M831" s="116" t="s">
        <v>357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3"/>
        <v>0</v>
      </c>
      <c r="S831" s="81">
        <f t="shared" si="244"/>
        <v>0</v>
      </c>
      <c r="W831" s="24"/>
    </row>
    <row r="832" s="27" customFormat="1" outlineLevel="1" spans="1:23">
      <c r="A832" s="132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1"/>
        <v>135.42</v>
      </c>
      <c r="G832" s="113">
        <f t="shared" si="242"/>
        <v>108.336</v>
      </c>
      <c r="H832" s="119">
        <v>97</v>
      </c>
      <c r="I832" s="110"/>
      <c r="J832" s="113" t="str">
        <f t="shared" si="236"/>
        <v/>
      </c>
      <c r="K832" s="115">
        <v>1</v>
      </c>
      <c r="L832" s="115">
        <v>100</v>
      </c>
      <c r="M832" s="116" t="s">
        <v>357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3"/>
        <v>0</v>
      </c>
      <c r="S832" s="81">
        <f t="shared" si="244"/>
        <v>0</v>
      </c>
      <c r="W832" s="24"/>
    </row>
    <row r="833" s="27" customFormat="1" outlineLevel="1" spans="1:23">
      <c r="A833" s="132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1"/>
        <v>135.42</v>
      </c>
      <c r="G833" s="113">
        <f t="shared" si="242"/>
        <v>108.336</v>
      </c>
      <c r="H833" s="141">
        <v>110</v>
      </c>
      <c r="I833" s="110"/>
      <c r="J833" s="113" t="str">
        <f t="shared" si="236"/>
        <v/>
      </c>
      <c r="K833" s="115">
        <v>1</v>
      </c>
      <c r="L833" s="115">
        <v>100</v>
      </c>
      <c r="M833" s="116" t="s">
        <v>357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3"/>
        <v>0</v>
      </c>
      <c r="S833" s="81">
        <f t="shared" si="244"/>
        <v>0</v>
      </c>
      <c r="W833" s="24"/>
    </row>
    <row r="834" s="27" customFormat="1" outlineLevel="1" spans="1:23">
      <c r="A834" s="136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1"/>
        <v>135.42</v>
      </c>
      <c r="G834" s="113">
        <f t="shared" si="242"/>
        <v>108.336</v>
      </c>
      <c r="H834" s="141">
        <v>78</v>
      </c>
      <c r="I834" s="110" t="s">
        <v>475</v>
      </c>
      <c r="J834" s="113" t="str">
        <f t="shared" si="236"/>
        <v/>
      </c>
      <c r="K834" s="115">
        <v>1</v>
      </c>
      <c r="L834" s="115">
        <v>100</v>
      </c>
      <c r="M834" s="116" t="s">
        <v>357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3"/>
        <v>0</v>
      </c>
      <c r="S834" s="81">
        <f t="shared" si="244"/>
        <v>0</v>
      </c>
      <c r="W834" s="24"/>
    </row>
    <row r="835" s="27" customFormat="1" outlineLevel="1" spans="1:23">
      <c r="A835" s="132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1"/>
        <v>135.42</v>
      </c>
      <c r="G835" s="113">
        <f t="shared" si="242"/>
        <v>108.336</v>
      </c>
      <c r="H835" s="141">
        <v>196</v>
      </c>
      <c r="I835" s="110"/>
      <c r="J835" s="113" t="str">
        <f t="shared" si="236"/>
        <v/>
      </c>
      <c r="K835" s="115">
        <v>1</v>
      </c>
      <c r="L835" s="115">
        <v>100</v>
      </c>
      <c r="M835" s="116" t="s">
        <v>357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3"/>
        <v>0</v>
      </c>
      <c r="S835" s="81">
        <f t="shared" si="244"/>
        <v>0</v>
      </c>
      <c r="W835" s="24"/>
    </row>
    <row r="836" s="27" customFormat="1" outlineLevel="1" spans="1:23">
      <c r="A836" s="132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1"/>
        <v>135.42</v>
      </c>
      <c r="G836" s="113">
        <f t="shared" si="242"/>
        <v>108.336</v>
      </c>
      <c r="H836" s="141">
        <v>210</v>
      </c>
      <c r="I836" s="110"/>
      <c r="J836" s="113" t="str">
        <f t="shared" si="236"/>
        <v/>
      </c>
      <c r="K836" s="115">
        <v>1</v>
      </c>
      <c r="L836" s="115">
        <v>100</v>
      </c>
      <c r="M836" s="116" t="s">
        <v>357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3"/>
        <v>0</v>
      </c>
      <c r="S836" s="81">
        <f t="shared" si="244"/>
        <v>0</v>
      </c>
      <c r="W836" s="24"/>
    </row>
    <row r="837" s="27" customFormat="1" outlineLevel="1" spans="1:23">
      <c r="A837" s="132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1"/>
        <v>135.42</v>
      </c>
      <c r="G837" s="113">
        <f t="shared" si="242"/>
        <v>108.336</v>
      </c>
      <c r="H837" s="119">
        <v>176</v>
      </c>
      <c r="I837" s="110"/>
      <c r="J837" s="113" t="str">
        <f t="shared" si="236"/>
        <v/>
      </c>
      <c r="K837" s="115">
        <v>1</v>
      </c>
      <c r="L837" s="115">
        <v>100</v>
      </c>
      <c r="M837" s="116" t="s">
        <v>357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3"/>
        <v>0</v>
      </c>
      <c r="S837" s="81">
        <f t="shared" si="244"/>
        <v>0</v>
      </c>
      <c r="W837" s="24"/>
    </row>
    <row r="838" s="27" customFormat="1" outlineLevel="1" spans="1:23">
      <c r="A838" s="132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1"/>
        <v>135.42</v>
      </c>
      <c r="G838" s="113">
        <f t="shared" si="242"/>
        <v>108.336</v>
      </c>
      <c r="H838" s="141">
        <v>236</v>
      </c>
      <c r="I838" s="110"/>
      <c r="J838" s="113" t="str">
        <f t="shared" si="236"/>
        <v/>
      </c>
      <c r="K838" s="115">
        <v>1</v>
      </c>
      <c r="L838" s="115">
        <v>100</v>
      </c>
      <c r="M838" s="116" t="s">
        <v>357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3"/>
        <v>0</v>
      </c>
      <c r="S838" s="81">
        <f t="shared" si="244"/>
        <v>0</v>
      </c>
      <c r="W838" s="24"/>
    </row>
    <row r="839" s="27" customFormat="1" outlineLevel="1" spans="1:23">
      <c r="A839" s="132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1"/>
        <v>141.29</v>
      </c>
      <c r="G839" s="113">
        <f t="shared" si="242"/>
        <v>113.032</v>
      </c>
      <c r="H839" s="141">
        <v>175</v>
      </c>
      <c r="I839" s="110"/>
      <c r="J839" s="113" t="str">
        <f t="shared" ref="J839:J902" si="245">IF(D839="","",IF(F839="","",ROUND(D839*F839,2)))</f>
        <v/>
      </c>
      <c r="K839" s="115">
        <v>1</v>
      </c>
      <c r="L839" s="115">
        <v>100</v>
      </c>
      <c r="M839" s="116" t="s">
        <v>357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3"/>
        <v>0</v>
      </c>
      <c r="S839" s="81">
        <f t="shared" si="244"/>
        <v>0</v>
      </c>
      <c r="W839" s="24"/>
    </row>
    <row r="840" s="27" customFormat="1" outlineLevel="1" spans="1:23">
      <c r="A840" s="132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1"/>
        <v>141.29</v>
      </c>
      <c r="G840" s="113">
        <f t="shared" si="242"/>
        <v>113.032</v>
      </c>
      <c r="H840" s="141">
        <v>138</v>
      </c>
      <c r="I840" s="110"/>
      <c r="J840" s="113" t="str">
        <f t="shared" si="245"/>
        <v/>
      </c>
      <c r="K840" s="115">
        <v>1</v>
      </c>
      <c r="L840" s="115">
        <v>100</v>
      </c>
      <c r="M840" s="116" t="s">
        <v>357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3"/>
        <v>0</v>
      </c>
      <c r="S840" s="81">
        <f t="shared" si="244"/>
        <v>0</v>
      </c>
      <c r="W840" s="24"/>
    </row>
    <row r="841" s="27" customFormat="1" outlineLevel="1" spans="1:23">
      <c r="A841" s="132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1"/>
        <v>141.29</v>
      </c>
      <c r="G841" s="113">
        <f t="shared" si="242"/>
        <v>113.032</v>
      </c>
      <c r="H841" s="141">
        <v>84</v>
      </c>
      <c r="I841" s="110"/>
      <c r="J841" s="113" t="str">
        <f t="shared" si="245"/>
        <v/>
      </c>
      <c r="K841" s="115">
        <v>1</v>
      </c>
      <c r="L841" s="115">
        <v>100</v>
      </c>
      <c r="M841" s="116" t="s">
        <v>357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3"/>
        <v>0</v>
      </c>
      <c r="S841" s="81">
        <f t="shared" si="244"/>
        <v>0</v>
      </c>
      <c r="W841" s="24"/>
    </row>
    <row r="842" s="27" customFormat="1" outlineLevel="1" spans="1:23">
      <c r="A842" s="132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1"/>
        <v>141.29</v>
      </c>
      <c r="G842" s="113">
        <f t="shared" si="242"/>
        <v>113.032</v>
      </c>
      <c r="H842" s="119">
        <v>164</v>
      </c>
      <c r="I842" s="110"/>
      <c r="J842" s="113" t="str">
        <f t="shared" si="245"/>
        <v/>
      </c>
      <c r="K842" s="115">
        <v>1</v>
      </c>
      <c r="L842" s="115">
        <v>100</v>
      </c>
      <c r="M842" s="116" t="s">
        <v>357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3"/>
        <v>0</v>
      </c>
      <c r="S842" s="81">
        <f t="shared" si="244"/>
        <v>0</v>
      </c>
      <c r="W842" s="24"/>
    </row>
    <row r="843" s="27" customFormat="1" outlineLevel="1" spans="1:23">
      <c r="A843" s="132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1"/>
        <v>141.29</v>
      </c>
      <c r="G843" s="113">
        <f t="shared" si="242"/>
        <v>113.032</v>
      </c>
      <c r="H843" s="119">
        <v>117</v>
      </c>
      <c r="I843" s="110"/>
      <c r="J843" s="113" t="str">
        <f t="shared" si="245"/>
        <v/>
      </c>
      <c r="K843" s="115">
        <v>1</v>
      </c>
      <c r="L843" s="115">
        <v>100</v>
      </c>
      <c r="M843" s="116" t="s">
        <v>357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3"/>
        <v>0</v>
      </c>
      <c r="S843" s="81">
        <f t="shared" si="244"/>
        <v>0</v>
      </c>
      <c r="W843" s="24"/>
    </row>
    <row r="844" s="27" customFormat="1" outlineLevel="1" spans="1:23">
      <c r="A844" s="132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1"/>
        <v>141.29</v>
      </c>
      <c r="G844" s="113">
        <f t="shared" si="242"/>
        <v>113.032</v>
      </c>
      <c r="H844" s="141">
        <v>128</v>
      </c>
      <c r="I844" s="110"/>
      <c r="J844" s="113" t="str">
        <f t="shared" si="245"/>
        <v/>
      </c>
      <c r="K844" s="115">
        <v>1</v>
      </c>
      <c r="L844" s="115">
        <v>100</v>
      </c>
      <c r="M844" s="116" t="s">
        <v>357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3"/>
        <v>0</v>
      </c>
      <c r="S844" s="81">
        <f t="shared" si="244"/>
        <v>0</v>
      </c>
      <c r="W844" s="24"/>
    </row>
    <row r="845" s="27" customFormat="1" outlineLevel="1" spans="1:23">
      <c r="A845" s="132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1"/>
        <v>141.29</v>
      </c>
      <c r="G845" s="113">
        <f t="shared" si="242"/>
        <v>113.032</v>
      </c>
      <c r="H845" s="141">
        <v>130</v>
      </c>
      <c r="I845" s="110"/>
      <c r="J845" s="113" t="str">
        <f t="shared" si="245"/>
        <v/>
      </c>
      <c r="K845" s="115">
        <v>1</v>
      </c>
      <c r="L845" s="115">
        <v>100</v>
      </c>
      <c r="M845" s="116" t="s">
        <v>357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3"/>
        <v>0</v>
      </c>
      <c r="S845" s="81">
        <f t="shared" si="244"/>
        <v>0</v>
      </c>
      <c r="W845" s="24"/>
    </row>
    <row r="846" s="27" customFormat="1" outlineLevel="1" spans="1:23">
      <c r="A846" s="132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1"/>
        <v>141.29</v>
      </c>
      <c r="G846" s="113">
        <f t="shared" si="242"/>
        <v>113.032</v>
      </c>
      <c r="H846" s="141">
        <v>118</v>
      </c>
      <c r="I846" s="110"/>
      <c r="J846" s="113" t="str">
        <f t="shared" si="245"/>
        <v/>
      </c>
      <c r="K846" s="115">
        <v>1</v>
      </c>
      <c r="L846" s="115">
        <v>100</v>
      </c>
      <c r="M846" s="116" t="s">
        <v>357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3"/>
        <v>0</v>
      </c>
      <c r="S846" s="81">
        <f t="shared" si="244"/>
        <v>0</v>
      </c>
      <c r="W846" s="24"/>
    </row>
    <row r="847" s="27" customFormat="1" outlineLevel="1" spans="1:23">
      <c r="A847" s="132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1"/>
        <v>141.29</v>
      </c>
      <c r="G847" s="113">
        <f t="shared" si="242"/>
        <v>113.032</v>
      </c>
      <c r="H847" s="141">
        <v>141</v>
      </c>
      <c r="I847" s="110"/>
      <c r="J847" s="113" t="str">
        <f t="shared" si="245"/>
        <v/>
      </c>
      <c r="K847" s="115">
        <v>1</v>
      </c>
      <c r="L847" s="115">
        <v>100</v>
      </c>
      <c r="M847" s="116" t="s">
        <v>357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3"/>
        <v>0</v>
      </c>
      <c r="S847" s="81">
        <f t="shared" si="244"/>
        <v>0</v>
      </c>
      <c r="W847" s="24"/>
    </row>
    <row r="848" s="27" customFormat="1" outlineLevel="1" spans="1:23">
      <c r="A848" s="132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1"/>
        <v>141.29</v>
      </c>
      <c r="G848" s="113">
        <f t="shared" si="242"/>
        <v>113.032</v>
      </c>
      <c r="H848" s="119">
        <v>146</v>
      </c>
      <c r="I848" s="110"/>
      <c r="J848" s="113" t="str">
        <f t="shared" si="245"/>
        <v/>
      </c>
      <c r="K848" s="115">
        <v>1</v>
      </c>
      <c r="L848" s="115">
        <v>100</v>
      </c>
      <c r="M848" s="116" t="s">
        <v>357</v>
      </c>
      <c r="N848" s="117" t="s">
        <v>2049</v>
      </c>
      <c r="O848" s="262" t="s">
        <v>2167</v>
      </c>
      <c r="P848" s="78">
        <v>14</v>
      </c>
      <c r="Q848" s="79">
        <v>0.036686</v>
      </c>
      <c r="R848" s="80">
        <f t="shared" si="243"/>
        <v>0</v>
      </c>
      <c r="S848" s="81">
        <f t="shared" si="244"/>
        <v>0</v>
      </c>
      <c r="W848" s="24"/>
    </row>
    <row r="849" s="27" customFormat="1" outlineLevel="1" spans="1:23">
      <c r="A849" s="132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1"/>
        <v>141.29</v>
      </c>
      <c r="G849" s="113">
        <f t="shared" si="242"/>
        <v>113.032</v>
      </c>
      <c r="H849" s="141">
        <v>138</v>
      </c>
      <c r="I849" s="110"/>
      <c r="J849" s="113" t="str">
        <f t="shared" si="245"/>
        <v/>
      </c>
      <c r="K849" s="115">
        <v>1</v>
      </c>
      <c r="L849" s="115">
        <v>100</v>
      </c>
      <c r="M849" s="116" t="s">
        <v>357</v>
      </c>
      <c r="N849" s="117" t="s">
        <v>2049</v>
      </c>
      <c r="O849" s="262" t="s">
        <v>2170</v>
      </c>
      <c r="P849" s="78">
        <v>14</v>
      </c>
      <c r="Q849" s="79">
        <v>0.036686</v>
      </c>
      <c r="R849" s="80">
        <f t="shared" si="243"/>
        <v>0</v>
      </c>
      <c r="S849" s="81">
        <f t="shared" si="244"/>
        <v>0</v>
      </c>
      <c r="W849" s="24"/>
    </row>
    <row r="850" s="27" customFormat="1" outlineLevel="1" spans="1:23">
      <c r="A850" s="132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1"/>
        <v>141.29</v>
      </c>
      <c r="G850" s="113">
        <f t="shared" si="242"/>
        <v>113.032</v>
      </c>
      <c r="H850" s="141">
        <v>145</v>
      </c>
      <c r="I850" s="110"/>
      <c r="J850" s="113" t="str">
        <f t="shared" si="245"/>
        <v/>
      </c>
      <c r="K850" s="115">
        <v>1</v>
      </c>
      <c r="L850" s="115">
        <v>100</v>
      </c>
      <c r="M850" s="116" t="s">
        <v>357</v>
      </c>
      <c r="N850" s="117" t="s">
        <v>2049</v>
      </c>
      <c r="O850" s="262" t="s">
        <v>2173</v>
      </c>
      <c r="P850" s="78">
        <v>14</v>
      </c>
      <c r="Q850" s="79">
        <v>0.036686</v>
      </c>
      <c r="R850" s="80">
        <f t="shared" si="243"/>
        <v>0</v>
      </c>
      <c r="S850" s="81">
        <f t="shared" si="244"/>
        <v>0</v>
      </c>
      <c r="W850" s="24"/>
    </row>
    <row r="851" s="27" customFormat="1" outlineLevel="1" spans="1:23">
      <c r="A851" s="132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1"/>
        <v>141.29</v>
      </c>
      <c r="G851" s="113">
        <f t="shared" si="242"/>
        <v>113.032</v>
      </c>
      <c r="H851" s="119">
        <v>121</v>
      </c>
      <c r="I851" s="110"/>
      <c r="J851" s="113" t="str">
        <f t="shared" si="245"/>
        <v/>
      </c>
      <c r="K851" s="115">
        <v>1</v>
      </c>
      <c r="L851" s="115">
        <v>100</v>
      </c>
      <c r="M851" s="116" t="s">
        <v>357</v>
      </c>
      <c r="N851" s="117" t="s">
        <v>2049</v>
      </c>
      <c r="O851" s="262" t="s">
        <v>2176</v>
      </c>
      <c r="P851" s="78">
        <v>14</v>
      </c>
      <c r="Q851" s="79">
        <v>0.036686</v>
      </c>
      <c r="R851" s="80">
        <f t="shared" si="243"/>
        <v>0</v>
      </c>
      <c r="S851" s="81">
        <f t="shared" si="244"/>
        <v>0</v>
      </c>
      <c r="W851" s="24"/>
    </row>
    <row r="852" s="27" customFormat="1" outlineLevel="1" spans="1:23">
      <c r="A852" s="132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1"/>
        <v>141.29</v>
      </c>
      <c r="G852" s="113">
        <f t="shared" si="242"/>
        <v>113.032</v>
      </c>
      <c r="H852" s="141">
        <v>151</v>
      </c>
      <c r="I852" s="110"/>
      <c r="J852" s="113" t="str">
        <f t="shared" si="245"/>
        <v/>
      </c>
      <c r="K852" s="115">
        <v>1</v>
      </c>
      <c r="L852" s="115">
        <v>100</v>
      </c>
      <c r="M852" s="116" t="s">
        <v>357</v>
      </c>
      <c r="N852" s="117" t="s">
        <v>2049</v>
      </c>
      <c r="O852" s="262" t="s">
        <v>2179</v>
      </c>
      <c r="P852" s="78">
        <v>14</v>
      </c>
      <c r="Q852" s="79">
        <v>0.036686</v>
      </c>
      <c r="R852" s="80">
        <f t="shared" si="243"/>
        <v>0</v>
      </c>
      <c r="S852" s="81">
        <f t="shared" si="244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0"/>
      <c r="I853" s="110"/>
      <c r="J853" s="113" t="str">
        <f t="shared" si="245"/>
        <v/>
      </c>
      <c r="K853" s="115"/>
      <c r="L853" s="115"/>
      <c r="M853" s="121"/>
      <c r="N853" s="121"/>
      <c r="O853" s="118"/>
      <c r="P853" s="78"/>
      <c r="Q853" s="79"/>
      <c r="R853" s="80"/>
      <c r="S853" s="81"/>
      <c r="W853" s="24"/>
    </row>
    <row r="854" s="27" customFormat="1" outlineLevel="1" spans="1:23">
      <c r="A854" s="132" t="s">
        <v>2180</v>
      </c>
      <c r="B854" s="109" t="s">
        <v>2181</v>
      </c>
      <c r="C854" s="110" t="s">
        <v>703</v>
      </c>
      <c r="D854" s="111"/>
      <c r="E854" s="112">
        <v>283.73</v>
      </c>
      <c r="F854" s="113">
        <f t="shared" ref="F854:F917" si="246">E854-E854*$G$2%</f>
        <v>283.73</v>
      </c>
      <c r="G854" s="113">
        <f t="shared" ref="G854:G917" si="247">E854-(20*E854/100)</f>
        <v>226.984</v>
      </c>
      <c r="H854" s="119">
        <v>317</v>
      </c>
      <c r="I854" s="110"/>
      <c r="J854" s="113" t="str">
        <f t="shared" si="245"/>
        <v/>
      </c>
      <c r="K854" s="115">
        <v>1</v>
      </c>
      <c r="L854" s="115">
        <v>100</v>
      </c>
      <c r="M854" s="116" t="s">
        <v>357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48">P854/L854*D854</f>
        <v>0</v>
      </c>
      <c r="S854" s="81">
        <f t="shared" ref="S854:S917" si="249">Q854/L854*D854</f>
        <v>0</v>
      </c>
      <c r="W854" s="24"/>
    </row>
    <row r="855" s="27" customFormat="1" outlineLevel="1" spans="1:23">
      <c r="A855" s="132" t="s">
        <v>2182</v>
      </c>
      <c r="B855" s="109" t="s">
        <v>2183</v>
      </c>
      <c r="C855" s="110" t="s">
        <v>703</v>
      </c>
      <c r="D855" s="111"/>
      <c r="E855" s="112">
        <v>283.73</v>
      </c>
      <c r="F855" s="113">
        <f t="shared" si="246"/>
        <v>283.73</v>
      </c>
      <c r="G855" s="113">
        <f t="shared" si="247"/>
        <v>226.984</v>
      </c>
      <c r="H855" s="119">
        <v>164</v>
      </c>
      <c r="I855" s="110"/>
      <c r="J855" s="113" t="str">
        <f t="shared" si="245"/>
        <v/>
      </c>
      <c r="K855" s="115">
        <v>1</v>
      </c>
      <c r="L855" s="115">
        <v>100</v>
      </c>
      <c r="M855" s="116" t="s">
        <v>357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48"/>
        <v>0</v>
      </c>
      <c r="S855" s="81">
        <f t="shared" si="249"/>
        <v>0</v>
      </c>
      <c r="W855" s="24"/>
    </row>
    <row r="856" s="27" customFormat="1" outlineLevel="1" spans="1:23">
      <c r="A856" s="132" t="s">
        <v>2184</v>
      </c>
      <c r="B856" s="109" t="s">
        <v>2185</v>
      </c>
      <c r="C856" s="110" t="s">
        <v>703</v>
      </c>
      <c r="D856" s="111"/>
      <c r="E856" s="112">
        <v>283.73</v>
      </c>
      <c r="F856" s="113">
        <f t="shared" si="246"/>
        <v>283.73</v>
      </c>
      <c r="G856" s="113">
        <f t="shared" si="247"/>
        <v>226.984</v>
      </c>
      <c r="H856" s="119">
        <v>182</v>
      </c>
      <c r="I856" s="110"/>
      <c r="J856" s="113" t="str">
        <f t="shared" si="245"/>
        <v/>
      </c>
      <c r="K856" s="115">
        <v>1</v>
      </c>
      <c r="L856" s="115">
        <v>100</v>
      </c>
      <c r="M856" s="116" t="s">
        <v>357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48"/>
        <v>0</v>
      </c>
      <c r="S856" s="81">
        <f t="shared" si="249"/>
        <v>0</v>
      </c>
      <c r="W856" s="24"/>
    </row>
    <row r="857" s="27" customFormat="1" outlineLevel="1" spans="1:23">
      <c r="A857" s="132" t="s">
        <v>2186</v>
      </c>
      <c r="B857" s="109" t="s">
        <v>2187</v>
      </c>
      <c r="C857" s="110" t="s">
        <v>703</v>
      </c>
      <c r="D857" s="111"/>
      <c r="E857" s="112">
        <v>283.73</v>
      </c>
      <c r="F857" s="113">
        <f t="shared" si="246"/>
        <v>283.73</v>
      </c>
      <c r="G857" s="113">
        <f t="shared" si="247"/>
        <v>226.984</v>
      </c>
      <c r="H857" s="119">
        <v>192</v>
      </c>
      <c r="I857" s="110"/>
      <c r="J857" s="113" t="str">
        <f t="shared" si="245"/>
        <v/>
      </c>
      <c r="K857" s="115">
        <v>1</v>
      </c>
      <c r="L857" s="115">
        <v>100</v>
      </c>
      <c r="M857" s="116" t="s">
        <v>357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48"/>
        <v>0</v>
      </c>
      <c r="S857" s="81">
        <f t="shared" si="249"/>
        <v>0</v>
      </c>
      <c r="W857" s="24"/>
    </row>
    <row r="858" s="27" customFormat="1" outlineLevel="1" spans="1:23">
      <c r="A858" s="132" t="s">
        <v>2188</v>
      </c>
      <c r="B858" s="109" t="s">
        <v>2189</v>
      </c>
      <c r="C858" s="110" t="s">
        <v>703</v>
      </c>
      <c r="D858" s="111"/>
      <c r="E858" s="112">
        <v>283.73</v>
      </c>
      <c r="F858" s="113">
        <f t="shared" si="246"/>
        <v>283.73</v>
      </c>
      <c r="G858" s="113">
        <f t="shared" si="247"/>
        <v>226.984</v>
      </c>
      <c r="H858" s="119">
        <v>187</v>
      </c>
      <c r="I858" s="110"/>
      <c r="J858" s="113" t="str">
        <f t="shared" si="245"/>
        <v/>
      </c>
      <c r="K858" s="115">
        <v>1</v>
      </c>
      <c r="L858" s="115">
        <v>100</v>
      </c>
      <c r="M858" s="116" t="s">
        <v>357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48"/>
        <v>0</v>
      </c>
      <c r="S858" s="81">
        <f t="shared" si="249"/>
        <v>0</v>
      </c>
      <c r="W858" s="24"/>
    </row>
    <row r="859" s="27" customFormat="1" outlineLevel="1" spans="1:23">
      <c r="A859" s="132" t="s">
        <v>2190</v>
      </c>
      <c r="B859" s="109" t="s">
        <v>2191</v>
      </c>
      <c r="C859" s="110" t="s">
        <v>703</v>
      </c>
      <c r="D859" s="111"/>
      <c r="E859" s="112">
        <v>283.73</v>
      </c>
      <c r="F859" s="113">
        <f t="shared" si="246"/>
        <v>283.73</v>
      </c>
      <c r="G859" s="113">
        <f t="shared" si="247"/>
        <v>226.984</v>
      </c>
      <c r="H859" s="119">
        <v>275</v>
      </c>
      <c r="I859" s="110"/>
      <c r="J859" s="113" t="str">
        <f t="shared" si="245"/>
        <v/>
      </c>
      <c r="K859" s="115">
        <v>1</v>
      </c>
      <c r="L859" s="115">
        <v>100</v>
      </c>
      <c r="M859" s="116" t="s">
        <v>357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48"/>
        <v>0</v>
      </c>
      <c r="S859" s="81">
        <f t="shared" si="249"/>
        <v>0</v>
      </c>
      <c r="W859" s="24"/>
    </row>
    <row r="860" s="27" customFormat="1" outlineLevel="1" spans="1:23">
      <c r="A860" s="132" t="s">
        <v>2192</v>
      </c>
      <c r="B860" s="109" t="s">
        <v>2193</v>
      </c>
      <c r="C860" s="110" t="s">
        <v>703</v>
      </c>
      <c r="D860" s="111"/>
      <c r="E860" s="112">
        <v>283.73</v>
      </c>
      <c r="F860" s="113">
        <f t="shared" si="246"/>
        <v>283.73</v>
      </c>
      <c r="G860" s="113">
        <f t="shared" si="247"/>
        <v>226.984</v>
      </c>
      <c r="H860" s="119">
        <v>96</v>
      </c>
      <c r="I860" s="110"/>
      <c r="J860" s="113" t="str">
        <f t="shared" si="245"/>
        <v/>
      </c>
      <c r="K860" s="115">
        <v>1</v>
      </c>
      <c r="L860" s="115">
        <v>100</v>
      </c>
      <c r="M860" s="116" t="s">
        <v>357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48"/>
        <v>0</v>
      </c>
      <c r="S860" s="81">
        <f t="shared" si="249"/>
        <v>0</v>
      </c>
      <c r="W860" s="24"/>
    </row>
    <row r="861" s="27" customFormat="1" outlineLevel="1" spans="1:23">
      <c r="A861" s="132" t="s">
        <v>2194</v>
      </c>
      <c r="B861" s="109" t="s">
        <v>2195</v>
      </c>
      <c r="C861" s="110" t="s">
        <v>703</v>
      </c>
      <c r="D861" s="111"/>
      <c r="E861" s="112">
        <v>283.73</v>
      </c>
      <c r="F861" s="113">
        <f t="shared" si="246"/>
        <v>283.73</v>
      </c>
      <c r="G861" s="113">
        <f t="shared" si="247"/>
        <v>226.984</v>
      </c>
      <c r="H861" s="119">
        <v>261</v>
      </c>
      <c r="I861" s="110"/>
      <c r="J861" s="113" t="str">
        <f t="shared" si="245"/>
        <v/>
      </c>
      <c r="K861" s="115">
        <v>1</v>
      </c>
      <c r="L861" s="115">
        <v>100</v>
      </c>
      <c r="M861" s="116" t="s">
        <v>357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48"/>
        <v>0</v>
      </c>
      <c r="S861" s="81">
        <f t="shared" si="249"/>
        <v>0</v>
      </c>
      <c r="W861" s="24"/>
    </row>
    <row r="862" s="27" customFormat="1" outlineLevel="1" spans="1:23">
      <c r="A862" s="132" t="s">
        <v>2196</v>
      </c>
      <c r="B862" s="109" t="s">
        <v>2197</v>
      </c>
      <c r="C862" s="110" t="s">
        <v>703</v>
      </c>
      <c r="D862" s="111"/>
      <c r="E862" s="112">
        <v>283.73</v>
      </c>
      <c r="F862" s="113">
        <f t="shared" si="246"/>
        <v>283.73</v>
      </c>
      <c r="G862" s="113">
        <f t="shared" si="247"/>
        <v>226.984</v>
      </c>
      <c r="H862" s="119">
        <v>202</v>
      </c>
      <c r="I862" s="110"/>
      <c r="J862" s="113" t="str">
        <f t="shared" si="245"/>
        <v/>
      </c>
      <c r="K862" s="115">
        <v>1</v>
      </c>
      <c r="L862" s="115">
        <v>100</v>
      </c>
      <c r="M862" s="116" t="s">
        <v>357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48"/>
        <v>0</v>
      </c>
      <c r="S862" s="81">
        <f t="shared" si="249"/>
        <v>0</v>
      </c>
      <c r="W862" s="24"/>
    </row>
    <row r="863" s="27" customFormat="1" outlineLevel="1" spans="1:23">
      <c r="A863" s="136" t="s">
        <v>2198</v>
      </c>
      <c r="B863" s="109" t="s">
        <v>2199</v>
      </c>
      <c r="C863" s="110" t="s">
        <v>703</v>
      </c>
      <c r="D863" s="111"/>
      <c r="E863" s="112">
        <v>283.73</v>
      </c>
      <c r="F863" s="113">
        <f t="shared" si="246"/>
        <v>283.73</v>
      </c>
      <c r="G863" s="113">
        <f t="shared" si="247"/>
        <v>226.984</v>
      </c>
      <c r="H863" s="120"/>
      <c r="I863" s="110" t="s">
        <v>475</v>
      </c>
      <c r="J863" s="113" t="str">
        <f t="shared" si="245"/>
        <v/>
      </c>
      <c r="K863" s="115">
        <v>1</v>
      </c>
      <c r="L863" s="115">
        <v>100</v>
      </c>
      <c r="M863" s="116" t="s">
        <v>357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48"/>
        <v>0</v>
      </c>
      <c r="S863" s="81">
        <f t="shared" si="249"/>
        <v>0</v>
      </c>
      <c r="W863" s="24"/>
    </row>
    <row r="864" s="27" customFormat="1" outlineLevel="1" spans="1:23">
      <c r="A864" s="132" t="s">
        <v>2200</v>
      </c>
      <c r="B864" s="109" t="s">
        <v>2201</v>
      </c>
      <c r="C864" s="110" t="s">
        <v>703</v>
      </c>
      <c r="D864" s="111"/>
      <c r="E864" s="112">
        <v>283.73</v>
      </c>
      <c r="F864" s="113">
        <f t="shared" si="246"/>
        <v>283.73</v>
      </c>
      <c r="G864" s="113">
        <f t="shared" si="247"/>
        <v>226.984</v>
      </c>
      <c r="H864" s="119">
        <v>87</v>
      </c>
      <c r="I864" s="110"/>
      <c r="J864" s="113" t="str">
        <f t="shared" si="245"/>
        <v/>
      </c>
      <c r="K864" s="115">
        <v>1</v>
      </c>
      <c r="L864" s="115">
        <v>100</v>
      </c>
      <c r="M864" s="116" t="s">
        <v>357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48"/>
        <v>0</v>
      </c>
      <c r="S864" s="81">
        <f t="shared" si="249"/>
        <v>0</v>
      </c>
      <c r="W864" s="24"/>
    </row>
    <row r="865" s="27" customFormat="1" outlineLevel="1" spans="1:23">
      <c r="A865" s="132" t="s">
        <v>2202</v>
      </c>
      <c r="B865" s="109" t="s">
        <v>2203</v>
      </c>
      <c r="C865" s="110" t="s">
        <v>703</v>
      </c>
      <c r="D865" s="111"/>
      <c r="E865" s="112">
        <v>283.73</v>
      </c>
      <c r="F865" s="113">
        <f t="shared" si="246"/>
        <v>283.73</v>
      </c>
      <c r="G865" s="113">
        <f t="shared" si="247"/>
        <v>226.984</v>
      </c>
      <c r="H865" s="119">
        <v>268</v>
      </c>
      <c r="I865" s="110"/>
      <c r="J865" s="113" t="str">
        <f t="shared" si="245"/>
        <v/>
      </c>
      <c r="K865" s="115">
        <v>1</v>
      </c>
      <c r="L865" s="115">
        <v>100</v>
      </c>
      <c r="M865" s="116" t="s">
        <v>357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48"/>
        <v>0</v>
      </c>
      <c r="S865" s="81">
        <f t="shared" si="249"/>
        <v>0</v>
      </c>
      <c r="W865" s="24"/>
    </row>
    <row r="866" s="27" customFormat="1" outlineLevel="1" spans="1:23">
      <c r="A866" s="132" t="s">
        <v>2204</v>
      </c>
      <c r="B866" s="109" t="s">
        <v>2205</v>
      </c>
      <c r="C866" s="110" t="s">
        <v>703</v>
      </c>
      <c r="D866" s="111"/>
      <c r="E866" s="112">
        <v>283.73</v>
      </c>
      <c r="F866" s="113">
        <f t="shared" si="246"/>
        <v>283.73</v>
      </c>
      <c r="G866" s="113">
        <f t="shared" si="247"/>
        <v>226.984</v>
      </c>
      <c r="H866" s="119">
        <v>296</v>
      </c>
      <c r="I866" s="110"/>
      <c r="J866" s="113" t="str">
        <f t="shared" si="245"/>
        <v/>
      </c>
      <c r="K866" s="115">
        <v>1</v>
      </c>
      <c r="L866" s="115">
        <v>100</v>
      </c>
      <c r="M866" s="116" t="s">
        <v>357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48"/>
        <v>0</v>
      </c>
      <c r="S866" s="81">
        <f t="shared" si="249"/>
        <v>0</v>
      </c>
      <c r="W866" s="24"/>
    </row>
    <row r="867" s="27" customFormat="1" outlineLevel="1" spans="1:23">
      <c r="A867" s="132" t="s">
        <v>2206</v>
      </c>
      <c r="B867" s="109" t="s">
        <v>2207</v>
      </c>
      <c r="C867" s="110" t="s">
        <v>703</v>
      </c>
      <c r="D867" s="111"/>
      <c r="E867" s="112">
        <v>283.73</v>
      </c>
      <c r="F867" s="113">
        <f t="shared" si="246"/>
        <v>283.73</v>
      </c>
      <c r="G867" s="113">
        <f t="shared" si="247"/>
        <v>226.984</v>
      </c>
      <c r="H867" s="119">
        <v>247</v>
      </c>
      <c r="I867" s="110"/>
      <c r="J867" s="113" t="str">
        <f t="shared" si="245"/>
        <v/>
      </c>
      <c r="K867" s="115">
        <v>1</v>
      </c>
      <c r="L867" s="115">
        <v>100</v>
      </c>
      <c r="M867" s="116" t="s">
        <v>357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48"/>
        <v>0</v>
      </c>
      <c r="S867" s="81">
        <f t="shared" si="249"/>
        <v>0</v>
      </c>
      <c r="W867" s="24"/>
    </row>
    <row r="868" s="27" customFormat="1" outlineLevel="1" spans="1:23">
      <c r="A868" s="132" t="s">
        <v>2208</v>
      </c>
      <c r="B868" s="109" t="s">
        <v>2209</v>
      </c>
      <c r="C868" s="110" t="s">
        <v>703</v>
      </c>
      <c r="D868" s="111"/>
      <c r="E868" s="112">
        <v>283.73</v>
      </c>
      <c r="F868" s="113">
        <f t="shared" si="246"/>
        <v>283.73</v>
      </c>
      <c r="G868" s="113">
        <f t="shared" si="247"/>
        <v>226.984</v>
      </c>
      <c r="H868" s="141">
        <v>124</v>
      </c>
      <c r="I868" s="110"/>
      <c r="J868" s="113" t="str">
        <f t="shared" si="245"/>
        <v/>
      </c>
      <c r="K868" s="115">
        <v>1</v>
      </c>
      <c r="L868" s="115">
        <v>100</v>
      </c>
      <c r="M868" s="116" t="s">
        <v>357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48"/>
        <v>0</v>
      </c>
      <c r="S868" s="81">
        <f t="shared" si="249"/>
        <v>0</v>
      </c>
      <c r="W868" s="24"/>
    </row>
    <row r="869" s="27" customFormat="1" outlineLevel="1" spans="1:23">
      <c r="A869" s="132" t="s">
        <v>2210</v>
      </c>
      <c r="B869" s="109" t="s">
        <v>2211</v>
      </c>
      <c r="C869" s="110" t="s">
        <v>703</v>
      </c>
      <c r="D869" s="111"/>
      <c r="E869" s="112">
        <v>338.7</v>
      </c>
      <c r="F869" s="113">
        <f t="shared" si="246"/>
        <v>338.7</v>
      </c>
      <c r="G869" s="113">
        <f t="shared" si="247"/>
        <v>270.96</v>
      </c>
      <c r="H869" s="119">
        <v>178</v>
      </c>
      <c r="I869" s="110"/>
      <c r="J869" s="113" t="str">
        <f t="shared" si="245"/>
        <v/>
      </c>
      <c r="K869" s="115">
        <v>1</v>
      </c>
      <c r="L869" s="115">
        <v>60</v>
      </c>
      <c r="M869" s="116" t="s">
        <v>357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48"/>
        <v>0</v>
      </c>
      <c r="S869" s="81">
        <f t="shared" si="249"/>
        <v>0</v>
      </c>
      <c r="W869" s="24"/>
    </row>
    <row r="870" s="27" customFormat="1" outlineLevel="1" spans="1:23">
      <c r="A870" s="136" t="s">
        <v>2212</v>
      </c>
      <c r="B870" s="109" t="s">
        <v>2213</v>
      </c>
      <c r="C870" s="110" t="s">
        <v>703</v>
      </c>
      <c r="D870" s="111"/>
      <c r="E870" s="112">
        <v>338.7</v>
      </c>
      <c r="F870" s="113">
        <f t="shared" si="246"/>
        <v>338.7</v>
      </c>
      <c r="G870" s="113">
        <f t="shared" si="247"/>
        <v>270.96</v>
      </c>
      <c r="H870" s="119">
        <v>65</v>
      </c>
      <c r="I870" s="110" t="s">
        <v>475</v>
      </c>
      <c r="J870" s="113" t="str">
        <f t="shared" si="245"/>
        <v/>
      </c>
      <c r="K870" s="115">
        <v>1</v>
      </c>
      <c r="L870" s="115">
        <v>60</v>
      </c>
      <c r="M870" s="116" t="s">
        <v>357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48"/>
        <v>0</v>
      </c>
      <c r="S870" s="81">
        <f t="shared" si="249"/>
        <v>0</v>
      </c>
      <c r="W870" s="24"/>
    </row>
    <row r="871" s="27" customFormat="1" outlineLevel="1" spans="1:23">
      <c r="A871" s="132" t="s">
        <v>2214</v>
      </c>
      <c r="B871" s="109" t="s">
        <v>2215</v>
      </c>
      <c r="C871" s="110" t="s">
        <v>703</v>
      </c>
      <c r="D871" s="111"/>
      <c r="E871" s="112">
        <v>338.7</v>
      </c>
      <c r="F871" s="113">
        <f t="shared" si="246"/>
        <v>338.7</v>
      </c>
      <c r="G871" s="113">
        <f t="shared" si="247"/>
        <v>270.96</v>
      </c>
      <c r="H871" s="119">
        <v>127</v>
      </c>
      <c r="I871" s="110"/>
      <c r="J871" s="113" t="str">
        <f t="shared" si="245"/>
        <v/>
      </c>
      <c r="K871" s="115">
        <v>1</v>
      </c>
      <c r="L871" s="115">
        <v>60</v>
      </c>
      <c r="M871" s="116" t="s">
        <v>357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48"/>
        <v>0</v>
      </c>
      <c r="S871" s="81">
        <f t="shared" si="249"/>
        <v>0</v>
      </c>
      <c r="W871" s="24"/>
    </row>
    <row r="872" s="27" customFormat="1" outlineLevel="1" spans="1:23">
      <c r="A872" s="132" t="s">
        <v>2216</v>
      </c>
      <c r="B872" s="109" t="s">
        <v>2217</v>
      </c>
      <c r="C872" s="110" t="s">
        <v>703</v>
      </c>
      <c r="D872" s="111"/>
      <c r="E872" s="112">
        <v>338.7</v>
      </c>
      <c r="F872" s="113">
        <f t="shared" si="246"/>
        <v>338.7</v>
      </c>
      <c r="G872" s="113">
        <f t="shared" si="247"/>
        <v>270.96</v>
      </c>
      <c r="H872" s="119">
        <v>180</v>
      </c>
      <c r="I872" s="110"/>
      <c r="J872" s="113" t="str">
        <f t="shared" si="245"/>
        <v/>
      </c>
      <c r="K872" s="115">
        <v>1</v>
      </c>
      <c r="L872" s="115">
        <v>60</v>
      </c>
      <c r="M872" s="116" t="s">
        <v>357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48"/>
        <v>0</v>
      </c>
      <c r="S872" s="81">
        <f t="shared" si="249"/>
        <v>0</v>
      </c>
      <c r="W872" s="24"/>
    </row>
    <row r="873" s="27" customFormat="1" outlineLevel="1" spans="1:23">
      <c r="A873" s="132" t="s">
        <v>2218</v>
      </c>
      <c r="B873" s="109" t="s">
        <v>2219</v>
      </c>
      <c r="C873" s="110" t="s">
        <v>703</v>
      </c>
      <c r="D873" s="111"/>
      <c r="E873" s="112">
        <v>338.7</v>
      </c>
      <c r="F873" s="113">
        <f t="shared" si="246"/>
        <v>338.7</v>
      </c>
      <c r="G873" s="113">
        <f t="shared" si="247"/>
        <v>270.96</v>
      </c>
      <c r="H873" s="119">
        <v>174</v>
      </c>
      <c r="I873" s="110"/>
      <c r="J873" s="113" t="str">
        <f t="shared" si="245"/>
        <v/>
      </c>
      <c r="K873" s="115">
        <v>1</v>
      </c>
      <c r="L873" s="115">
        <v>60</v>
      </c>
      <c r="M873" s="116" t="s">
        <v>357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48"/>
        <v>0</v>
      </c>
      <c r="S873" s="81">
        <f t="shared" si="249"/>
        <v>0</v>
      </c>
      <c r="W873" s="24"/>
    </row>
    <row r="874" s="27" customFormat="1" outlineLevel="1" spans="1:23">
      <c r="A874" s="132" t="s">
        <v>2220</v>
      </c>
      <c r="B874" s="109" t="s">
        <v>2221</v>
      </c>
      <c r="C874" s="110" t="s">
        <v>703</v>
      </c>
      <c r="D874" s="111"/>
      <c r="E874" s="112">
        <v>338.7</v>
      </c>
      <c r="F874" s="113">
        <f t="shared" si="246"/>
        <v>338.7</v>
      </c>
      <c r="G874" s="113">
        <f t="shared" si="247"/>
        <v>270.96</v>
      </c>
      <c r="H874" s="119">
        <v>104</v>
      </c>
      <c r="I874" s="110"/>
      <c r="J874" s="113" t="str">
        <f t="shared" si="245"/>
        <v/>
      </c>
      <c r="K874" s="115">
        <v>1</v>
      </c>
      <c r="L874" s="115">
        <v>60</v>
      </c>
      <c r="M874" s="116" t="s">
        <v>357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48"/>
        <v>0</v>
      </c>
      <c r="S874" s="81">
        <f t="shared" si="249"/>
        <v>0</v>
      </c>
      <c r="W874" s="24"/>
    </row>
    <row r="875" s="27" customFormat="1" outlineLevel="1" spans="1:23">
      <c r="A875" s="132" t="s">
        <v>2222</v>
      </c>
      <c r="B875" s="109" t="s">
        <v>2223</v>
      </c>
      <c r="C875" s="110" t="s">
        <v>703</v>
      </c>
      <c r="D875" s="111"/>
      <c r="E875" s="112">
        <v>338.7</v>
      </c>
      <c r="F875" s="113">
        <f t="shared" si="246"/>
        <v>338.7</v>
      </c>
      <c r="G875" s="113">
        <f t="shared" si="247"/>
        <v>270.96</v>
      </c>
      <c r="H875" s="119">
        <v>189</v>
      </c>
      <c r="I875" s="110"/>
      <c r="J875" s="113" t="str">
        <f t="shared" si="245"/>
        <v/>
      </c>
      <c r="K875" s="115">
        <v>1</v>
      </c>
      <c r="L875" s="115">
        <v>60</v>
      </c>
      <c r="M875" s="116" t="s">
        <v>357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48"/>
        <v>0</v>
      </c>
      <c r="S875" s="81">
        <f t="shared" si="249"/>
        <v>0</v>
      </c>
      <c r="W875" s="24"/>
    </row>
    <row r="876" s="27" customFormat="1" outlineLevel="1" spans="1:23">
      <c r="A876" s="132" t="s">
        <v>2224</v>
      </c>
      <c r="B876" s="109" t="s">
        <v>2225</v>
      </c>
      <c r="C876" s="110" t="s">
        <v>703</v>
      </c>
      <c r="D876" s="111"/>
      <c r="E876" s="112">
        <v>338.7</v>
      </c>
      <c r="F876" s="113">
        <f t="shared" si="246"/>
        <v>338.7</v>
      </c>
      <c r="G876" s="113">
        <f t="shared" si="247"/>
        <v>270.96</v>
      </c>
      <c r="H876" s="119">
        <v>98</v>
      </c>
      <c r="I876" s="110"/>
      <c r="J876" s="113" t="str">
        <f t="shared" si="245"/>
        <v/>
      </c>
      <c r="K876" s="115">
        <v>1</v>
      </c>
      <c r="L876" s="115">
        <v>60</v>
      </c>
      <c r="M876" s="116" t="s">
        <v>357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48"/>
        <v>0</v>
      </c>
      <c r="S876" s="81">
        <f t="shared" si="249"/>
        <v>0</v>
      </c>
      <c r="W876" s="24"/>
    </row>
    <row r="877" s="27" customFormat="1" outlineLevel="1" spans="1:23">
      <c r="A877" s="132" t="s">
        <v>2226</v>
      </c>
      <c r="B877" s="109" t="s">
        <v>2227</v>
      </c>
      <c r="C877" s="110" t="s">
        <v>703</v>
      </c>
      <c r="D877" s="111"/>
      <c r="E877" s="112">
        <v>338.7</v>
      </c>
      <c r="F877" s="113">
        <f t="shared" si="246"/>
        <v>338.7</v>
      </c>
      <c r="G877" s="113">
        <f t="shared" si="247"/>
        <v>270.96</v>
      </c>
      <c r="H877" s="119">
        <v>121</v>
      </c>
      <c r="I877" s="110"/>
      <c r="J877" s="113" t="str">
        <f t="shared" si="245"/>
        <v/>
      </c>
      <c r="K877" s="115">
        <v>1</v>
      </c>
      <c r="L877" s="115">
        <v>60</v>
      </c>
      <c r="M877" s="116" t="s">
        <v>357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48"/>
        <v>0</v>
      </c>
      <c r="S877" s="81">
        <f t="shared" si="249"/>
        <v>0</v>
      </c>
      <c r="W877" s="24"/>
    </row>
    <row r="878" s="27" customFormat="1" outlineLevel="1" spans="1:23">
      <c r="A878" s="132" t="s">
        <v>2228</v>
      </c>
      <c r="B878" s="109" t="s">
        <v>2229</v>
      </c>
      <c r="C878" s="110" t="s">
        <v>703</v>
      </c>
      <c r="D878" s="111"/>
      <c r="E878" s="112">
        <v>338.7</v>
      </c>
      <c r="F878" s="113">
        <f t="shared" si="246"/>
        <v>338.7</v>
      </c>
      <c r="G878" s="113">
        <f t="shared" si="247"/>
        <v>270.96</v>
      </c>
      <c r="H878" s="119">
        <v>95</v>
      </c>
      <c r="I878" s="110"/>
      <c r="J878" s="113" t="str">
        <f t="shared" si="245"/>
        <v/>
      </c>
      <c r="K878" s="115">
        <v>1</v>
      </c>
      <c r="L878" s="115">
        <v>60</v>
      </c>
      <c r="M878" s="116" t="s">
        <v>357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48"/>
        <v>0</v>
      </c>
      <c r="S878" s="81">
        <f t="shared" si="249"/>
        <v>0</v>
      </c>
      <c r="W878" s="24"/>
    </row>
    <row r="879" s="27" customFormat="1" outlineLevel="1" spans="1:23">
      <c r="A879" s="132" t="s">
        <v>2230</v>
      </c>
      <c r="B879" s="109" t="s">
        <v>2231</v>
      </c>
      <c r="C879" s="110" t="s">
        <v>703</v>
      </c>
      <c r="D879" s="111"/>
      <c r="E879" s="112">
        <v>338.7</v>
      </c>
      <c r="F879" s="113">
        <f t="shared" si="246"/>
        <v>338.7</v>
      </c>
      <c r="G879" s="113">
        <f t="shared" si="247"/>
        <v>270.96</v>
      </c>
      <c r="H879" s="141">
        <v>132</v>
      </c>
      <c r="I879" s="110"/>
      <c r="J879" s="113" t="str">
        <f t="shared" si="245"/>
        <v/>
      </c>
      <c r="K879" s="115">
        <v>1</v>
      </c>
      <c r="L879" s="115">
        <v>60</v>
      </c>
      <c r="M879" s="116" t="s">
        <v>357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48"/>
        <v>0</v>
      </c>
      <c r="S879" s="81">
        <f t="shared" si="249"/>
        <v>0</v>
      </c>
      <c r="W879" s="24"/>
    </row>
    <row r="880" s="27" customFormat="1" outlineLevel="1" spans="1:23">
      <c r="A880" s="132" t="s">
        <v>2232</v>
      </c>
      <c r="B880" s="109" t="s">
        <v>2233</v>
      </c>
      <c r="C880" s="110" t="s">
        <v>703</v>
      </c>
      <c r="D880" s="111"/>
      <c r="E880" s="112">
        <v>338.7</v>
      </c>
      <c r="F880" s="113">
        <f t="shared" si="246"/>
        <v>338.7</v>
      </c>
      <c r="G880" s="113">
        <f t="shared" si="247"/>
        <v>270.96</v>
      </c>
      <c r="H880" s="141">
        <v>142</v>
      </c>
      <c r="I880" s="110"/>
      <c r="J880" s="113" t="str">
        <f t="shared" si="245"/>
        <v/>
      </c>
      <c r="K880" s="115">
        <v>1</v>
      </c>
      <c r="L880" s="115">
        <v>60</v>
      </c>
      <c r="M880" s="116" t="s">
        <v>357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48"/>
        <v>0</v>
      </c>
      <c r="S880" s="81">
        <f t="shared" si="249"/>
        <v>0</v>
      </c>
      <c r="W880" s="24"/>
    </row>
    <row r="881" s="27" customFormat="1" outlineLevel="1" spans="1:23">
      <c r="A881" s="132" t="s">
        <v>2234</v>
      </c>
      <c r="B881" s="109" t="s">
        <v>2235</v>
      </c>
      <c r="C881" s="110" t="s">
        <v>703</v>
      </c>
      <c r="D881" s="111"/>
      <c r="E881" s="112">
        <v>338.7</v>
      </c>
      <c r="F881" s="113">
        <f t="shared" si="246"/>
        <v>338.7</v>
      </c>
      <c r="G881" s="113">
        <f t="shared" si="247"/>
        <v>270.96</v>
      </c>
      <c r="H881" s="119">
        <v>109</v>
      </c>
      <c r="I881" s="110"/>
      <c r="J881" s="113" t="str">
        <f t="shared" si="245"/>
        <v/>
      </c>
      <c r="K881" s="115">
        <v>1</v>
      </c>
      <c r="L881" s="115">
        <v>60</v>
      </c>
      <c r="M881" s="116" t="s">
        <v>357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48"/>
        <v>0</v>
      </c>
      <c r="S881" s="81">
        <f t="shared" si="249"/>
        <v>0</v>
      </c>
      <c r="W881" s="24"/>
    </row>
    <row r="882" s="27" customFormat="1" outlineLevel="1" spans="1:23">
      <c r="A882" s="132" t="s">
        <v>2236</v>
      </c>
      <c r="B882" s="109" t="s">
        <v>2237</v>
      </c>
      <c r="C882" s="110" t="s">
        <v>703</v>
      </c>
      <c r="D882" s="111"/>
      <c r="E882" s="112">
        <v>338.7</v>
      </c>
      <c r="F882" s="113">
        <f t="shared" si="246"/>
        <v>338.7</v>
      </c>
      <c r="G882" s="113">
        <f t="shared" si="247"/>
        <v>270.96</v>
      </c>
      <c r="H882" s="141">
        <v>107</v>
      </c>
      <c r="I882" s="110"/>
      <c r="J882" s="113" t="str">
        <f t="shared" si="245"/>
        <v/>
      </c>
      <c r="K882" s="115">
        <v>1</v>
      </c>
      <c r="L882" s="115">
        <v>60</v>
      </c>
      <c r="M882" s="116" t="s">
        <v>357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48"/>
        <v>0</v>
      </c>
      <c r="S882" s="81">
        <f t="shared" si="249"/>
        <v>0</v>
      </c>
      <c r="W882" s="24"/>
    </row>
    <row r="883" s="27" customFormat="1" outlineLevel="1" spans="1:23">
      <c r="A883" s="132" t="s">
        <v>2238</v>
      </c>
      <c r="B883" s="109" t="s">
        <v>2239</v>
      </c>
      <c r="C883" s="110" t="s">
        <v>703</v>
      </c>
      <c r="D883" s="111"/>
      <c r="E883" s="112">
        <v>338.7</v>
      </c>
      <c r="F883" s="113">
        <f t="shared" si="246"/>
        <v>338.7</v>
      </c>
      <c r="G883" s="113">
        <f t="shared" si="247"/>
        <v>270.96</v>
      </c>
      <c r="H883" s="141">
        <v>113</v>
      </c>
      <c r="I883" s="110"/>
      <c r="J883" s="113" t="str">
        <f t="shared" si="245"/>
        <v/>
      </c>
      <c r="K883" s="115">
        <v>1</v>
      </c>
      <c r="L883" s="115">
        <v>60</v>
      </c>
      <c r="M883" s="116" t="s">
        <v>357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48"/>
        <v>0</v>
      </c>
      <c r="S883" s="81">
        <f t="shared" si="249"/>
        <v>0</v>
      </c>
      <c r="W883" s="24"/>
    </row>
    <row r="884" s="27" customFormat="1" outlineLevel="1" spans="1:23">
      <c r="A884" s="132" t="s">
        <v>2240</v>
      </c>
      <c r="B884" s="109" t="s">
        <v>2241</v>
      </c>
      <c r="C884" s="110" t="s">
        <v>703</v>
      </c>
      <c r="D884" s="111"/>
      <c r="E884" s="112">
        <v>295.08</v>
      </c>
      <c r="F884" s="113">
        <f t="shared" si="246"/>
        <v>295.08</v>
      </c>
      <c r="G884" s="113">
        <f t="shared" si="247"/>
        <v>236.064</v>
      </c>
      <c r="H884" s="141">
        <v>232</v>
      </c>
      <c r="I884" s="110"/>
      <c r="J884" s="113" t="str">
        <f t="shared" si="245"/>
        <v/>
      </c>
      <c r="K884" s="115">
        <v>1</v>
      </c>
      <c r="L884" s="115">
        <v>50</v>
      </c>
      <c r="M884" s="116" t="s">
        <v>357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48"/>
        <v>0</v>
      </c>
      <c r="S884" s="81">
        <f t="shared" si="249"/>
        <v>0</v>
      </c>
      <c r="W884" s="24"/>
    </row>
    <row r="885" s="27" customFormat="1" outlineLevel="1" spans="1:23">
      <c r="A885" s="132" t="s">
        <v>2242</v>
      </c>
      <c r="B885" s="109" t="s">
        <v>2243</v>
      </c>
      <c r="C885" s="110" t="s">
        <v>703</v>
      </c>
      <c r="D885" s="111"/>
      <c r="E885" s="112">
        <v>295.08</v>
      </c>
      <c r="F885" s="113">
        <f t="shared" si="246"/>
        <v>295.08</v>
      </c>
      <c r="G885" s="113">
        <f t="shared" si="247"/>
        <v>236.064</v>
      </c>
      <c r="H885" s="141">
        <v>224</v>
      </c>
      <c r="I885" s="110"/>
      <c r="J885" s="113" t="str">
        <f t="shared" si="245"/>
        <v/>
      </c>
      <c r="K885" s="115">
        <v>1</v>
      </c>
      <c r="L885" s="115">
        <v>50</v>
      </c>
      <c r="M885" s="116" t="s">
        <v>357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48"/>
        <v>0</v>
      </c>
      <c r="S885" s="81">
        <f t="shared" si="249"/>
        <v>0</v>
      </c>
      <c r="W885" s="24"/>
    </row>
    <row r="886" s="27" customFormat="1" outlineLevel="1" spans="1:23">
      <c r="A886" s="132" t="s">
        <v>2244</v>
      </c>
      <c r="B886" s="109" t="s">
        <v>2245</v>
      </c>
      <c r="C886" s="110" t="s">
        <v>703</v>
      </c>
      <c r="D886" s="111"/>
      <c r="E886" s="112">
        <v>295.08</v>
      </c>
      <c r="F886" s="113">
        <f t="shared" si="246"/>
        <v>295.08</v>
      </c>
      <c r="G886" s="113">
        <f t="shared" si="247"/>
        <v>236.064</v>
      </c>
      <c r="H886" s="119">
        <v>223</v>
      </c>
      <c r="I886" s="110"/>
      <c r="J886" s="113" t="str">
        <f t="shared" si="245"/>
        <v/>
      </c>
      <c r="K886" s="115">
        <v>1</v>
      </c>
      <c r="L886" s="115">
        <v>50</v>
      </c>
      <c r="M886" s="116" t="s">
        <v>357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48"/>
        <v>0</v>
      </c>
      <c r="S886" s="81">
        <f t="shared" si="249"/>
        <v>0</v>
      </c>
      <c r="W886" s="24"/>
    </row>
    <row r="887" s="27" customFormat="1" outlineLevel="1" spans="1:23">
      <c r="A887" s="132" t="s">
        <v>2246</v>
      </c>
      <c r="B887" s="109" t="s">
        <v>2247</v>
      </c>
      <c r="C887" s="110" t="s">
        <v>703</v>
      </c>
      <c r="D887" s="111"/>
      <c r="E887" s="112">
        <v>295.08</v>
      </c>
      <c r="F887" s="113">
        <f t="shared" si="246"/>
        <v>295.08</v>
      </c>
      <c r="G887" s="113">
        <f t="shared" si="247"/>
        <v>236.064</v>
      </c>
      <c r="H887" s="141">
        <v>245</v>
      </c>
      <c r="I887" s="110"/>
      <c r="J887" s="113" t="str">
        <f t="shared" si="245"/>
        <v/>
      </c>
      <c r="K887" s="115">
        <v>1</v>
      </c>
      <c r="L887" s="115">
        <v>50</v>
      </c>
      <c r="M887" s="116" t="s">
        <v>357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48"/>
        <v>0</v>
      </c>
      <c r="S887" s="81">
        <f t="shared" si="249"/>
        <v>0</v>
      </c>
      <c r="W887" s="24"/>
    </row>
    <row r="888" s="27" customFormat="1" outlineLevel="1" spans="1:23">
      <c r="A888" s="132" t="s">
        <v>2248</v>
      </c>
      <c r="B888" s="109" t="s">
        <v>2249</v>
      </c>
      <c r="C888" s="110" t="s">
        <v>703</v>
      </c>
      <c r="D888" s="111"/>
      <c r="E888" s="112">
        <v>295.08</v>
      </c>
      <c r="F888" s="113">
        <f t="shared" si="246"/>
        <v>295.08</v>
      </c>
      <c r="G888" s="113">
        <f t="shared" si="247"/>
        <v>236.064</v>
      </c>
      <c r="H888" s="141">
        <v>133</v>
      </c>
      <c r="I888" s="110"/>
      <c r="J888" s="113" t="str">
        <f t="shared" si="245"/>
        <v/>
      </c>
      <c r="K888" s="115">
        <v>1</v>
      </c>
      <c r="L888" s="115">
        <v>50</v>
      </c>
      <c r="M888" s="116" t="s">
        <v>357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48"/>
        <v>0</v>
      </c>
      <c r="S888" s="81">
        <f t="shared" si="249"/>
        <v>0</v>
      </c>
      <c r="W888" s="24"/>
    </row>
    <row r="889" s="27" customFormat="1" outlineLevel="1" spans="1:23">
      <c r="A889" s="132" t="s">
        <v>2250</v>
      </c>
      <c r="B889" s="109" t="s">
        <v>2251</v>
      </c>
      <c r="C889" s="110" t="s">
        <v>703</v>
      </c>
      <c r="D889" s="111"/>
      <c r="E889" s="112">
        <v>295.08</v>
      </c>
      <c r="F889" s="113">
        <f t="shared" si="246"/>
        <v>295.08</v>
      </c>
      <c r="G889" s="113">
        <f t="shared" si="247"/>
        <v>236.064</v>
      </c>
      <c r="H889" s="119">
        <v>114</v>
      </c>
      <c r="I889" s="110"/>
      <c r="J889" s="113" t="str">
        <f t="shared" si="245"/>
        <v/>
      </c>
      <c r="K889" s="115">
        <v>1</v>
      </c>
      <c r="L889" s="115">
        <v>50</v>
      </c>
      <c r="M889" s="116" t="s">
        <v>357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48"/>
        <v>0</v>
      </c>
      <c r="S889" s="81">
        <f t="shared" si="249"/>
        <v>0</v>
      </c>
      <c r="W889" s="24"/>
    </row>
    <row r="890" s="27" customFormat="1" outlineLevel="1" spans="1:23">
      <c r="A890" s="132" t="s">
        <v>2252</v>
      </c>
      <c r="B890" s="109" t="s">
        <v>2253</v>
      </c>
      <c r="C890" s="110" t="s">
        <v>703</v>
      </c>
      <c r="D890" s="111"/>
      <c r="E890" s="112">
        <v>295.08</v>
      </c>
      <c r="F890" s="113">
        <f t="shared" si="246"/>
        <v>295.08</v>
      </c>
      <c r="G890" s="113">
        <f t="shared" si="247"/>
        <v>236.064</v>
      </c>
      <c r="H890" s="141">
        <v>127</v>
      </c>
      <c r="I890" s="110"/>
      <c r="J890" s="113" t="str">
        <f t="shared" si="245"/>
        <v/>
      </c>
      <c r="K890" s="115">
        <v>1</v>
      </c>
      <c r="L890" s="115">
        <v>50</v>
      </c>
      <c r="M890" s="116" t="s">
        <v>357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48"/>
        <v>0</v>
      </c>
      <c r="S890" s="81">
        <f t="shared" si="249"/>
        <v>0</v>
      </c>
      <c r="W890" s="24"/>
    </row>
    <row r="891" s="27" customFormat="1" outlineLevel="1" spans="1:23">
      <c r="A891" s="132" t="s">
        <v>2254</v>
      </c>
      <c r="B891" s="109" t="s">
        <v>2255</v>
      </c>
      <c r="C891" s="110" t="s">
        <v>703</v>
      </c>
      <c r="D891" s="111"/>
      <c r="E891" s="112">
        <v>295.08</v>
      </c>
      <c r="F891" s="113">
        <f t="shared" si="246"/>
        <v>295.08</v>
      </c>
      <c r="G891" s="113">
        <f t="shared" si="247"/>
        <v>236.064</v>
      </c>
      <c r="H891" s="141">
        <v>143</v>
      </c>
      <c r="I891" s="110"/>
      <c r="J891" s="113" t="str">
        <f t="shared" si="245"/>
        <v/>
      </c>
      <c r="K891" s="115">
        <v>1</v>
      </c>
      <c r="L891" s="115">
        <v>50</v>
      </c>
      <c r="M891" s="116" t="s">
        <v>357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48"/>
        <v>0</v>
      </c>
      <c r="S891" s="81">
        <f t="shared" si="249"/>
        <v>0</v>
      </c>
      <c r="W891" s="24"/>
    </row>
    <row r="892" s="27" customFormat="1" outlineLevel="1" spans="1:23">
      <c r="A892" s="132" t="s">
        <v>2256</v>
      </c>
      <c r="B892" s="109" t="s">
        <v>2257</v>
      </c>
      <c r="C892" s="110" t="s">
        <v>703</v>
      </c>
      <c r="D892" s="111"/>
      <c r="E892" s="112">
        <v>295.08</v>
      </c>
      <c r="F892" s="113">
        <f t="shared" si="246"/>
        <v>295.08</v>
      </c>
      <c r="G892" s="113">
        <f t="shared" si="247"/>
        <v>236.064</v>
      </c>
      <c r="H892" s="141">
        <v>123</v>
      </c>
      <c r="I892" s="110"/>
      <c r="J892" s="113" t="str">
        <f t="shared" si="245"/>
        <v/>
      </c>
      <c r="K892" s="115">
        <v>1</v>
      </c>
      <c r="L892" s="115">
        <v>50</v>
      </c>
      <c r="M892" s="116" t="s">
        <v>357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48"/>
        <v>0</v>
      </c>
      <c r="S892" s="81">
        <f t="shared" si="249"/>
        <v>0</v>
      </c>
      <c r="W892" s="24"/>
    </row>
    <row r="893" s="27" customFormat="1" outlineLevel="1" spans="1:23">
      <c r="A893" s="132" t="s">
        <v>2258</v>
      </c>
      <c r="B893" s="109" t="s">
        <v>2259</v>
      </c>
      <c r="C893" s="110" t="s">
        <v>703</v>
      </c>
      <c r="D893" s="111"/>
      <c r="E893" s="112">
        <v>295.08</v>
      </c>
      <c r="F893" s="113">
        <f t="shared" si="246"/>
        <v>295.08</v>
      </c>
      <c r="G893" s="113">
        <f t="shared" si="247"/>
        <v>236.064</v>
      </c>
      <c r="H893" s="141">
        <v>137</v>
      </c>
      <c r="I893" s="110"/>
      <c r="J893" s="113" t="str">
        <f t="shared" si="245"/>
        <v/>
      </c>
      <c r="K893" s="115">
        <v>1</v>
      </c>
      <c r="L893" s="115">
        <v>50</v>
      </c>
      <c r="M893" s="116" t="s">
        <v>357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48"/>
        <v>0</v>
      </c>
      <c r="S893" s="81">
        <f t="shared" si="249"/>
        <v>0</v>
      </c>
      <c r="W893" s="24"/>
    </row>
    <row r="894" s="27" customFormat="1" outlineLevel="1" spans="1:23">
      <c r="A894" s="132" t="s">
        <v>2260</v>
      </c>
      <c r="B894" s="109" t="s">
        <v>2261</v>
      </c>
      <c r="C894" s="110" t="s">
        <v>703</v>
      </c>
      <c r="D894" s="111"/>
      <c r="E894" s="112">
        <v>295.08</v>
      </c>
      <c r="F894" s="113">
        <f t="shared" si="246"/>
        <v>295.08</v>
      </c>
      <c r="G894" s="113">
        <f t="shared" si="247"/>
        <v>236.064</v>
      </c>
      <c r="H894" s="119">
        <v>99</v>
      </c>
      <c r="I894" s="110"/>
      <c r="J894" s="113" t="str">
        <f t="shared" si="245"/>
        <v/>
      </c>
      <c r="K894" s="115">
        <v>1</v>
      </c>
      <c r="L894" s="115">
        <v>50</v>
      </c>
      <c r="M894" s="116" t="s">
        <v>357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48"/>
        <v>0</v>
      </c>
      <c r="S894" s="81">
        <f t="shared" si="249"/>
        <v>0</v>
      </c>
      <c r="W894" s="24"/>
    </row>
    <row r="895" s="27" customFormat="1" outlineLevel="1" spans="1:23">
      <c r="A895" s="132" t="s">
        <v>2262</v>
      </c>
      <c r="B895" s="109" t="s">
        <v>2263</v>
      </c>
      <c r="C895" s="110" t="s">
        <v>703</v>
      </c>
      <c r="D895" s="111"/>
      <c r="E895" s="112">
        <v>295.08</v>
      </c>
      <c r="F895" s="113">
        <f t="shared" si="246"/>
        <v>295.08</v>
      </c>
      <c r="G895" s="113">
        <f t="shared" si="247"/>
        <v>236.064</v>
      </c>
      <c r="H895" s="141">
        <v>169</v>
      </c>
      <c r="I895" s="110"/>
      <c r="J895" s="113" t="str">
        <f t="shared" si="245"/>
        <v/>
      </c>
      <c r="K895" s="115">
        <v>1</v>
      </c>
      <c r="L895" s="115">
        <v>50</v>
      </c>
      <c r="M895" s="116" t="s">
        <v>357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48"/>
        <v>0</v>
      </c>
      <c r="S895" s="81">
        <f t="shared" si="249"/>
        <v>0</v>
      </c>
      <c r="W895" s="24"/>
    </row>
    <row r="896" s="27" customFormat="1" outlineLevel="1" spans="1:23">
      <c r="A896" s="132" t="s">
        <v>2264</v>
      </c>
      <c r="B896" s="109" t="s">
        <v>2265</v>
      </c>
      <c r="C896" s="110" t="s">
        <v>703</v>
      </c>
      <c r="D896" s="111"/>
      <c r="E896" s="112">
        <v>295.08</v>
      </c>
      <c r="F896" s="113">
        <f t="shared" si="246"/>
        <v>295.08</v>
      </c>
      <c r="G896" s="113">
        <f t="shared" si="247"/>
        <v>236.064</v>
      </c>
      <c r="H896" s="141">
        <v>177</v>
      </c>
      <c r="I896" s="110"/>
      <c r="J896" s="113" t="str">
        <f t="shared" si="245"/>
        <v/>
      </c>
      <c r="K896" s="115">
        <v>1</v>
      </c>
      <c r="L896" s="115">
        <v>50</v>
      </c>
      <c r="M896" s="116" t="s">
        <v>357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48"/>
        <v>0</v>
      </c>
      <c r="S896" s="81">
        <f t="shared" si="249"/>
        <v>0</v>
      </c>
      <c r="W896" s="24"/>
    </row>
    <row r="897" s="27" customFormat="1" outlineLevel="1" spans="1:23">
      <c r="A897" s="132" t="s">
        <v>2266</v>
      </c>
      <c r="B897" s="109" t="s">
        <v>2267</v>
      </c>
      <c r="C897" s="110" t="s">
        <v>703</v>
      </c>
      <c r="D897" s="111"/>
      <c r="E897" s="112">
        <v>295.08</v>
      </c>
      <c r="F897" s="113">
        <f t="shared" si="246"/>
        <v>295.08</v>
      </c>
      <c r="G897" s="113">
        <f t="shared" si="247"/>
        <v>236.064</v>
      </c>
      <c r="H897" s="141">
        <v>181</v>
      </c>
      <c r="I897" s="110"/>
      <c r="J897" s="113" t="str">
        <f t="shared" si="245"/>
        <v/>
      </c>
      <c r="K897" s="115">
        <v>1</v>
      </c>
      <c r="L897" s="115">
        <v>50</v>
      </c>
      <c r="M897" s="116" t="s">
        <v>357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48"/>
        <v>0</v>
      </c>
      <c r="S897" s="81">
        <f t="shared" si="249"/>
        <v>0</v>
      </c>
      <c r="W897" s="24"/>
    </row>
    <row r="898" s="27" customFormat="1" outlineLevel="1" spans="1:23">
      <c r="A898" s="132" t="s">
        <v>2268</v>
      </c>
      <c r="B898" s="109" t="s">
        <v>2269</v>
      </c>
      <c r="C898" s="110" t="s">
        <v>703</v>
      </c>
      <c r="D898" s="111"/>
      <c r="E898" s="112">
        <v>295.08</v>
      </c>
      <c r="F898" s="113">
        <f t="shared" si="246"/>
        <v>295.08</v>
      </c>
      <c r="G898" s="113">
        <f t="shared" si="247"/>
        <v>236.064</v>
      </c>
      <c r="H898" s="141">
        <v>166</v>
      </c>
      <c r="I898" s="110"/>
      <c r="J898" s="113" t="str">
        <f t="shared" si="245"/>
        <v/>
      </c>
      <c r="K898" s="115">
        <v>1</v>
      </c>
      <c r="L898" s="115">
        <v>50</v>
      </c>
      <c r="M898" s="116" t="s">
        <v>357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48"/>
        <v>0</v>
      </c>
      <c r="S898" s="81">
        <f t="shared" si="249"/>
        <v>0</v>
      </c>
      <c r="W898" s="24"/>
    </row>
    <row r="899" s="27" customFormat="1" outlineLevel="1" spans="1:23">
      <c r="A899" s="132" t="s">
        <v>2270</v>
      </c>
      <c r="B899" s="109" t="s">
        <v>2271</v>
      </c>
      <c r="C899" s="110" t="s">
        <v>703</v>
      </c>
      <c r="D899" s="111"/>
      <c r="E899" s="112">
        <v>360.39</v>
      </c>
      <c r="F899" s="113">
        <f t="shared" si="246"/>
        <v>360.39</v>
      </c>
      <c r="G899" s="113">
        <f t="shared" si="247"/>
        <v>288.312</v>
      </c>
      <c r="H899" s="141">
        <v>108</v>
      </c>
      <c r="I899" s="110"/>
      <c r="J899" s="113" t="str">
        <f t="shared" si="245"/>
        <v/>
      </c>
      <c r="K899" s="115">
        <v>1</v>
      </c>
      <c r="L899" s="115">
        <v>40</v>
      </c>
      <c r="M899" s="116" t="s">
        <v>357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48"/>
        <v>0</v>
      </c>
      <c r="S899" s="81">
        <f t="shared" si="249"/>
        <v>0</v>
      </c>
      <c r="W899" s="24"/>
    </row>
    <row r="900" s="27" customFormat="1" outlineLevel="1" spans="1:23">
      <c r="A900" s="132" t="s">
        <v>2272</v>
      </c>
      <c r="B900" s="109" t="s">
        <v>2273</v>
      </c>
      <c r="C900" s="110" t="s">
        <v>703</v>
      </c>
      <c r="D900" s="111"/>
      <c r="E900" s="112">
        <v>360.39</v>
      </c>
      <c r="F900" s="113">
        <f t="shared" si="246"/>
        <v>360.39</v>
      </c>
      <c r="G900" s="113">
        <f t="shared" si="247"/>
        <v>288.312</v>
      </c>
      <c r="H900" s="141">
        <v>104</v>
      </c>
      <c r="I900" s="110"/>
      <c r="J900" s="113" t="str">
        <f t="shared" si="245"/>
        <v/>
      </c>
      <c r="K900" s="115">
        <v>1</v>
      </c>
      <c r="L900" s="115">
        <v>40</v>
      </c>
      <c r="M900" s="116" t="s">
        <v>357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48"/>
        <v>0</v>
      </c>
      <c r="S900" s="81">
        <f t="shared" si="249"/>
        <v>0</v>
      </c>
      <c r="W900" s="24"/>
    </row>
    <row r="901" s="27" customFormat="1" outlineLevel="1" spans="1:23">
      <c r="A901" s="132" t="s">
        <v>2274</v>
      </c>
      <c r="B901" s="109" t="s">
        <v>2275</v>
      </c>
      <c r="C901" s="110" t="s">
        <v>703</v>
      </c>
      <c r="D901" s="111"/>
      <c r="E901" s="112">
        <v>360.39</v>
      </c>
      <c r="F901" s="113">
        <f t="shared" si="246"/>
        <v>360.39</v>
      </c>
      <c r="G901" s="113">
        <f t="shared" si="247"/>
        <v>288.312</v>
      </c>
      <c r="H901" s="141">
        <v>101</v>
      </c>
      <c r="I901" s="110"/>
      <c r="J901" s="113" t="str">
        <f t="shared" si="245"/>
        <v/>
      </c>
      <c r="K901" s="115">
        <v>1</v>
      </c>
      <c r="L901" s="115">
        <v>40</v>
      </c>
      <c r="M901" s="116" t="s">
        <v>357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48"/>
        <v>0</v>
      </c>
      <c r="S901" s="81">
        <f t="shared" si="249"/>
        <v>0</v>
      </c>
      <c r="W901" s="24"/>
    </row>
    <row r="902" s="27" customFormat="1" outlineLevel="1" spans="1:23">
      <c r="A902" s="132" t="s">
        <v>2276</v>
      </c>
      <c r="B902" s="109" t="s">
        <v>2277</v>
      </c>
      <c r="C902" s="110" t="s">
        <v>703</v>
      </c>
      <c r="D902" s="111"/>
      <c r="E902" s="112">
        <v>360.39</v>
      </c>
      <c r="F902" s="113">
        <f t="shared" si="246"/>
        <v>360.39</v>
      </c>
      <c r="G902" s="113">
        <f t="shared" si="247"/>
        <v>288.312</v>
      </c>
      <c r="H902" s="141">
        <v>102</v>
      </c>
      <c r="I902" s="110"/>
      <c r="J902" s="113" t="str">
        <f t="shared" si="245"/>
        <v/>
      </c>
      <c r="K902" s="115">
        <v>1</v>
      </c>
      <c r="L902" s="115">
        <v>40</v>
      </c>
      <c r="M902" s="116" t="s">
        <v>357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48"/>
        <v>0</v>
      </c>
      <c r="S902" s="81">
        <f t="shared" si="249"/>
        <v>0</v>
      </c>
      <c r="W902" s="24"/>
    </row>
    <row r="903" s="27" customFormat="1" outlineLevel="1" spans="1:23">
      <c r="A903" s="132" t="s">
        <v>2278</v>
      </c>
      <c r="B903" s="109" t="s">
        <v>2279</v>
      </c>
      <c r="C903" s="110" t="s">
        <v>703</v>
      </c>
      <c r="D903" s="111"/>
      <c r="E903" s="112">
        <v>360.39</v>
      </c>
      <c r="F903" s="113">
        <f t="shared" si="246"/>
        <v>360.39</v>
      </c>
      <c r="G903" s="113">
        <f t="shared" si="247"/>
        <v>288.312</v>
      </c>
      <c r="H903" s="141">
        <v>95</v>
      </c>
      <c r="I903" s="110"/>
      <c r="J903" s="113" t="str">
        <f t="shared" ref="J903:J966" si="250">IF(D903="","",IF(F903="","",ROUND(D903*F903,2)))</f>
        <v/>
      </c>
      <c r="K903" s="115">
        <v>1</v>
      </c>
      <c r="L903" s="115">
        <v>40</v>
      </c>
      <c r="M903" s="116" t="s">
        <v>357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48"/>
        <v>0</v>
      </c>
      <c r="S903" s="81">
        <f t="shared" si="249"/>
        <v>0</v>
      </c>
      <c r="W903" s="24"/>
    </row>
    <row r="904" s="27" customFormat="1" outlineLevel="1" spans="1:23">
      <c r="A904" s="132" t="s">
        <v>2280</v>
      </c>
      <c r="B904" s="109" t="s">
        <v>2281</v>
      </c>
      <c r="C904" s="110" t="s">
        <v>703</v>
      </c>
      <c r="D904" s="111"/>
      <c r="E904" s="112">
        <v>360.39</v>
      </c>
      <c r="F904" s="113">
        <f t="shared" si="246"/>
        <v>360.39</v>
      </c>
      <c r="G904" s="113">
        <f t="shared" si="247"/>
        <v>288.312</v>
      </c>
      <c r="H904" s="141">
        <v>173</v>
      </c>
      <c r="I904" s="110"/>
      <c r="J904" s="113" t="str">
        <f t="shared" si="250"/>
        <v/>
      </c>
      <c r="K904" s="115">
        <v>1</v>
      </c>
      <c r="L904" s="115">
        <v>40</v>
      </c>
      <c r="M904" s="116" t="s">
        <v>357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48"/>
        <v>0</v>
      </c>
      <c r="S904" s="81">
        <f t="shared" si="249"/>
        <v>0</v>
      </c>
      <c r="W904" s="24"/>
    </row>
    <row r="905" s="27" customFormat="1" outlineLevel="1" spans="1:23">
      <c r="A905" s="132" t="s">
        <v>2282</v>
      </c>
      <c r="B905" s="109" t="s">
        <v>2283</v>
      </c>
      <c r="C905" s="110" t="s">
        <v>703</v>
      </c>
      <c r="D905" s="111"/>
      <c r="E905" s="112">
        <v>360.39</v>
      </c>
      <c r="F905" s="113">
        <f t="shared" si="246"/>
        <v>360.39</v>
      </c>
      <c r="G905" s="113">
        <f t="shared" si="247"/>
        <v>288.312</v>
      </c>
      <c r="H905" s="141">
        <v>105</v>
      </c>
      <c r="I905" s="110"/>
      <c r="J905" s="113" t="str">
        <f t="shared" si="250"/>
        <v/>
      </c>
      <c r="K905" s="115">
        <v>1</v>
      </c>
      <c r="L905" s="115">
        <v>40</v>
      </c>
      <c r="M905" s="116" t="s">
        <v>357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48"/>
        <v>0</v>
      </c>
      <c r="S905" s="81">
        <f t="shared" si="249"/>
        <v>0</v>
      </c>
      <c r="W905" s="24"/>
    </row>
    <row r="906" s="27" customFormat="1" outlineLevel="1" spans="1:23">
      <c r="A906" s="132" t="s">
        <v>2284</v>
      </c>
      <c r="B906" s="109" t="s">
        <v>2285</v>
      </c>
      <c r="C906" s="110" t="s">
        <v>703</v>
      </c>
      <c r="D906" s="111"/>
      <c r="E906" s="112">
        <v>360.39</v>
      </c>
      <c r="F906" s="113">
        <f t="shared" si="246"/>
        <v>360.39</v>
      </c>
      <c r="G906" s="113">
        <f t="shared" si="247"/>
        <v>288.312</v>
      </c>
      <c r="H906" s="141">
        <v>107</v>
      </c>
      <c r="I906" s="110"/>
      <c r="J906" s="113" t="str">
        <f t="shared" si="250"/>
        <v/>
      </c>
      <c r="K906" s="115">
        <v>1</v>
      </c>
      <c r="L906" s="115">
        <v>40</v>
      </c>
      <c r="M906" s="116" t="s">
        <v>357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48"/>
        <v>0</v>
      </c>
      <c r="S906" s="81">
        <f t="shared" si="249"/>
        <v>0</v>
      </c>
      <c r="W906" s="24"/>
    </row>
    <row r="907" s="27" customFormat="1" outlineLevel="1" spans="1:23">
      <c r="A907" s="132" t="s">
        <v>2286</v>
      </c>
      <c r="B907" s="109" t="s">
        <v>2287</v>
      </c>
      <c r="C907" s="110" t="s">
        <v>703</v>
      </c>
      <c r="D907" s="111"/>
      <c r="E907" s="112">
        <v>360.39</v>
      </c>
      <c r="F907" s="113">
        <f t="shared" si="246"/>
        <v>360.39</v>
      </c>
      <c r="G907" s="113">
        <f t="shared" si="247"/>
        <v>288.312</v>
      </c>
      <c r="H907" s="141">
        <v>107</v>
      </c>
      <c r="I907" s="110"/>
      <c r="J907" s="113" t="str">
        <f t="shared" si="250"/>
        <v/>
      </c>
      <c r="K907" s="115">
        <v>1</v>
      </c>
      <c r="L907" s="115">
        <v>40</v>
      </c>
      <c r="M907" s="116" t="s">
        <v>357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48"/>
        <v>0</v>
      </c>
      <c r="S907" s="81">
        <f t="shared" si="249"/>
        <v>0</v>
      </c>
      <c r="W907" s="24"/>
    </row>
    <row r="908" s="27" customFormat="1" outlineLevel="1" spans="1:23">
      <c r="A908" s="132" t="s">
        <v>2288</v>
      </c>
      <c r="B908" s="109" t="s">
        <v>2289</v>
      </c>
      <c r="C908" s="110" t="s">
        <v>703</v>
      </c>
      <c r="D908" s="111"/>
      <c r="E908" s="112">
        <v>360.39</v>
      </c>
      <c r="F908" s="113">
        <f t="shared" si="246"/>
        <v>360.39</v>
      </c>
      <c r="G908" s="113">
        <f t="shared" si="247"/>
        <v>288.312</v>
      </c>
      <c r="H908" s="141">
        <v>107</v>
      </c>
      <c r="I908" s="110"/>
      <c r="J908" s="113" t="str">
        <f t="shared" si="250"/>
        <v/>
      </c>
      <c r="K908" s="115">
        <v>1</v>
      </c>
      <c r="L908" s="115">
        <v>40</v>
      </c>
      <c r="M908" s="116" t="s">
        <v>357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48"/>
        <v>0</v>
      </c>
      <c r="S908" s="81">
        <f t="shared" si="249"/>
        <v>0</v>
      </c>
      <c r="W908" s="24"/>
    </row>
    <row r="909" s="27" customFormat="1" outlineLevel="1" spans="1:23">
      <c r="A909" s="132" t="s">
        <v>2290</v>
      </c>
      <c r="B909" s="109" t="s">
        <v>2291</v>
      </c>
      <c r="C909" s="110" t="s">
        <v>703</v>
      </c>
      <c r="D909" s="111"/>
      <c r="E909" s="112">
        <v>360.39</v>
      </c>
      <c r="F909" s="113">
        <f t="shared" si="246"/>
        <v>360.39</v>
      </c>
      <c r="G909" s="113">
        <f t="shared" si="247"/>
        <v>288.312</v>
      </c>
      <c r="H909" s="141">
        <v>192</v>
      </c>
      <c r="I909" s="110"/>
      <c r="J909" s="113" t="str">
        <f t="shared" si="250"/>
        <v/>
      </c>
      <c r="K909" s="115">
        <v>1</v>
      </c>
      <c r="L909" s="115">
        <v>40</v>
      </c>
      <c r="M909" s="116" t="s">
        <v>357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48"/>
        <v>0</v>
      </c>
      <c r="S909" s="81">
        <f t="shared" si="249"/>
        <v>0</v>
      </c>
      <c r="W909" s="24"/>
    </row>
    <row r="910" s="27" customFormat="1" outlineLevel="1" spans="1:23">
      <c r="A910" s="132" t="s">
        <v>2292</v>
      </c>
      <c r="B910" s="109" t="s">
        <v>2293</v>
      </c>
      <c r="C910" s="110" t="s">
        <v>703</v>
      </c>
      <c r="D910" s="111"/>
      <c r="E910" s="112">
        <v>360.39</v>
      </c>
      <c r="F910" s="113">
        <f t="shared" si="246"/>
        <v>360.39</v>
      </c>
      <c r="G910" s="113">
        <f t="shared" si="247"/>
        <v>288.312</v>
      </c>
      <c r="H910" s="119">
        <v>82</v>
      </c>
      <c r="I910" s="110"/>
      <c r="J910" s="113" t="str">
        <f t="shared" si="250"/>
        <v/>
      </c>
      <c r="K910" s="115">
        <v>1</v>
      </c>
      <c r="L910" s="115">
        <v>40</v>
      </c>
      <c r="M910" s="116" t="s">
        <v>357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48"/>
        <v>0</v>
      </c>
      <c r="S910" s="81">
        <f t="shared" si="249"/>
        <v>0</v>
      </c>
      <c r="W910" s="24"/>
    </row>
    <row r="911" s="27" customFormat="1" outlineLevel="1" spans="1:23">
      <c r="A911" s="132" t="s">
        <v>2294</v>
      </c>
      <c r="B911" s="109" t="s">
        <v>2295</v>
      </c>
      <c r="C911" s="110" t="s">
        <v>703</v>
      </c>
      <c r="D911" s="111"/>
      <c r="E911" s="112">
        <v>360.39</v>
      </c>
      <c r="F911" s="113">
        <f t="shared" si="246"/>
        <v>360.39</v>
      </c>
      <c r="G911" s="113">
        <f t="shared" si="247"/>
        <v>288.312</v>
      </c>
      <c r="H911" s="141">
        <v>117</v>
      </c>
      <c r="I911" s="110"/>
      <c r="J911" s="113" t="str">
        <f t="shared" si="250"/>
        <v/>
      </c>
      <c r="K911" s="115">
        <v>1</v>
      </c>
      <c r="L911" s="115">
        <v>40</v>
      </c>
      <c r="M911" s="116" t="s">
        <v>357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48"/>
        <v>0</v>
      </c>
      <c r="S911" s="81">
        <f t="shared" si="249"/>
        <v>0</v>
      </c>
      <c r="W911" s="24"/>
    </row>
    <row r="912" s="27" customFormat="1" outlineLevel="1" spans="1:23">
      <c r="A912" s="132" t="s">
        <v>2296</v>
      </c>
      <c r="B912" s="109" t="s">
        <v>2297</v>
      </c>
      <c r="C912" s="110" t="s">
        <v>703</v>
      </c>
      <c r="D912" s="111"/>
      <c r="E912" s="112">
        <v>360.39</v>
      </c>
      <c r="F912" s="113">
        <f t="shared" si="246"/>
        <v>360.39</v>
      </c>
      <c r="G912" s="113">
        <f t="shared" si="247"/>
        <v>288.312</v>
      </c>
      <c r="H912" s="141">
        <v>104</v>
      </c>
      <c r="I912" s="110"/>
      <c r="J912" s="113" t="str">
        <f t="shared" si="250"/>
        <v/>
      </c>
      <c r="K912" s="115">
        <v>1</v>
      </c>
      <c r="L912" s="115">
        <v>40</v>
      </c>
      <c r="M912" s="116" t="s">
        <v>357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48"/>
        <v>0</v>
      </c>
      <c r="S912" s="81">
        <f t="shared" si="249"/>
        <v>0</v>
      </c>
      <c r="W912" s="24"/>
    </row>
    <row r="913" s="27" customFormat="1" outlineLevel="1" spans="1:23">
      <c r="A913" s="132" t="s">
        <v>2298</v>
      </c>
      <c r="B913" s="109" t="s">
        <v>2299</v>
      </c>
      <c r="C913" s="110" t="s">
        <v>703</v>
      </c>
      <c r="D913" s="111"/>
      <c r="E913" s="112">
        <v>360.39</v>
      </c>
      <c r="F913" s="113">
        <f t="shared" si="246"/>
        <v>360.39</v>
      </c>
      <c r="G913" s="113">
        <f t="shared" si="247"/>
        <v>288.312</v>
      </c>
      <c r="H913" s="141">
        <v>100</v>
      </c>
      <c r="I913" s="110"/>
      <c r="J913" s="113" t="str">
        <f t="shared" si="250"/>
        <v/>
      </c>
      <c r="K913" s="115">
        <v>1</v>
      </c>
      <c r="L913" s="115">
        <v>40</v>
      </c>
      <c r="M913" s="116" t="s">
        <v>357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48"/>
        <v>0</v>
      </c>
      <c r="S913" s="81">
        <f t="shared" si="249"/>
        <v>0</v>
      </c>
      <c r="W913" s="24"/>
    </row>
    <row r="914" s="27" customFormat="1" outlineLevel="1" spans="1:23">
      <c r="A914" s="136" t="s">
        <v>2300</v>
      </c>
      <c r="B914" s="109" t="s">
        <v>2301</v>
      </c>
      <c r="C914" s="110" t="s">
        <v>703</v>
      </c>
      <c r="D914" s="111"/>
      <c r="E914" s="112">
        <v>405.7</v>
      </c>
      <c r="F914" s="113">
        <f t="shared" si="246"/>
        <v>405.7</v>
      </c>
      <c r="G914" s="113">
        <f t="shared" si="247"/>
        <v>324.56</v>
      </c>
      <c r="H914" s="120"/>
      <c r="I914" s="110" t="s">
        <v>475</v>
      </c>
      <c r="J914" s="113" t="str">
        <f t="shared" si="250"/>
        <v/>
      </c>
      <c r="K914" s="115">
        <v>1</v>
      </c>
      <c r="L914" s="115">
        <v>100</v>
      </c>
      <c r="M914" s="116" t="s">
        <v>357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48"/>
        <v>0</v>
      </c>
      <c r="S914" s="81">
        <f t="shared" si="249"/>
        <v>0</v>
      </c>
      <c r="W914" s="24"/>
    </row>
    <row r="915" s="27" customFormat="1" outlineLevel="1" spans="1:23">
      <c r="A915" s="132" t="s">
        <v>2302</v>
      </c>
      <c r="B915" s="109" t="s">
        <v>2303</v>
      </c>
      <c r="C915" s="110" t="s">
        <v>703</v>
      </c>
      <c r="D915" s="111"/>
      <c r="E915" s="112">
        <v>450.28</v>
      </c>
      <c r="F915" s="113">
        <f t="shared" si="246"/>
        <v>450.28</v>
      </c>
      <c r="G915" s="113">
        <f t="shared" si="247"/>
        <v>360.224</v>
      </c>
      <c r="H915" s="119">
        <v>483</v>
      </c>
      <c r="I915" s="110"/>
      <c r="J915" s="113" t="str">
        <f t="shared" si="250"/>
        <v/>
      </c>
      <c r="K915" s="115">
        <v>1</v>
      </c>
      <c r="L915" s="115">
        <v>60</v>
      </c>
      <c r="M915" s="116" t="s">
        <v>357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48"/>
        <v>0</v>
      </c>
      <c r="S915" s="81">
        <f t="shared" si="249"/>
        <v>0</v>
      </c>
      <c r="W915" s="24"/>
    </row>
    <row r="916" s="27" customFormat="1" outlineLevel="1" spans="1:23">
      <c r="A916" s="132" t="s">
        <v>2304</v>
      </c>
      <c r="B916" s="109" t="s">
        <v>2305</v>
      </c>
      <c r="C916" s="110" t="s">
        <v>703</v>
      </c>
      <c r="D916" s="111"/>
      <c r="E916" s="112">
        <v>421.1</v>
      </c>
      <c r="F916" s="113">
        <f t="shared" si="246"/>
        <v>421.1</v>
      </c>
      <c r="G916" s="113">
        <f t="shared" si="247"/>
        <v>336.88</v>
      </c>
      <c r="H916" s="119">
        <v>368</v>
      </c>
      <c r="I916" s="110"/>
      <c r="J916" s="113" t="str">
        <f t="shared" si="250"/>
        <v/>
      </c>
      <c r="K916" s="115">
        <v>1</v>
      </c>
      <c r="L916" s="115">
        <v>50</v>
      </c>
      <c r="M916" s="116" t="s">
        <v>357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48"/>
        <v>0</v>
      </c>
      <c r="S916" s="81">
        <f t="shared" si="249"/>
        <v>0</v>
      </c>
      <c r="W916" s="24"/>
    </row>
    <row r="917" s="27" customFormat="1" outlineLevel="1" spans="1:23">
      <c r="A917" s="132" t="s">
        <v>2306</v>
      </c>
      <c r="B917" s="109" t="s">
        <v>2307</v>
      </c>
      <c r="C917" s="110" t="s">
        <v>703</v>
      </c>
      <c r="D917" s="111"/>
      <c r="E917" s="112">
        <v>435.29</v>
      </c>
      <c r="F917" s="113">
        <f t="shared" si="246"/>
        <v>435.29</v>
      </c>
      <c r="G917" s="113">
        <f t="shared" si="247"/>
        <v>348.232</v>
      </c>
      <c r="H917" s="119">
        <v>185</v>
      </c>
      <c r="I917" s="110"/>
      <c r="J917" s="113" t="str">
        <f t="shared" si="250"/>
        <v/>
      </c>
      <c r="K917" s="115">
        <v>1</v>
      </c>
      <c r="L917" s="115">
        <v>40</v>
      </c>
      <c r="M917" s="116" t="s">
        <v>357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48"/>
        <v>0</v>
      </c>
      <c r="S917" s="81">
        <f t="shared" si="249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0"/>
      <c r="I918" s="110"/>
      <c r="J918" s="113" t="str">
        <f t="shared" si="250"/>
        <v/>
      </c>
      <c r="K918" s="110"/>
      <c r="L918" s="110"/>
      <c r="M918" s="140"/>
      <c r="N918" s="140"/>
      <c r="O918" s="110"/>
      <c r="P918" s="128"/>
      <c r="Q918" s="129"/>
      <c r="R918" s="80"/>
      <c r="S918" s="81"/>
      <c r="T918" s="26"/>
      <c r="W918" s="24"/>
    </row>
    <row r="919" s="23" customFormat="1" outlineLevel="1" spans="1:23">
      <c r="A919" s="132" t="s">
        <v>2308</v>
      </c>
      <c r="B919" s="123" t="s">
        <v>2309</v>
      </c>
      <c r="C919" s="110" t="s">
        <v>356</v>
      </c>
      <c r="D919" s="111"/>
      <c r="E919" s="112">
        <v>32.99</v>
      </c>
      <c r="F919" s="113">
        <f t="shared" ref="F919:F925" si="251">E919-E919*$G$2%</f>
        <v>32.99</v>
      </c>
      <c r="G919" s="113">
        <f t="shared" ref="G919:G925" si="252">E919-(20*E919/100)</f>
        <v>26.392</v>
      </c>
      <c r="H919" s="141">
        <v>5408</v>
      </c>
      <c r="I919" s="110"/>
      <c r="J919" s="113" t="str">
        <f t="shared" si="250"/>
        <v/>
      </c>
      <c r="K919" s="115">
        <v>10</v>
      </c>
      <c r="L919" s="115">
        <v>200</v>
      </c>
      <c r="M919" s="116" t="s">
        <v>357</v>
      </c>
      <c r="N919" s="117" t="s">
        <v>2310</v>
      </c>
      <c r="O919" s="118">
        <v>4630076447476</v>
      </c>
      <c r="P919" s="128">
        <v>4.5</v>
      </c>
      <c r="Q919" s="129">
        <v>0.01152</v>
      </c>
      <c r="R919" s="80">
        <f t="shared" ref="R919:R925" si="253">P919/L919*D919</f>
        <v>0</v>
      </c>
      <c r="S919" s="81">
        <f t="shared" ref="S919:S925" si="254">Q919/L919*D919</f>
        <v>0</v>
      </c>
      <c r="T919" s="26"/>
      <c r="W919" s="24"/>
    </row>
    <row r="920" s="23" customFormat="1" outlineLevel="1" spans="1:23">
      <c r="A920" s="132" t="s">
        <v>2311</v>
      </c>
      <c r="B920" s="123" t="s">
        <v>2312</v>
      </c>
      <c r="C920" s="110" t="s">
        <v>356</v>
      </c>
      <c r="D920" s="111"/>
      <c r="E920" s="112">
        <v>32.99</v>
      </c>
      <c r="F920" s="113">
        <f t="shared" si="251"/>
        <v>32.99</v>
      </c>
      <c r="G920" s="113">
        <f t="shared" si="252"/>
        <v>26.392</v>
      </c>
      <c r="H920" s="141">
        <v>6150</v>
      </c>
      <c r="I920" s="110"/>
      <c r="J920" s="113" t="str">
        <f t="shared" si="250"/>
        <v/>
      </c>
      <c r="K920" s="115">
        <v>10</v>
      </c>
      <c r="L920" s="115">
        <v>200</v>
      </c>
      <c r="M920" s="116" t="s">
        <v>357</v>
      </c>
      <c r="N920" s="117" t="s">
        <v>2310</v>
      </c>
      <c r="O920" s="118">
        <v>4630076447483</v>
      </c>
      <c r="P920" s="128">
        <v>4.5</v>
      </c>
      <c r="Q920" s="129">
        <v>0.01152</v>
      </c>
      <c r="R920" s="80">
        <f t="shared" si="253"/>
        <v>0</v>
      </c>
      <c r="S920" s="81">
        <f t="shared" si="254"/>
        <v>0</v>
      </c>
      <c r="T920" s="26"/>
      <c r="W920" s="24"/>
    </row>
    <row r="921" s="23" customFormat="1" outlineLevel="1" spans="1:23">
      <c r="A921" s="132" t="s">
        <v>2313</v>
      </c>
      <c r="B921" s="123" t="s">
        <v>2314</v>
      </c>
      <c r="C921" s="110" t="s">
        <v>356</v>
      </c>
      <c r="D921" s="111"/>
      <c r="E921" s="112">
        <v>32.99</v>
      </c>
      <c r="F921" s="113">
        <f t="shared" si="251"/>
        <v>32.99</v>
      </c>
      <c r="G921" s="113">
        <f t="shared" si="252"/>
        <v>26.392</v>
      </c>
      <c r="H921" s="141">
        <v>5990</v>
      </c>
      <c r="I921" s="110"/>
      <c r="J921" s="113" t="str">
        <f t="shared" si="250"/>
        <v/>
      </c>
      <c r="K921" s="115">
        <v>10</v>
      </c>
      <c r="L921" s="115">
        <v>200</v>
      </c>
      <c r="M921" s="116" t="s">
        <v>357</v>
      </c>
      <c r="N921" s="117" t="s">
        <v>2310</v>
      </c>
      <c r="O921" s="118">
        <v>4630076447490</v>
      </c>
      <c r="P921" s="128">
        <v>4.5</v>
      </c>
      <c r="Q921" s="129">
        <v>0.01152</v>
      </c>
      <c r="R921" s="80">
        <f t="shared" si="253"/>
        <v>0</v>
      </c>
      <c r="S921" s="81">
        <f t="shared" si="254"/>
        <v>0</v>
      </c>
      <c r="T921" s="26"/>
      <c r="W921" s="24"/>
    </row>
    <row r="922" s="23" customFormat="1" outlineLevel="1" spans="1:23">
      <c r="A922" s="132" t="s">
        <v>2315</v>
      </c>
      <c r="B922" s="123" t="s">
        <v>2316</v>
      </c>
      <c r="C922" s="110" t="s">
        <v>356</v>
      </c>
      <c r="D922" s="111"/>
      <c r="E922" s="112">
        <v>32.99</v>
      </c>
      <c r="F922" s="113">
        <f t="shared" si="251"/>
        <v>32.99</v>
      </c>
      <c r="G922" s="113">
        <f t="shared" si="252"/>
        <v>26.392</v>
      </c>
      <c r="H922" s="141">
        <v>6379</v>
      </c>
      <c r="I922" s="110"/>
      <c r="J922" s="113" t="str">
        <f t="shared" si="250"/>
        <v/>
      </c>
      <c r="K922" s="115">
        <v>10</v>
      </c>
      <c r="L922" s="115">
        <v>200</v>
      </c>
      <c r="M922" s="116" t="s">
        <v>357</v>
      </c>
      <c r="N922" s="117" t="s">
        <v>2310</v>
      </c>
      <c r="O922" s="118">
        <v>4630076447506</v>
      </c>
      <c r="P922" s="128">
        <v>4.5</v>
      </c>
      <c r="Q922" s="129">
        <v>0.01152</v>
      </c>
      <c r="R922" s="80">
        <f t="shared" si="253"/>
        <v>0</v>
      </c>
      <c r="S922" s="81">
        <f t="shared" si="254"/>
        <v>0</v>
      </c>
      <c r="T922" s="26"/>
      <c r="W922" s="24"/>
    </row>
    <row r="923" s="23" customFormat="1" outlineLevel="1" spans="1:23">
      <c r="A923" s="132" t="s">
        <v>2317</v>
      </c>
      <c r="B923" s="123" t="s">
        <v>2318</v>
      </c>
      <c r="C923" s="110" t="s">
        <v>356</v>
      </c>
      <c r="D923" s="111"/>
      <c r="E923" s="112">
        <v>32.99</v>
      </c>
      <c r="F923" s="113">
        <f t="shared" si="251"/>
        <v>32.99</v>
      </c>
      <c r="G923" s="113">
        <f t="shared" si="252"/>
        <v>26.392</v>
      </c>
      <c r="H923" s="141">
        <v>5070</v>
      </c>
      <c r="I923" s="110"/>
      <c r="J923" s="113" t="str">
        <f t="shared" si="250"/>
        <v/>
      </c>
      <c r="K923" s="115">
        <v>10</v>
      </c>
      <c r="L923" s="115">
        <v>200</v>
      </c>
      <c r="M923" s="116" t="s">
        <v>357</v>
      </c>
      <c r="N923" s="117" t="s">
        <v>2310</v>
      </c>
      <c r="O923" s="118">
        <v>4630076447513</v>
      </c>
      <c r="P923" s="128">
        <v>4.5</v>
      </c>
      <c r="Q923" s="129">
        <v>0.01152</v>
      </c>
      <c r="R923" s="80">
        <f t="shared" si="253"/>
        <v>0</v>
      </c>
      <c r="S923" s="81">
        <f t="shared" si="254"/>
        <v>0</v>
      </c>
      <c r="T923" s="26"/>
      <c r="W923" s="24"/>
    </row>
    <row r="924" s="23" customFormat="1" outlineLevel="1" spans="1:23">
      <c r="A924" s="132" t="s">
        <v>2319</v>
      </c>
      <c r="B924" s="123" t="s">
        <v>2320</v>
      </c>
      <c r="C924" s="110" t="s">
        <v>356</v>
      </c>
      <c r="D924" s="111"/>
      <c r="E924" s="112">
        <v>32.99</v>
      </c>
      <c r="F924" s="113">
        <f t="shared" si="251"/>
        <v>32.99</v>
      </c>
      <c r="G924" s="113">
        <f t="shared" si="252"/>
        <v>26.392</v>
      </c>
      <c r="H924" s="119">
        <v>3588</v>
      </c>
      <c r="I924" s="110"/>
      <c r="J924" s="113" t="str">
        <f t="shared" si="250"/>
        <v/>
      </c>
      <c r="K924" s="115">
        <v>10</v>
      </c>
      <c r="L924" s="115">
        <v>200</v>
      </c>
      <c r="M924" s="116" t="s">
        <v>357</v>
      </c>
      <c r="N924" s="117" t="s">
        <v>2310</v>
      </c>
      <c r="O924" s="118">
        <v>4630076447520</v>
      </c>
      <c r="P924" s="128">
        <v>4.5</v>
      </c>
      <c r="Q924" s="129">
        <v>0.01152</v>
      </c>
      <c r="R924" s="80">
        <f t="shared" si="253"/>
        <v>0</v>
      </c>
      <c r="S924" s="81">
        <f t="shared" si="254"/>
        <v>0</v>
      </c>
      <c r="T924" s="26"/>
      <c r="W924" s="24"/>
    </row>
    <row r="925" s="23" customFormat="1" outlineLevel="1" spans="1:23">
      <c r="A925" s="132" t="s">
        <v>2321</v>
      </c>
      <c r="B925" s="123" t="s">
        <v>2322</v>
      </c>
      <c r="C925" s="110" t="s">
        <v>356</v>
      </c>
      <c r="D925" s="111"/>
      <c r="E925" s="112">
        <v>35.16</v>
      </c>
      <c r="F925" s="113">
        <f t="shared" si="251"/>
        <v>35.16</v>
      </c>
      <c r="G925" s="113">
        <f t="shared" si="252"/>
        <v>28.128</v>
      </c>
      <c r="H925" s="141">
        <v>3230</v>
      </c>
      <c r="I925" s="110"/>
      <c r="J925" s="113" t="str">
        <f t="shared" si="250"/>
        <v/>
      </c>
      <c r="K925" s="115">
        <v>10</v>
      </c>
      <c r="L925" s="115">
        <v>200</v>
      </c>
      <c r="M925" s="116" t="s">
        <v>357</v>
      </c>
      <c r="N925" s="117" t="s">
        <v>2310</v>
      </c>
      <c r="O925" s="118">
        <v>4630076447537</v>
      </c>
      <c r="P925" s="128">
        <v>4.5</v>
      </c>
      <c r="Q925" s="129">
        <v>0.01152</v>
      </c>
      <c r="R925" s="80">
        <f t="shared" si="253"/>
        <v>0</v>
      </c>
      <c r="S925" s="81">
        <f t="shared" si="254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0"/>
      <c r="I926" s="110"/>
      <c r="J926" s="113" t="str">
        <f t="shared" si="250"/>
        <v/>
      </c>
      <c r="K926" s="115"/>
      <c r="L926" s="115"/>
      <c r="M926" s="121"/>
      <c r="N926" s="117"/>
      <c r="O926" s="118"/>
      <c r="P926" s="128"/>
      <c r="Q926" s="129"/>
      <c r="R926" s="80"/>
      <c r="S926" s="81"/>
      <c r="T926" s="26"/>
      <c r="W926" s="24"/>
    </row>
    <row r="927" s="26" customFormat="1" outlineLevel="1" spans="1:23">
      <c r="A927" s="132" t="s">
        <v>2323</v>
      </c>
      <c r="B927" s="123" t="s">
        <v>2324</v>
      </c>
      <c r="C927" s="110" t="s">
        <v>356</v>
      </c>
      <c r="D927" s="111"/>
      <c r="E927" s="112">
        <v>58.77</v>
      </c>
      <c r="F927" s="113">
        <f t="shared" ref="F927:F933" si="255">E927-E927*$G$2%</f>
        <v>58.77</v>
      </c>
      <c r="G927" s="113">
        <f t="shared" ref="G927:G933" si="256">E927-(20*E927/100)</f>
        <v>47.016</v>
      </c>
      <c r="H927" s="141">
        <v>5260</v>
      </c>
      <c r="I927" s="110"/>
      <c r="J927" s="113" t="str">
        <f t="shared" si="250"/>
        <v/>
      </c>
      <c r="K927" s="115">
        <v>10</v>
      </c>
      <c r="L927" s="115">
        <v>200</v>
      </c>
      <c r="M927" s="116" t="s">
        <v>357</v>
      </c>
      <c r="N927" s="117" t="s">
        <v>2310</v>
      </c>
      <c r="O927" s="262" t="s">
        <v>2325</v>
      </c>
      <c r="P927" s="128">
        <v>13</v>
      </c>
      <c r="Q927" s="129">
        <v>0.023</v>
      </c>
      <c r="R927" s="80">
        <f t="shared" ref="R927:R933" si="257">P927/L927*D927</f>
        <v>0</v>
      </c>
      <c r="S927" s="81">
        <f t="shared" ref="S927:S933" si="258">Q927/L927*D927</f>
        <v>0</v>
      </c>
      <c r="W927" s="24"/>
    </row>
    <row r="928" s="26" customFormat="1" outlineLevel="1" spans="1:23">
      <c r="A928" s="132" t="s">
        <v>2326</v>
      </c>
      <c r="B928" s="123" t="s">
        <v>2327</v>
      </c>
      <c r="C928" s="110" t="s">
        <v>356</v>
      </c>
      <c r="D928" s="111"/>
      <c r="E928" s="112">
        <v>58.77</v>
      </c>
      <c r="F928" s="113">
        <f t="shared" si="255"/>
        <v>58.77</v>
      </c>
      <c r="G928" s="113">
        <f t="shared" si="256"/>
        <v>47.016</v>
      </c>
      <c r="H928" s="141">
        <v>8129</v>
      </c>
      <c r="I928" s="110"/>
      <c r="J928" s="113" t="str">
        <f t="shared" si="250"/>
        <v/>
      </c>
      <c r="K928" s="115">
        <v>10</v>
      </c>
      <c r="L928" s="115">
        <v>200</v>
      </c>
      <c r="M928" s="116" t="s">
        <v>357</v>
      </c>
      <c r="N928" s="117" t="s">
        <v>2310</v>
      </c>
      <c r="O928" s="262" t="s">
        <v>2328</v>
      </c>
      <c r="P928" s="128">
        <v>13</v>
      </c>
      <c r="Q928" s="129">
        <v>0.023</v>
      </c>
      <c r="R928" s="80">
        <f t="shared" si="257"/>
        <v>0</v>
      </c>
      <c r="S928" s="81">
        <f t="shared" si="258"/>
        <v>0</v>
      </c>
      <c r="W928" s="24"/>
    </row>
    <row r="929" s="26" customFormat="1" outlineLevel="1" spans="1:23">
      <c r="A929" s="132" t="s">
        <v>2329</v>
      </c>
      <c r="B929" s="123" t="s">
        <v>2330</v>
      </c>
      <c r="C929" s="110" t="s">
        <v>356</v>
      </c>
      <c r="D929" s="111"/>
      <c r="E929" s="112">
        <v>58.77</v>
      </c>
      <c r="F929" s="113">
        <f t="shared" si="255"/>
        <v>58.77</v>
      </c>
      <c r="G929" s="113">
        <f t="shared" si="256"/>
        <v>47.016</v>
      </c>
      <c r="H929" s="141">
        <v>8260</v>
      </c>
      <c r="I929" s="110"/>
      <c r="J929" s="113" t="str">
        <f t="shared" si="250"/>
        <v/>
      </c>
      <c r="K929" s="115">
        <v>10</v>
      </c>
      <c r="L929" s="115">
        <v>200</v>
      </c>
      <c r="M929" s="116" t="s">
        <v>357</v>
      </c>
      <c r="N929" s="117" t="s">
        <v>2310</v>
      </c>
      <c r="O929" s="262" t="s">
        <v>2331</v>
      </c>
      <c r="P929" s="128">
        <v>13</v>
      </c>
      <c r="Q929" s="129">
        <v>0.023</v>
      </c>
      <c r="R929" s="80">
        <f t="shared" si="257"/>
        <v>0</v>
      </c>
      <c r="S929" s="81">
        <f t="shared" si="258"/>
        <v>0</v>
      </c>
      <c r="W929" s="24"/>
    </row>
    <row r="930" s="26" customFormat="1" outlineLevel="1" spans="1:23">
      <c r="A930" s="132" t="s">
        <v>2332</v>
      </c>
      <c r="B930" s="123" t="s">
        <v>2333</v>
      </c>
      <c r="C930" s="110" t="s">
        <v>356</v>
      </c>
      <c r="D930" s="111"/>
      <c r="E930" s="112">
        <v>58.77</v>
      </c>
      <c r="F930" s="113">
        <f t="shared" si="255"/>
        <v>58.77</v>
      </c>
      <c r="G930" s="113">
        <f t="shared" si="256"/>
        <v>47.016</v>
      </c>
      <c r="H930" s="119">
        <v>8200</v>
      </c>
      <c r="I930" s="110"/>
      <c r="J930" s="113" t="str">
        <f t="shared" si="250"/>
        <v/>
      </c>
      <c r="K930" s="115">
        <v>10</v>
      </c>
      <c r="L930" s="115">
        <v>200</v>
      </c>
      <c r="M930" s="116" t="s">
        <v>357</v>
      </c>
      <c r="N930" s="117" t="s">
        <v>2310</v>
      </c>
      <c r="O930" s="262" t="s">
        <v>2334</v>
      </c>
      <c r="P930" s="128">
        <v>13</v>
      </c>
      <c r="Q930" s="129">
        <v>0.023</v>
      </c>
      <c r="R930" s="80">
        <f t="shared" si="257"/>
        <v>0</v>
      </c>
      <c r="S930" s="81">
        <f t="shared" si="258"/>
        <v>0</v>
      </c>
      <c r="W930" s="24"/>
    </row>
    <row r="931" s="26" customFormat="1" outlineLevel="1" spans="1:23">
      <c r="A931" s="132" t="s">
        <v>2335</v>
      </c>
      <c r="B931" s="123" t="s">
        <v>2336</v>
      </c>
      <c r="C931" s="110" t="s">
        <v>356</v>
      </c>
      <c r="D931" s="111"/>
      <c r="E931" s="112">
        <v>58.77</v>
      </c>
      <c r="F931" s="113">
        <f t="shared" si="255"/>
        <v>58.77</v>
      </c>
      <c r="G931" s="113">
        <f t="shared" si="256"/>
        <v>47.016</v>
      </c>
      <c r="H931" s="119">
        <v>9480</v>
      </c>
      <c r="I931" s="110"/>
      <c r="J931" s="113" t="str">
        <f t="shared" si="250"/>
        <v/>
      </c>
      <c r="K931" s="115">
        <v>10</v>
      </c>
      <c r="L931" s="115">
        <v>200</v>
      </c>
      <c r="M931" s="116" t="s">
        <v>357</v>
      </c>
      <c r="N931" s="117" t="s">
        <v>2310</v>
      </c>
      <c r="O931" s="262" t="s">
        <v>2337</v>
      </c>
      <c r="P931" s="128">
        <v>13</v>
      </c>
      <c r="Q931" s="129">
        <v>0.023</v>
      </c>
      <c r="R931" s="80">
        <f t="shared" si="257"/>
        <v>0</v>
      </c>
      <c r="S931" s="81">
        <f t="shared" si="258"/>
        <v>0</v>
      </c>
      <c r="W931" s="24"/>
    </row>
    <row r="932" s="26" customFormat="1" outlineLevel="1" spans="1:23">
      <c r="A932" s="132" t="s">
        <v>2338</v>
      </c>
      <c r="B932" s="123" t="s">
        <v>2339</v>
      </c>
      <c r="C932" s="110" t="s">
        <v>356</v>
      </c>
      <c r="D932" s="111"/>
      <c r="E932" s="112">
        <v>58.77</v>
      </c>
      <c r="F932" s="113">
        <f t="shared" si="255"/>
        <v>58.77</v>
      </c>
      <c r="G932" s="113">
        <f t="shared" si="256"/>
        <v>47.016</v>
      </c>
      <c r="H932" s="119">
        <v>8200</v>
      </c>
      <c r="I932" s="110"/>
      <c r="J932" s="113" t="str">
        <f t="shared" si="250"/>
        <v/>
      </c>
      <c r="K932" s="115">
        <v>10</v>
      </c>
      <c r="L932" s="115">
        <v>200</v>
      </c>
      <c r="M932" s="116" t="s">
        <v>357</v>
      </c>
      <c r="N932" s="117" t="s">
        <v>2310</v>
      </c>
      <c r="O932" s="262" t="s">
        <v>2340</v>
      </c>
      <c r="P932" s="128">
        <v>13</v>
      </c>
      <c r="Q932" s="129">
        <v>0.023</v>
      </c>
      <c r="R932" s="80">
        <f t="shared" si="257"/>
        <v>0</v>
      </c>
      <c r="S932" s="81">
        <f t="shared" si="258"/>
        <v>0</v>
      </c>
      <c r="W932" s="24"/>
    </row>
    <row r="933" s="26" customFormat="1" outlineLevel="1" spans="1:23">
      <c r="A933" s="132" t="s">
        <v>2341</v>
      </c>
      <c r="B933" s="123" t="s">
        <v>2342</v>
      </c>
      <c r="C933" s="110" t="s">
        <v>356</v>
      </c>
      <c r="D933" s="111"/>
      <c r="E933" s="112">
        <v>63.02</v>
      </c>
      <c r="F933" s="113">
        <f t="shared" si="255"/>
        <v>63.02</v>
      </c>
      <c r="G933" s="113">
        <f t="shared" si="256"/>
        <v>50.416</v>
      </c>
      <c r="H933" s="141">
        <v>4700</v>
      </c>
      <c r="I933" s="110"/>
      <c r="J933" s="113" t="str">
        <f t="shared" si="250"/>
        <v/>
      </c>
      <c r="K933" s="115">
        <v>10</v>
      </c>
      <c r="L933" s="115">
        <v>200</v>
      </c>
      <c r="M933" s="116" t="s">
        <v>357</v>
      </c>
      <c r="N933" s="117" t="s">
        <v>2310</v>
      </c>
      <c r="O933" s="262" t="s">
        <v>2343</v>
      </c>
      <c r="P933" s="128">
        <v>13</v>
      </c>
      <c r="Q933" s="129">
        <v>0.023</v>
      </c>
      <c r="R933" s="80">
        <f t="shared" si="257"/>
        <v>0</v>
      </c>
      <c r="S933" s="81">
        <f t="shared" si="258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0"/>
      <c r="I934" s="110"/>
      <c r="J934" s="113" t="str">
        <f t="shared" si="250"/>
        <v/>
      </c>
      <c r="K934" s="110"/>
      <c r="L934" s="110"/>
      <c r="M934" s="140"/>
      <c r="N934" s="117"/>
      <c r="O934" s="110"/>
      <c r="P934" s="128"/>
      <c r="Q934" s="129"/>
      <c r="R934" s="80"/>
      <c r="S934" s="81"/>
      <c r="W934" s="24"/>
    </row>
    <row r="935" s="23" customFormat="1" outlineLevel="1" spans="1:23">
      <c r="A935" s="132" t="s">
        <v>2344</v>
      </c>
      <c r="B935" s="123" t="s">
        <v>2345</v>
      </c>
      <c r="C935" s="110" t="s">
        <v>356</v>
      </c>
      <c r="D935" s="111"/>
      <c r="E935" s="112">
        <v>40.94</v>
      </c>
      <c r="F935" s="113">
        <f t="shared" ref="F935:F941" si="259">E935-E935*$G$2%</f>
        <v>40.94</v>
      </c>
      <c r="G935" s="113">
        <f t="shared" ref="G935:G941" si="260">E935-(20*E935/100)</f>
        <v>32.752</v>
      </c>
      <c r="H935" s="119">
        <v>4820</v>
      </c>
      <c r="I935" s="110"/>
      <c r="J935" s="113" t="str">
        <f t="shared" si="250"/>
        <v/>
      </c>
      <c r="K935" s="115">
        <v>10</v>
      </c>
      <c r="L935" s="115">
        <v>200</v>
      </c>
      <c r="M935" s="116" t="s">
        <v>357</v>
      </c>
      <c r="N935" s="117" t="s">
        <v>2310</v>
      </c>
      <c r="O935" s="118">
        <v>4630076447544</v>
      </c>
      <c r="P935" s="128">
        <v>7.5</v>
      </c>
      <c r="Q935" s="129">
        <v>0.016275</v>
      </c>
      <c r="R935" s="80">
        <f t="shared" ref="R935:R941" si="261">P935/L935*D935</f>
        <v>0</v>
      </c>
      <c r="S935" s="81">
        <f t="shared" ref="S935:S941" si="262">Q935/L935*D935</f>
        <v>0</v>
      </c>
      <c r="T935" s="26"/>
      <c r="W935" s="24"/>
    </row>
    <row r="936" s="23" customFormat="1" outlineLevel="1" spans="1:23">
      <c r="A936" s="132" t="s">
        <v>2346</v>
      </c>
      <c r="B936" s="123" t="s">
        <v>2347</v>
      </c>
      <c r="C936" s="110" t="s">
        <v>356</v>
      </c>
      <c r="D936" s="111"/>
      <c r="E936" s="112">
        <v>40.94</v>
      </c>
      <c r="F936" s="113">
        <f t="shared" si="259"/>
        <v>40.94</v>
      </c>
      <c r="G936" s="113">
        <f t="shared" si="260"/>
        <v>32.752</v>
      </c>
      <c r="H936" s="119">
        <v>7380</v>
      </c>
      <c r="I936" s="110"/>
      <c r="J936" s="113" t="str">
        <f t="shared" si="250"/>
        <v/>
      </c>
      <c r="K936" s="115">
        <v>10</v>
      </c>
      <c r="L936" s="115">
        <v>200</v>
      </c>
      <c r="M936" s="116" t="s">
        <v>357</v>
      </c>
      <c r="N936" s="117" t="s">
        <v>2310</v>
      </c>
      <c r="O936" s="118">
        <v>4630076447551</v>
      </c>
      <c r="P936" s="128">
        <v>7.5</v>
      </c>
      <c r="Q936" s="129">
        <v>0.016275</v>
      </c>
      <c r="R936" s="80">
        <f t="shared" si="261"/>
        <v>0</v>
      </c>
      <c r="S936" s="81">
        <f t="shared" si="262"/>
        <v>0</v>
      </c>
      <c r="T936" s="26"/>
      <c r="W936" s="24"/>
    </row>
    <row r="937" s="23" customFormat="1" outlineLevel="1" spans="1:23">
      <c r="A937" s="132" t="s">
        <v>2348</v>
      </c>
      <c r="B937" s="123" t="s">
        <v>2349</v>
      </c>
      <c r="C937" s="110" t="s">
        <v>356</v>
      </c>
      <c r="D937" s="111"/>
      <c r="E937" s="112">
        <v>40.94</v>
      </c>
      <c r="F937" s="113">
        <f t="shared" si="259"/>
        <v>40.94</v>
      </c>
      <c r="G937" s="113">
        <f t="shared" si="260"/>
        <v>32.752</v>
      </c>
      <c r="H937" s="119">
        <v>7650</v>
      </c>
      <c r="I937" s="110"/>
      <c r="J937" s="113" t="str">
        <f t="shared" si="250"/>
        <v/>
      </c>
      <c r="K937" s="115">
        <v>10</v>
      </c>
      <c r="L937" s="115">
        <v>200</v>
      </c>
      <c r="M937" s="116" t="s">
        <v>357</v>
      </c>
      <c r="N937" s="117" t="s">
        <v>2310</v>
      </c>
      <c r="O937" s="118">
        <v>4630076447568</v>
      </c>
      <c r="P937" s="128">
        <v>7.5</v>
      </c>
      <c r="Q937" s="129">
        <v>0.016275</v>
      </c>
      <c r="R937" s="80">
        <f t="shared" si="261"/>
        <v>0</v>
      </c>
      <c r="S937" s="81">
        <f t="shared" si="262"/>
        <v>0</v>
      </c>
      <c r="T937" s="26"/>
      <c r="W937" s="24"/>
    </row>
    <row r="938" s="23" customFormat="1" outlineLevel="1" spans="1:23">
      <c r="A938" s="132" t="s">
        <v>2350</v>
      </c>
      <c r="B938" s="123" t="s">
        <v>2351</v>
      </c>
      <c r="C938" s="110" t="s">
        <v>356</v>
      </c>
      <c r="D938" s="111"/>
      <c r="E938" s="112">
        <v>40.94</v>
      </c>
      <c r="F938" s="113">
        <f t="shared" si="259"/>
        <v>40.94</v>
      </c>
      <c r="G938" s="113">
        <f t="shared" si="260"/>
        <v>32.752</v>
      </c>
      <c r="H938" s="119">
        <v>7430</v>
      </c>
      <c r="I938" s="110"/>
      <c r="J938" s="113" t="str">
        <f t="shared" si="250"/>
        <v/>
      </c>
      <c r="K938" s="115">
        <v>10</v>
      </c>
      <c r="L938" s="115">
        <v>200</v>
      </c>
      <c r="M938" s="116" t="s">
        <v>357</v>
      </c>
      <c r="N938" s="117" t="s">
        <v>2310</v>
      </c>
      <c r="O938" s="118">
        <v>4630076447575</v>
      </c>
      <c r="P938" s="128">
        <v>7.5</v>
      </c>
      <c r="Q938" s="129">
        <v>0.016275</v>
      </c>
      <c r="R938" s="80">
        <f t="shared" si="261"/>
        <v>0</v>
      </c>
      <c r="S938" s="81">
        <f t="shared" si="262"/>
        <v>0</v>
      </c>
      <c r="T938" s="26"/>
      <c r="W938" s="24"/>
    </row>
    <row r="939" s="23" customFormat="1" outlineLevel="1" spans="1:23">
      <c r="A939" s="132" t="s">
        <v>2352</v>
      </c>
      <c r="B939" s="123" t="s">
        <v>2353</v>
      </c>
      <c r="C939" s="110" t="s">
        <v>356</v>
      </c>
      <c r="D939" s="111"/>
      <c r="E939" s="112">
        <v>40.94</v>
      </c>
      <c r="F939" s="113">
        <f t="shared" si="259"/>
        <v>40.94</v>
      </c>
      <c r="G939" s="113">
        <f t="shared" si="260"/>
        <v>32.752</v>
      </c>
      <c r="H939" s="119">
        <v>2790</v>
      </c>
      <c r="I939" s="110"/>
      <c r="J939" s="113" t="str">
        <f t="shared" si="250"/>
        <v/>
      </c>
      <c r="K939" s="115">
        <v>10</v>
      </c>
      <c r="L939" s="115">
        <v>200</v>
      </c>
      <c r="M939" s="116" t="s">
        <v>357</v>
      </c>
      <c r="N939" s="117" t="s">
        <v>2310</v>
      </c>
      <c r="O939" s="118">
        <v>4630076447582</v>
      </c>
      <c r="P939" s="128">
        <v>7.5</v>
      </c>
      <c r="Q939" s="129">
        <v>0.016275</v>
      </c>
      <c r="R939" s="80">
        <f t="shared" si="261"/>
        <v>0</v>
      </c>
      <c r="S939" s="81">
        <f t="shared" si="262"/>
        <v>0</v>
      </c>
      <c r="T939" s="26"/>
      <c r="W939" s="24"/>
    </row>
    <row r="940" s="23" customFormat="1" outlineLevel="1" spans="1:23">
      <c r="A940" s="132" t="s">
        <v>2354</v>
      </c>
      <c r="B940" s="123" t="s">
        <v>2355</v>
      </c>
      <c r="C940" s="110" t="s">
        <v>356</v>
      </c>
      <c r="D940" s="111"/>
      <c r="E940" s="112">
        <v>40.94</v>
      </c>
      <c r="F940" s="113">
        <f t="shared" si="259"/>
        <v>40.94</v>
      </c>
      <c r="G940" s="113">
        <f t="shared" si="260"/>
        <v>32.752</v>
      </c>
      <c r="H940" s="119">
        <v>3250</v>
      </c>
      <c r="I940" s="110"/>
      <c r="J940" s="113" t="str">
        <f t="shared" si="250"/>
        <v/>
      </c>
      <c r="K940" s="115">
        <v>10</v>
      </c>
      <c r="L940" s="115">
        <v>200</v>
      </c>
      <c r="M940" s="116" t="s">
        <v>357</v>
      </c>
      <c r="N940" s="117" t="s">
        <v>2310</v>
      </c>
      <c r="O940" s="118">
        <v>4630076447599</v>
      </c>
      <c r="P940" s="128">
        <v>7.5</v>
      </c>
      <c r="Q940" s="129">
        <v>0.016275</v>
      </c>
      <c r="R940" s="80">
        <f t="shared" si="261"/>
        <v>0</v>
      </c>
      <c r="S940" s="81">
        <f t="shared" si="262"/>
        <v>0</v>
      </c>
      <c r="T940" s="26"/>
      <c r="W940" s="24"/>
    </row>
    <row r="941" s="23" customFormat="1" ht="15.95" customHeight="1" outlineLevel="1" spans="1:23">
      <c r="A941" s="132" t="s">
        <v>2356</v>
      </c>
      <c r="B941" s="123" t="s">
        <v>2357</v>
      </c>
      <c r="C941" s="110" t="s">
        <v>356</v>
      </c>
      <c r="D941" s="111"/>
      <c r="E941" s="112">
        <v>45.28</v>
      </c>
      <c r="F941" s="113">
        <f t="shared" si="259"/>
        <v>45.28</v>
      </c>
      <c r="G941" s="113">
        <f t="shared" si="260"/>
        <v>36.224</v>
      </c>
      <c r="H941" s="119">
        <v>3960</v>
      </c>
      <c r="I941" s="110"/>
      <c r="J941" s="113" t="str">
        <f t="shared" si="250"/>
        <v/>
      </c>
      <c r="K941" s="115">
        <v>10</v>
      </c>
      <c r="L941" s="115">
        <v>200</v>
      </c>
      <c r="M941" s="116" t="s">
        <v>357</v>
      </c>
      <c r="N941" s="117" t="s">
        <v>2310</v>
      </c>
      <c r="O941" s="118">
        <v>4630076447612</v>
      </c>
      <c r="P941" s="128">
        <v>7.5</v>
      </c>
      <c r="Q941" s="129">
        <v>0.016275</v>
      </c>
      <c r="R941" s="80">
        <f t="shared" si="261"/>
        <v>0</v>
      </c>
      <c r="S941" s="81">
        <f t="shared" si="262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0"/>
      <c r="I942" s="110"/>
      <c r="J942" s="113" t="str">
        <f t="shared" si="250"/>
        <v/>
      </c>
      <c r="K942" s="115"/>
      <c r="L942" s="115"/>
      <c r="M942" s="121"/>
      <c r="N942" s="117"/>
      <c r="O942" s="118"/>
      <c r="P942" s="128"/>
      <c r="Q942" s="129"/>
      <c r="R942" s="80"/>
      <c r="S942" s="81"/>
      <c r="T942" s="26"/>
      <c r="W942" s="24"/>
    </row>
    <row r="943" s="26" customFormat="1" outlineLevel="1" spans="1:23">
      <c r="A943" s="132" t="s">
        <v>2358</v>
      </c>
      <c r="B943" s="123" t="s">
        <v>2359</v>
      </c>
      <c r="C943" s="110" t="s">
        <v>356</v>
      </c>
      <c r="D943" s="111"/>
      <c r="E943" s="112">
        <v>83.33</v>
      </c>
      <c r="F943" s="113">
        <f t="shared" ref="F943:F949" si="263">E943-E943*$G$2%</f>
        <v>83.33</v>
      </c>
      <c r="G943" s="113">
        <f t="shared" ref="G943:G949" si="264">E943-(20*E943/100)</f>
        <v>66.664</v>
      </c>
      <c r="H943" s="119">
        <v>3540</v>
      </c>
      <c r="I943" s="110"/>
      <c r="J943" s="113" t="str">
        <f t="shared" si="250"/>
        <v/>
      </c>
      <c r="K943" s="115">
        <v>10</v>
      </c>
      <c r="L943" s="115">
        <v>200</v>
      </c>
      <c r="M943" s="116" t="s">
        <v>357</v>
      </c>
      <c r="N943" s="117" t="s">
        <v>2310</v>
      </c>
      <c r="O943" s="262" t="s">
        <v>2360</v>
      </c>
      <c r="P943" s="128">
        <v>15.04</v>
      </c>
      <c r="Q943" s="129">
        <v>0.024</v>
      </c>
      <c r="R943" s="80">
        <f t="shared" ref="R943:R949" si="265">P943/L943*D943</f>
        <v>0</v>
      </c>
      <c r="S943" s="81">
        <f t="shared" ref="S943:S949" si="266">Q943/L943*D943</f>
        <v>0</v>
      </c>
      <c r="W943" s="24"/>
    </row>
    <row r="944" s="26" customFormat="1" outlineLevel="1" spans="1:23">
      <c r="A944" s="132" t="s">
        <v>2361</v>
      </c>
      <c r="B944" s="123" t="s">
        <v>2362</v>
      </c>
      <c r="C944" s="110" t="s">
        <v>356</v>
      </c>
      <c r="D944" s="111"/>
      <c r="E944" s="112">
        <v>83.33</v>
      </c>
      <c r="F944" s="113">
        <f t="shared" si="263"/>
        <v>83.33</v>
      </c>
      <c r="G944" s="113">
        <f t="shared" si="264"/>
        <v>66.664</v>
      </c>
      <c r="H944" s="119">
        <v>10741</v>
      </c>
      <c r="I944" s="110"/>
      <c r="J944" s="113" t="str">
        <f t="shared" si="250"/>
        <v/>
      </c>
      <c r="K944" s="115">
        <v>10</v>
      </c>
      <c r="L944" s="115">
        <v>200</v>
      </c>
      <c r="M944" s="116" t="s">
        <v>357</v>
      </c>
      <c r="N944" s="117" t="s">
        <v>2310</v>
      </c>
      <c r="O944" s="262" t="s">
        <v>2363</v>
      </c>
      <c r="P944" s="128">
        <v>15</v>
      </c>
      <c r="Q944" s="129">
        <v>0.024</v>
      </c>
      <c r="R944" s="80">
        <f t="shared" si="265"/>
        <v>0</v>
      </c>
      <c r="S944" s="81">
        <f t="shared" si="266"/>
        <v>0</v>
      </c>
      <c r="W944" s="24"/>
    </row>
    <row r="945" s="26" customFormat="1" outlineLevel="1" spans="1:23">
      <c r="A945" s="132" t="s">
        <v>2364</v>
      </c>
      <c r="B945" s="123" t="s">
        <v>2365</v>
      </c>
      <c r="C945" s="110" t="s">
        <v>356</v>
      </c>
      <c r="D945" s="111"/>
      <c r="E945" s="112">
        <v>83.33</v>
      </c>
      <c r="F945" s="113">
        <f t="shared" si="263"/>
        <v>83.33</v>
      </c>
      <c r="G945" s="113">
        <f t="shared" si="264"/>
        <v>66.664</v>
      </c>
      <c r="H945" s="119">
        <v>10708</v>
      </c>
      <c r="I945" s="110"/>
      <c r="J945" s="113" t="str">
        <f t="shared" si="250"/>
        <v/>
      </c>
      <c r="K945" s="115">
        <v>10</v>
      </c>
      <c r="L945" s="115">
        <v>200</v>
      </c>
      <c r="M945" s="116" t="s">
        <v>357</v>
      </c>
      <c r="N945" s="117" t="s">
        <v>2310</v>
      </c>
      <c r="O945" s="262" t="s">
        <v>2366</v>
      </c>
      <c r="P945" s="128">
        <v>15.24</v>
      </c>
      <c r="Q945" s="129">
        <v>0.024</v>
      </c>
      <c r="R945" s="80">
        <f t="shared" si="265"/>
        <v>0</v>
      </c>
      <c r="S945" s="81">
        <f t="shared" si="266"/>
        <v>0</v>
      </c>
      <c r="W945" s="24"/>
    </row>
    <row r="946" s="26" customFormat="1" outlineLevel="1" spans="1:23">
      <c r="A946" s="132" t="s">
        <v>2367</v>
      </c>
      <c r="B946" s="123" t="s">
        <v>2368</v>
      </c>
      <c r="C946" s="110" t="s">
        <v>356</v>
      </c>
      <c r="D946" s="111"/>
      <c r="E946" s="112">
        <v>83.33</v>
      </c>
      <c r="F946" s="113">
        <f t="shared" si="263"/>
        <v>83.33</v>
      </c>
      <c r="G946" s="113">
        <f t="shared" si="264"/>
        <v>66.664</v>
      </c>
      <c r="H946" s="119">
        <v>10881</v>
      </c>
      <c r="I946" s="110"/>
      <c r="J946" s="113" t="str">
        <f t="shared" si="250"/>
        <v/>
      </c>
      <c r="K946" s="115">
        <v>10</v>
      </c>
      <c r="L946" s="115">
        <v>200</v>
      </c>
      <c r="M946" s="116" t="s">
        <v>357</v>
      </c>
      <c r="N946" s="117" t="s">
        <v>2310</v>
      </c>
      <c r="O946" s="262" t="s">
        <v>2369</v>
      </c>
      <c r="P946" s="128">
        <v>14.92</v>
      </c>
      <c r="Q946" s="129">
        <v>0.024</v>
      </c>
      <c r="R946" s="80">
        <f t="shared" si="265"/>
        <v>0</v>
      </c>
      <c r="S946" s="81">
        <f t="shared" si="266"/>
        <v>0</v>
      </c>
      <c r="W946" s="24"/>
    </row>
    <row r="947" s="26" customFormat="1" outlineLevel="1" spans="1:23">
      <c r="A947" s="132" t="s">
        <v>2370</v>
      </c>
      <c r="B947" s="123" t="s">
        <v>2371</v>
      </c>
      <c r="C947" s="110" t="s">
        <v>356</v>
      </c>
      <c r="D947" s="111"/>
      <c r="E947" s="112">
        <v>83.33</v>
      </c>
      <c r="F947" s="113">
        <f t="shared" si="263"/>
        <v>83.33</v>
      </c>
      <c r="G947" s="113">
        <f t="shared" si="264"/>
        <v>66.664</v>
      </c>
      <c r="H947" s="119">
        <v>5994</v>
      </c>
      <c r="I947" s="110"/>
      <c r="J947" s="113" t="str">
        <f t="shared" si="250"/>
        <v/>
      </c>
      <c r="K947" s="115">
        <v>10</v>
      </c>
      <c r="L947" s="115">
        <v>200</v>
      </c>
      <c r="M947" s="116" t="s">
        <v>357</v>
      </c>
      <c r="N947" s="117" t="s">
        <v>2310</v>
      </c>
      <c r="O947" s="262" t="s">
        <v>2372</v>
      </c>
      <c r="P947" s="128">
        <v>15</v>
      </c>
      <c r="Q947" s="129">
        <v>0.024</v>
      </c>
      <c r="R947" s="80">
        <f t="shared" si="265"/>
        <v>0</v>
      </c>
      <c r="S947" s="81">
        <f t="shared" si="266"/>
        <v>0</v>
      </c>
      <c r="W947" s="24"/>
    </row>
    <row r="948" s="26" customFormat="1" outlineLevel="1" spans="1:23">
      <c r="A948" s="132" t="s">
        <v>2373</v>
      </c>
      <c r="B948" s="123" t="s">
        <v>2374</v>
      </c>
      <c r="C948" s="110" t="s">
        <v>356</v>
      </c>
      <c r="D948" s="111"/>
      <c r="E948" s="112">
        <v>83.33</v>
      </c>
      <c r="F948" s="113">
        <f t="shared" si="263"/>
        <v>83.33</v>
      </c>
      <c r="G948" s="113">
        <f t="shared" si="264"/>
        <v>66.664</v>
      </c>
      <c r="H948" s="119">
        <v>1324</v>
      </c>
      <c r="I948" s="110"/>
      <c r="J948" s="113" t="str">
        <f t="shared" si="250"/>
        <v/>
      </c>
      <c r="K948" s="115">
        <v>10</v>
      </c>
      <c r="L948" s="115">
        <v>200</v>
      </c>
      <c r="M948" s="116" t="s">
        <v>357</v>
      </c>
      <c r="N948" s="117" t="s">
        <v>2310</v>
      </c>
      <c r="O948" s="262" t="s">
        <v>2375</v>
      </c>
      <c r="P948" s="128">
        <v>14.74</v>
      </c>
      <c r="Q948" s="129">
        <v>0.024</v>
      </c>
      <c r="R948" s="80">
        <f t="shared" si="265"/>
        <v>0</v>
      </c>
      <c r="S948" s="81">
        <f t="shared" si="266"/>
        <v>0</v>
      </c>
      <c r="W948" s="24"/>
    </row>
    <row r="949" s="26" customFormat="1" outlineLevel="1" spans="1:23">
      <c r="A949" s="132" t="s">
        <v>2376</v>
      </c>
      <c r="B949" s="123" t="s">
        <v>2377</v>
      </c>
      <c r="C949" s="110" t="s">
        <v>356</v>
      </c>
      <c r="D949" s="111"/>
      <c r="E949" s="112">
        <v>96.27</v>
      </c>
      <c r="F949" s="113">
        <f t="shared" si="263"/>
        <v>96.27</v>
      </c>
      <c r="G949" s="113">
        <f t="shared" si="264"/>
        <v>77.016</v>
      </c>
      <c r="H949" s="119">
        <v>5121</v>
      </c>
      <c r="I949" s="110"/>
      <c r="J949" s="113" t="str">
        <f t="shared" si="250"/>
        <v/>
      </c>
      <c r="K949" s="115">
        <v>10</v>
      </c>
      <c r="L949" s="115">
        <v>200</v>
      </c>
      <c r="M949" s="116" t="s">
        <v>357</v>
      </c>
      <c r="N949" s="117" t="s">
        <v>2310</v>
      </c>
      <c r="O949" s="262" t="s">
        <v>2378</v>
      </c>
      <c r="P949" s="128">
        <v>14.74</v>
      </c>
      <c r="Q949" s="129">
        <v>0.024</v>
      </c>
      <c r="R949" s="80">
        <f t="shared" si="265"/>
        <v>0</v>
      </c>
      <c r="S949" s="81">
        <f t="shared" si="266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0"/>
      <c r="I950" s="110"/>
      <c r="J950" s="113" t="str">
        <f t="shared" si="250"/>
        <v/>
      </c>
      <c r="K950" s="115"/>
      <c r="L950" s="115"/>
      <c r="M950" s="121"/>
      <c r="N950" s="117"/>
      <c r="O950" s="118"/>
      <c r="P950" s="128"/>
      <c r="Q950" s="129"/>
      <c r="R950" s="80"/>
      <c r="S950" s="81"/>
      <c r="W950" s="24"/>
    </row>
    <row r="951" s="26" customFormat="1" outlineLevel="1" spans="1:23">
      <c r="A951" s="132" t="s">
        <v>2379</v>
      </c>
      <c r="B951" s="123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19">
        <v>1940</v>
      </c>
      <c r="I951" s="110"/>
      <c r="J951" s="113" t="str">
        <f t="shared" si="250"/>
        <v/>
      </c>
      <c r="K951" s="115">
        <v>10</v>
      </c>
      <c r="L951" s="115">
        <v>200</v>
      </c>
      <c r="M951" s="116" t="s">
        <v>357</v>
      </c>
      <c r="N951" s="117" t="s">
        <v>2310</v>
      </c>
      <c r="O951" s="262" t="s">
        <v>2381</v>
      </c>
      <c r="P951" s="128">
        <v>18</v>
      </c>
      <c r="Q951" s="129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2" t="s">
        <v>2382</v>
      </c>
      <c r="B952" s="123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19">
        <v>6673</v>
      </c>
      <c r="I952" s="110"/>
      <c r="J952" s="113" t="str">
        <f t="shared" si="250"/>
        <v/>
      </c>
      <c r="K952" s="115">
        <v>10</v>
      </c>
      <c r="L952" s="115">
        <v>120</v>
      </c>
      <c r="M952" s="116" t="s">
        <v>357</v>
      </c>
      <c r="N952" s="117" t="s">
        <v>2310</v>
      </c>
      <c r="O952" s="262" t="s">
        <v>2384</v>
      </c>
      <c r="P952" s="128">
        <v>21</v>
      </c>
      <c r="Q952" s="129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2" t="s">
        <v>2385</v>
      </c>
      <c r="B953" s="123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19">
        <v>4136</v>
      </c>
      <c r="I953" s="110"/>
      <c r="J953" s="113" t="str">
        <f t="shared" si="250"/>
        <v/>
      </c>
      <c r="K953" s="115">
        <v>10</v>
      </c>
      <c r="L953" s="115">
        <v>60</v>
      </c>
      <c r="M953" s="116" t="s">
        <v>357</v>
      </c>
      <c r="N953" s="117" t="s">
        <v>2310</v>
      </c>
      <c r="O953" s="262" t="s">
        <v>2387</v>
      </c>
      <c r="P953" s="128">
        <v>15.81</v>
      </c>
      <c r="Q953" s="129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0"/>
      <c r="I954" s="110"/>
      <c r="J954" s="113" t="str">
        <f t="shared" si="250"/>
        <v/>
      </c>
      <c r="K954" s="115"/>
      <c r="L954" s="115"/>
      <c r="M954" s="121"/>
      <c r="N954" s="121"/>
      <c r="O954" s="118"/>
      <c r="P954" s="128"/>
      <c r="Q954" s="129"/>
      <c r="R954" s="80"/>
      <c r="S954" s="81"/>
      <c r="W954" s="24"/>
    </row>
    <row r="955" s="26" customFormat="1" outlineLevel="1" spans="1:23">
      <c r="A955" s="132" t="s">
        <v>2389</v>
      </c>
      <c r="B955" s="123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19">
        <v>1720</v>
      </c>
      <c r="I955" s="110"/>
      <c r="J955" s="113" t="str">
        <f t="shared" si="250"/>
        <v/>
      </c>
      <c r="K955" s="115">
        <v>30</v>
      </c>
      <c r="L955" s="115">
        <v>120</v>
      </c>
      <c r="M955" s="116" t="s">
        <v>357</v>
      </c>
      <c r="N955" s="117" t="s">
        <v>2310</v>
      </c>
      <c r="O955" s="262" t="s">
        <v>2391</v>
      </c>
      <c r="P955" s="128">
        <v>8</v>
      </c>
      <c r="Q955" s="129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2" t="s">
        <v>2392</v>
      </c>
      <c r="B956" s="123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19">
        <v>1706</v>
      </c>
      <c r="I956" s="110"/>
      <c r="J956" s="113" t="str">
        <f t="shared" si="250"/>
        <v/>
      </c>
      <c r="K956" s="115">
        <v>30</v>
      </c>
      <c r="L956" s="115">
        <v>120</v>
      </c>
      <c r="M956" s="116" t="s">
        <v>357</v>
      </c>
      <c r="N956" s="117" t="s">
        <v>2310</v>
      </c>
      <c r="O956" s="262" t="s">
        <v>2394</v>
      </c>
      <c r="P956" s="128">
        <v>9.2</v>
      </c>
      <c r="Q956" s="129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2" t="s">
        <v>2395</v>
      </c>
      <c r="B957" s="123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19">
        <v>390</v>
      </c>
      <c r="I957" s="110"/>
      <c r="J957" s="113" t="str">
        <f t="shared" si="250"/>
        <v/>
      </c>
      <c r="K957" s="115">
        <v>30</v>
      </c>
      <c r="L957" s="115">
        <v>120</v>
      </c>
      <c r="M957" s="116" t="s">
        <v>357</v>
      </c>
      <c r="N957" s="117" t="s">
        <v>2310</v>
      </c>
      <c r="O957" s="262" t="s">
        <v>2397</v>
      </c>
      <c r="P957" s="128">
        <v>14.32</v>
      </c>
      <c r="Q957" s="129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0"/>
      <c r="I958" s="110"/>
      <c r="J958" s="113" t="str">
        <f t="shared" si="250"/>
        <v/>
      </c>
      <c r="K958" s="115"/>
      <c r="L958" s="115"/>
      <c r="M958" s="121"/>
      <c r="N958" s="121"/>
      <c r="O958" s="118"/>
      <c r="P958" s="128"/>
      <c r="Q958" s="129"/>
      <c r="R958" s="80"/>
      <c r="S958" s="81"/>
      <c r="W958" s="24"/>
    </row>
    <row r="959" s="24" customFormat="1" outlineLevel="1" spans="1:23">
      <c r="A959" s="132" t="s">
        <v>2398</v>
      </c>
      <c r="B959" s="123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19">
        <v>2925</v>
      </c>
      <c r="I959" s="110"/>
      <c r="J959" s="113" t="str">
        <f t="shared" si="250"/>
        <v/>
      </c>
      <c r="K959" s="115">
        <v>15</v>
      </c>
      <c r="L959" s="115">
        <v>540</v>
      </c>
      <c r="M959" s="116" t="s">
        <v>357</v>
      </c>
      <c r="N959" s="117" t="s">
        <v>2400</v>
      </c>
      <c r="O959" s="118" t="s">
        <v>2401</v>
      </c>
      <c r="P959" s="128">
        <v>26.6</v>
      </c>
      <c r="Q959" s="129">
        <v>0.0239085</v>
      </c>
      <c r="R959" s="80">
        <f>P959/L959*D959</f>
        <v>0</v>
      </c>
      <c r="S959" s="81">
        <f>Q959/L959*D959</f>
        <v>0</v>
      </c>
    </row>
    <row r="960" s="24" customFormat="1" outlineLevel="1" spans="1:23">
      <c r="A960" s="132" t="s">
        <v>2402</v>
      </c>
      <c r="B960" s="123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22"/>
      <c r="I960" s="110"/>
      <c r="J960" s="113" t="str">
        <f t="shared" si="250"/>
        <v/>
      </c>
      <c r="K960" s="115">
        <v>24</v>
      </c>
      <c r="L960" s="115">
        <v>480</v>
      </c>
      <c r="M960" s="116" t="s">
        <v>357</v>
      </c>
      <c r="N960" s="117" t="s">
        <v>2400</v>
      </c>
      <c r="O960" s="118" t="s">
        <v>2404</v>
      </c>
      <c r="P960" s="128">
        <v>35</v>
      </c>
      <c r="Q960" s="129">
        <v>0.02268</v>
      </c>
      <c r="R960" s="80">
        <f>P960/L960*D960</f>
        <v>0</v>
      </c>
      <c r="S960" s="81">
        <f>Q960/L960*D960</f>
        <v>0</v>
      </c>
    </row>
    <row r="961" s="24" customFormat="1" outlineLevel="1" spans="1:19">
      <c r="A961" s="132" t="s">
        <v>2405</v>
      </c>
      <c r="B961" s="123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0"/>
      <c r="I961" s="110"/>
      <c r="J961" s="113" t="str">
        <f t="shared" si="250"/>
        <v/>
      </c>
      <c r="K961" s="115">
        <v>24</v>
      </c>
      <c r="L961" s="115">
        <v>480</v>
      </c>
      <c r="M961" s="116" t="s">
        <v>357</v>
      </c>
      <c r="N961" s="117" t="s">
        <v>2400</v>
      </c>
      <c r="O961" s="118" t="s">
        <v>2407</v>
      </c>
      <c r="P961" s="128">
        <v>34.6</v>
      </c>
      <c r="Q961" s="129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2" t="s">
        <v>2408</v>
      </c>
      <c r="B962" s="123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41">
        <v>3998</v>
      </c>
      <c r="I962" s="110"/>
      <c r="J962" s="113" t="str">
        <f t="shared" si="250"/>
        <v/>
      </c>
      <c r="K962" s="115">
        <v>80</v>
      </c>
      <c r="L962" s="115">
        <v>720</v>
      </c>
      <c r="M962" s="116" t="s">
        <v>357</v>
      </c>
      <c r="N962" s="117" t="s">
        <v>2410</v>
      </c>
      <c r="O962" s="118" t="s">
        <v>2411</v>
      </c>
      <c r="P962" s="128">
        <v>2.8</v>
      </c>
      <c r="Q962" s="129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0"/>
      <c r="I963" s="110"/>
      <c r="J963" s="113" t="str">
        <f t="shared" si="250"/>
        <v/>
      </c>
      <c r="K963" s="115"/>
      <c r="L963" s="115"/>
      <c r="M963" s="121"/>
      <c r="N963" s="121"/>
      <c r="O963" s="115"/>
      <c r="P963" s="128"/>
      <c r="Q963" s="129"/>
      <c r="R963" s="80"/>
      <c r="S963" s="81"/>
    </row>
    <row r="964" s="24" customFormat="1" outlineLevel="1" spans="1:19">
      <c r="A964" s="132" t="s">
        <v>2412</v>
      </c>
      <c r="B964" s="123" t="s">
        <v>2413</v>
      </c>
      <c r="C964" s="110" t="s">
        <v>703</v>
      </c>
      <c r="D964" s="111"/>
      <c r="E964" s="112">
        <v>253.12</v>
      </c>
      <c r="F964" s="113">
        <f t="shared" ref="F964:F1003" si="267">E964-E964*$G$2%</f>
        <v>253.12</v>
      </c>
      <c r="G964" s="113">
        <f t="shared" ref="G964:G1003" si="268">E964-(20*E964/100)</f>
        <v>202.496</v>
      </c>
      <c r="H964" s="119">
        <v>450</v>
      </c>
      <c r="I964" s="110"/>
      <c r="J964" s="113" t="str">
        <f t="shared" si="250"/>
        <v/>
      </c>
      <c r="K964" s="115">
        <v>1</v>
      </c>
      <c r="L964" s="115">
        <v>250</v>
      </c>
      <c r="M964" s="116" t="s">
        <v>357</v>
      </c>
      <c r="N964" s="121" t="s">
        <v>2414</v>
      </c>
      <c r="O964" s="262" t="s">
        <v>2415</v>
      </c>
      <c r="P964" s="128">
        <v>0.1</v>
      </c>
      <c r="Q964" s="129">
        <v>0.01</v>
      </c>
      <c r="R964" s="80">
        <f t="shared" ref="R964:R1003" si="269">P964/L964*D964</f>
        <v>0</v>
      </c>
      <c r="S964" s="81">
        <f t="shared" ref="S964:S1003" si="270">Q964/L964*D964</f>
        <v>0</v>
      </c>
    </row>
    <row r="965" s="24" customFormat="1" outlineLevel="1" spans="1:19">
      <c r="A965" s="132" t="s">
        <v>2416</v>
      </c>
      <c r="B965" s="123" t="s">
        <v>2417</v>
      </c>
      <c r="C965" s="110" t="s">
        <v>703</v>
      </c>
      <c r="D965" s="111"/>
      <c r="E965" s="112">
        <v>185.64</v>
      </c>
      <c r="F965" s="113">
        <f t="shared" si="267"/>
        <v>185.64</v>
      </c>
      <c r="G965" s="113">
        <f t="shared" si="268"/>
        <v>148.512</v>
      </c>
      <c r="H965" s="141">
        <v>1000</v>
      </c>
      <c r="I965" s="110"/>
      <c r="J965" s="113" t="str">
        <f t="shared" si="250"/>
        <v/>
      </c>
      <c r="K965" s="115">
        <v>1</v>
      </c>
      <c r="L965" s="115">
        <v>100</v>
      </c>
      <c r="M965" s="116" t="s">
        <v>357</v>
      </c>
      <c r="N965" s="121" t="s">
        <v>2414</v>
      </c>
      <c r="O965" s="262" t="s">
        <v>2418</v>
      </c>
      <c r="P965" s="128">
        <v>0.1</v>
      </c>
      <c r="Q965" s="129">
        <v>0.01</v>
      </c>
      <c r="R965" s="80">
        <f t="shared" si="269"/>
        <v>0</v>
      </c>
      <c r="S965" s="81">
        <f t="shared" si="270"/>
        <v>0</v>
      </c>
    </row>
    <row r="966" s="24" customFormat="1" outlineLevel="1" spans="1:19">
      <c r="A966" s="132" t="s">
        <v>2419</v>
      </c>
      <c r="B966" s="123" t="s">
        <v>2420</v>
      </c>
      <c r="C966" s="110" t="s">
        <v>703</v>
      </c>
      <c r="D966" s="111"/>
      <c r="E966" s="112">
        <v>221.37</v>
      </c>
      <c r="F966" s="113">
        <f t="shared" si="267"/>
        <v>221.37</v>
      </c>
      <c r="G966" s="113">
        <f t="shared" si="268"/>
        <v>177.096</v>
      </c>
      <c r="H966" s="119">
        <v>982</v>
      </c>
      <c r="I966" s="110"/>
      <c r="J966" s="113" t="str">
        <f t="shared" si="250"/>
        <v/>
      </c>
      <c r="K966" s="115">
        <v>1</v>
      </c>
      <c r="L966" s="115">
        <v>200</v>
      </c>
      <c r="M966" s="116" t="s">
        <v>357</v>
      </c>
      <c r="N966" s="121" t="s">
        <v>2414</v>
      </c>
      <c r="O966" s="118">
        <v>4620105825894</v>
      </c>
      <c r="P966" s="128">
        <v>35</v>
      </c>
      <c r="Q966" s="129">
        <v>0.054648</v>
      </c>
      <c r="R966" s="80">
        <f t="shared" si="269"/>
        <v>0</v>
      </c>
      <c r="S966" s="81">
        <f t="shared" si="270"/>
        <v>0</v>
      </c>
    </row>
    <row r="967" s="24" customFormat="1" outlineLevel="1" spans="1:19">
      <c r="A967" s="132" t="s">
        <v>2421</v>
      </c>
      <c r="B967" s="123" t="s">
        <v>2422</v>
      </c>
      <c r="C967" s="110" t="s">
        <v>703</v>
      </c>
      <c r="D967" s="111"/>
      <c r="E967" s="112">
        <v>185.64</v>
      </c>
      <c r="F967" s="113">
        <f t="shared" si="267"/>
        <v>185.64</v>
      </c>
      <c r="G967" s="113">
        <f t="shared" si="268"/>
        <v>148.512</v>
      </c>
      <c r="H967" s="141">
        <v>1000</v>
      </c>
      <c r="I967" s="110"/>
      <c r="J967" s="113" t="str">
        <f t="shared" ref="J967:J1030" si="271">IF(D967="","",IF(F967="","",ROUND(D967*F967,2)))</f>
        <v/>
      </c>
      <c r="K967" s="115">
        <v>1</v>
      </c>
      <c r="L967" s="115">
        <v>100</v>
      </c>
      <c r="M967" s="116" t="s">
        <v>357</v>
      </c>
      <c r="N967" s="121" t="s">
        <v>2414</v>
      </c>
      <c r="O967" s="262" t="s">
        <v>2423</v>
      </c>
      <c r="P967" s="128">
        <v>0.1</v>
      </c>
      <c r="Q967" s="129">
        <v>0.01</v>
      </c>
      <c r="R967" s="80">
        <f t="shared" si="269"/>
        <v>0</v>
      </c>
      <c r="S967" s="81">
        <f t="shared" si="270"/>
        <v>0</v>
      </c>
    </row>
    <row r="968" s="24" customFormat="1" outlineLevel="1" spans="1:19">
      <c r="A968" s="132" t="s">
        <v>2424</v>
      </c>
      <c r="B968" s="123" t="s">
        <v>2425</v>
      </c>
      <c r="C968" s="110" t="s">
        <v>703</v>
      </c>
      <c r="D968" s="111"/>
      <c r="E968" s="112">
        <v>221.37</v>
      </c>
      <c r="F968" s="113">
        <f t="shared" si="267"/>
        <v>221.37</v>
      </c>
      <c r="G968" s="113">
        <f t="shared" si="268"/>
        <v>177.096</v>
      </c>
      <c r="H968" s="119">
        <v>927</v>
      </c>
      <c r="I968" s="110"/>
      <c r="J968" s="113" t="str">
        <f t="shared" si="271"/>
        <v/>
      </c>
      <c r="K968" s="115">
        <v>1</v>
      </c>
      <c r="L968" s="115">
        <v>200</v>
      </c>
      <c r="M968" s="116" t="s">
        <v>357</v>
      </c>
      <c r="N968" s="121" t="s">
        <v>2414</v>
      </c>
      <c r="O968" s="118">
        <v>4620105825900</v>
      </c>
      <c r="P968" s="128">
        <v>35.2</v>
      </c>
      <c r="Q968" s="129">
        <v>0.054648</v>
      </c>
      <c r="R968" s="80">
        <f t="shared" si="269"/>
        <v>0</v>
      </c>
      <c r="S968" s="81">
        <f t="shared" si="270"/>
        <v>0</v>
      </c>
    </row>
    <row r="969" s="24" customFormat="1" outlineLevel="1" spans="1:19">
      <c r="A969" s="132" t="s">
        <v>2426</v>
      </c>
      <c r="B969" s="123" t="s">
        <v>2427</v>
      </c>
      <c r="C969" s="110" t="s">
        <v>703</v>
      </c>
      <c r="D969" s="111"/>
      <c r="E969" s="112">
        <v>185.64</v>
      </c>
      <c r="F969" s="113">
        <f t="shared" si="267"/>
        <v>185.64</v>
      </c>
      <c r="G969" s="113">
        <f t="shared" si="268"/>
        <v>148.512</v>
      </c>
      <c r="H969" s="141">
        <v>960</v>
      </c>
      <c r="I969" s="110"/>
      <c r="J969" s="113" t="str">
        <f t="shared" si="271"/>
        <v/>
      </c>
      <c r="K969" s="115">
        <v>1</v>
      </c>
      <c r="L969" s="115">
        <v>200</v>
      </c>
      <c r="M969" s="116" t="s">
        <v>357</v>
      </c>
      <c r="N969" s="121" t="s">
        <v>2414</v>
      </c>
      <c r="O969" s="262" t="s">
        <v>2428</v>
      </c>
      <c r="P969" s="128">
        <v>0.1</v>
      </c>
      <c r="Q969" s="129">
        <v>0.01</v>
      </c>
      <c r="R969" s="80">
        <f t="shared" si="269"/>
        <v>0</v>
      </c>
      <c r="S969" s="81">
        <f t="shared" si="270"/>
        <v>0</v>
      </c>
    </row>
    <row r="970" s="24" customFormat="1" outlineLevel="1" spans="1:19">
      <c r="A970" s="132" t="s">
        <v>2429</v>
      </c>
      <c r="B970" s="123" t="s">
        <v>2430</v>
      </c>
      <c r="C970" s="110" t="s">
        <v>703</v>
      </c>
      <c r="D970" s="111"/>
      <c r="E970" s="112">
        <v>221.37</v>
      </c>
      <c r="F970" s="113">
        <f t="shared" si="267"/>
        <v>221.37</v>
      </c>
      <c r="G970" s="113">
        <f t="shared" si="268"/>
        <v>177.096</v>
      </c>
      <c r="H970" s="119">
        <v>982</v>
      </c>
      <c r="I970" s="110"/>
      <c r="J970" s="113" t="str">
        <f t="shared" si="271"/>
        <v/>
      </c>
      <c r="K970" s="115">
        <v>1</v>
      </c>
      <c r="L970" s="115">
        <v>200</v>
      </c>
      <c r="M970" s="116" t="s">
        <v>357</v>
      </c>
      <c r="N970" s="121" t="s">
        <v>2414</v>
      </c>
      <c r="O970" s="118">
        <v>4620105825917</v>
      </c>
      <c r="P970" s="128">
        <v>35.2</v>
      </c>
      <c r="Q970" s="129">
        <v>0.054648</v>
      </c>
      <c r="R970" s="80">
        <f t="shared" si="269"/>
        <v>0</v>
      </c>
      <c r="S970" s="81">
        <f t="shared" si="270"/>
        <v>0</v>
      </c>
    </row>
    <row r="971" s="24" customFormat="1" outlineLevel="1" spans="1:19">
      <c r="A971" s="132" t="s">
        <v>2431</v>
      </c>
      <c r="B971" s="123" t="s">
        <v>2432</v>
      </c>
      <c r="C971" s="110" t="s">
        <v>703</v>
      </c>
      <c r="D971" s="111"/>
      <c r="E971" s="112">
        <v>185.64</v>
      </c>
      <c r="F971" s="113">
        <f t="shared" si="267"/>
        <v>185.64</v>
      </c>
      <c r="G971" s="113">
        <f t="shared" si="268"/>
        <v>148.512</v>
      </c>
      <c r="H971" s="141">
        <v>500</v>
      </c>
      <c r="I971" s="110"/>
      <c r="J971" s="113" t="str">
        <f t="shared" si="271"/>
        <v/>
      </c>
      <c r="K971" s="115">
        <v>1</v>
      </c>
      <c r="L971" s="115">
        <v>100</v>
      </c>
      <c r="M971" s="116" t="s">
        <v>357</v>
      </c>
      <c r="N971" s="121" t="s">
        <v>2414</v>
      </c>
      <c r="O971" s="262" t="s">
        <v>2433</v>
      </c>
      <c r="P971" s="128">
        <v>0.1</v>
      </c>
      <c r="Q971" s="129">
        <v>0.01</v>
      </c>
      <c r="R971" s="80">
        <f t="shared" si="269"/>
        <v>0</v>
      </c>
      <c r="S971" s="81">
        <f t="shared" si="270"/>
        <v>0</v>
      </c>
    </row>
    <row r="972" s="24" customFormat="1" outlineLevel="1" spans="1:19">
      <c r="A972" s="132" t="s">
        <v>2434</v>
      </c>
      <c r="B972" s="123" t="s">
        <v>2435</v>
      </c>
      <c r="C972" s="110" t="s">
        <v>703</v>
      </c>
      <c r="D972" s="111"/>
      <c r="E972" s="112">
        <v>400.04</v>
      </c>
      <c r="F972" s="113">
        <f t="shared" si="267"/>
        <v>400.04</v>
      </c>
      <c r="G972" s="113">
        <f t="shared" si="268"/>
        <v>320.032</v>
      </c>
      <c r="H972" s="141">
        <v>997</v>
      </c>
      <c r="I972" s="110"/>
      <c r="J972" s="113" t="str">
        <f t="shared" si="271"/>
        <v/>
      </c>
      <c r="K972" s="115">
        <v>1</v>
      </c>
      <c r="L972" s="115">
        <v>200</v>
      </c>
      <c r="M972" s="116" t="s">
        <v>357</v>
      </c>
      <c r="N972" s="121" t="s">
        <v>2414</v>
      </c>
      <c r="O972" s="118">
        <v>4620105825924</v>
      </c>
      <c r="P972" s="128">
        <v>35.5</v>
      </c>
      <c r="Q972" s="129">
        <v>0.054648</v>
      </c>
      <c r="R972" s="80">
        <f t="shared" si="269"/>
        <v>0</v>
      </c>
      <c r="S972" s="81">
        <f t="shared" si="270"/>
        <v>0</v>
      </c>
    </row>
    <row r="973" s="24" customFormat="1" outlineLevel="1" spans="1:19">
      <c r="A973" s="132" t="s">
        <v>2436</v>
      </c>
      <c r="B973" s="123" t="s">
        <v>2437</v>
      </c>
      <c r="C973" s="110" t="s">
        <v>703</v>
      </c>
      <c r="D973" s="111"/>
      <c r="E973" s="112">
        <v>221.18</v>
      </c>
      <c r="F973" s="113">
        <f t="shared" si="267"/>
        <v>221.18</v>
      </c>
      <c r="G973" s="113">
        <f t="shared" si="268"/>
        <v>176.944</v>
      </c>
      <c r="H973" s="119">
        <v>350</v>
      </c>
      <c r="I973" s="110"/>
      <c r="J973" s="113" t="str">
        <f t="shared" si="271"/>
        <v/>
      </c>
      <c r="K973" s="115">
        <v>1</v>
      </c>
      <c r="L973" s="115">
        <v>100</v>
      </c>
      <c r="M973" s="116" t="s">
        <v>357</v>
      </c>
      <c r="N973" s="121" t="s">
        <v>2414</v>
      </c>
      <c r="O973" s="262" t="s">
        <v>2438</v>
      </c>
      <c r="P973" s="128">
        <v>0.1</v>
      </c>
      <c r="Q973" s="129">
        <v>0.01</v>
      </c>
      <c r="R973" s="80">
        <f t="shared" si="269"/>
        <v>0</v>
      </c>
      <c r="S973" s="81">
        <f t="shared" si="270"/>
        <v>0</v>
      </c>
    </row>
    <row r="974" s="24" customFormat="1" outlineLevel="1" spans="1:19">
      <c r="A974" s="132" t="s">
        <v>2439</v>
      </c>
      <c r="B974" s="123" t="s">
        <v>2440</v>
      </c>
      <c r="C974" s="110" t="s">
        <v>703</v>
      </c>
      <c r="D974" s="111"/>
      <c r="E974" s="112">
        <v>400.04</v>
      </c>
      <c r="F974" s="113">
        <f t="shared" si="267"/>
        <v>400.04</v>
      </c>
      <c r="G974" s="113">
        <f t="shared" si="268"/>
        <v>320.032</v>
      </c>
      <c r="H974" s="119">
        <v>900</v>
      </c>
      <c r="I974" s="110"/>
      <c r="J974" s="113" t="str">
        <f t="shared" si="271"/>
        <v/>
      </c>
      <c r="K974" s="115">
        <v>1</v>
      </c>
      <c r="L974" s="115">
        <v>200</v>
      </c>
      <c r="M974" s="116" t="s">
        <v>357</v>
      </c>
      <c r="N974" s="121" t="s">
        <v>2414</v>
      </c>
      <c r="O974" s="262" t="s">
        <v>2441</v>
      </c>
      <c r="P974" s="128">
        <v>0.1</v>
      </c>
      <c r="Q974" s="129">
        <v>0.01</v>
      </c>
      <c r="R974" s="80">
        <f t="shared" si="269"/>
        <v>0</v>
      </c>
      <c r="S974" s="81">
        <f t="shared" si="270"/>
        <v>0</v>
      </c>
    </row>
    <row r="975" s="24" customFormat="1" outlineLevel="1" spans="1:19">
      <c r="A975" s="132" t="s">
        <v>2442</v>
      </c>
      <c r="B975" s="123" t="s">
        <v>2443</v>
      </c>
      <c r="C975" s="110" t="s">
        <v>703</v>
      </c>
      <c r="D975" s="111"/>
      <c r="E975" s="112">
        <v>221.18</v>
      </c>
      <c r="F975" s="113">
        <f t="shared" si="267"/>
        <v>221.18</v>
      </c>
      <c r="G975" s="113">
        <f t="shared" si="268"/>
        <v>176.944</v>
      </c>
      <c r="H975" s="141">
        <v>500</v>
      </c>
      <c r="I975" s="110"/>
      <c r="J975" s="113" t="str">
        <f t="shared" si="271"/>
        <v/>
      </c>
      <c r="K975" s="115">
        <v>1</v>
      </c>
      <c r="L975" s="115">
        <v>100</v>
      </c>
      <c r="M975" s="116" t="s">
        <v>357</v>
      </c>
      <c r="N975" s="121" t="s">
        <v>2414</v>
      </c>
      <c r="O975" s="262" t="s">
        <v>2444</v>
      </c>
      <c r="P975" s="128">
        <v>0.1</v>
      </c>
      <c r="Q975" s="129">
        <v>0.01</v>
      </c>
      <c r="R975" s="80">
        <f t="shared" si="269"/>
        <v>0</v>
      </c>
      <c r="S975" s="81">
        <f t="shared" si="270"/>
        <v>0</v>
      </c>
    </row>
    <row r="976" s="24" customFormat="1" outlineLevel="1" spans="1:19">
      <c r="A976" s="132" t="s">
        <v>2445</v>
      </c>
      <c r="B976" s="123" t="s">
        <v>2446</v>
      </c>
      <c r="C976" s="110" t="s">
        <v>703</v>
      </c>
      <c r="D976" s="111"/>
      <c r="E976" s="112">
        <v>400.04</v>
      </c>
      <c r="F976" s="113">
        <f t="shared" si="267"/>
        <v>400.04</v>
      </c>
      <c r="G976" s="113">
        <f t="shared" si="268"/>
        <v>320.032</v>
      </c>
      <c r="H976" s="119">
        <v>450</v>
      </c>
      <c r="I976" s="110"/>
      <c r="J976" s="113" t="str">
        <f t="shared" si="271"/>
        <v/>
      </c>
      <c r="K976" s="115">
        <v>1</v>
      </c>
      <c r="L976" s="115">
        <v>200</v>
      </c>
      <c r="M976" s="116" t="s">
        <v>357</v>
      </c>
      <c r="N976" s="121" t="s">
        <v>2414</v>
      </c>
      <c r="O976" s="262" t="s">
        <v>2447</v>
      </c>
      <c r="P976" s="128">
        <v>0.1</v>
      </c>
      <c r="Q976" s="129">
        <v>0.01</v>
      </c>
      <c r="R976" s="80">
        <f t="shared" si="269"/>
        <v>0</v>
      </c>
      <c r="S976" s="81">
        <f t="shared" si="270"/>
        <v>0</v>
      </c>
    </row>
    <row r="977" s="24" customFormat="1" outlineLevel="1" spans="1:19">
      <c r="A977" s="132" t="s">
        <v>2448</v>
      </c>
      <c r="B977" s="123" t="s">
        <v>2449</v>
      </c>
      <c r="C977" s="110" t="s">
        <v>703</v>
      </c>
      <c r="D977" s="111"/>
      <c r="E977" s="112">
        <v>446.35</v>
      </c>
      <c r="F977" s="113">
        <f t="shared" si="267"/>
        <v>446.35</v>
      </c>
      <c r="G977" s="113">
        <f t="shared" si="268"/>
        <v>357.08</v>
      </c>
      <c r="H977" s="141">
        <v>500</v>
      </c>
      <c r="I977" s="110"/>
      <c r="J977" s="113" t="str">
        <f t="shared" si="271"/>
        <v/>
      </c>
      <c r="K977" s="115">
        <v>1</v>
      </c>
      <c r="L977" s="115">
        <v>200</v>
      </c>
      <c r="M977" s="116" t="s">
        <v>357</v>
      </c>
      <c r="N977" s="121" t="s">
        <v>2414</v>
      </c>
      <c r="O977" s="262" t="s">
        <v>2450</v>
      </c>
      <c r="P977" s="128">
        <v>0.1</v>
      </c>
      <c r="Q977" s="129">
        <v>0.01</v>
      </c>
      <c r="R977" s="80">
        <f t="shared" si="269"/>
        <v>0</v>
      </c>
      <c r="S977" s="81">
        <f t="shared" si="270"/>
        <v>0</v>
      </c>
    </row>
    <row r="978" s="24" customFormat="1" outlineLevel="1" spans="1:19">
      <c r="A978" s="132" t="s">
        <v>2451</v>
      </c>
      <c r="B978" s="123" t="s">
        <v>2452</v>
      </c>
      <c r="C978" s="110" t="s">
        <v>703</v>
      </c>
      <c r="D978" s="111"/>
      <c r="E978" s="112">
        <v>205.98</v>
      </c>
      <c r="F978" s="113">
        <f t="shared" si="267"/>
        <v>205.98</v>
      </c>
      <c r="G978" s="113">
        <f t="shared" si="268"/>
        <v>164.784</v>
      </c>
      <c r="H978" s="119">
        <v>428</v>
      </c>
      <c r="I978" s="110"/>
      <c r="J978" s="113" t="str">
        <f t="shared" si="271"/>
        <v/>
      </c>
      <c r="K978" s="115">
        <v>1</v>
      </c>
      <c r="L978" s="115">
        <v>100</v>
      </c>
      <c r="M978" s="116" t="s">
        <v>357</v>
      </c>
      <c r="N978" s="121" t="s">
        <v>2414</v>
      </c>
      <c r="O978" s="262" t="s">
        <v>2453</v>
      </c>
      <c r="P978" s="128">
        <v>0.1</v>
      </c>
      <c r="Q978" s="129">
        <v>0.01</v>
      </c>
      <c r="R978" s="80">
        <f t="shared" si="269"/>
        <v>0</v>
      </c>
      <c r="S978" s="81">
        <f t="shared" si="270"/>
        <v>0</v>
      </c>
    </row>
    <row r="979" s="24" customFormat="1" outlineLevel="1" spans="1:19">
      <c r="A979" s="132" t="s">
        <v>2454</v>
      </c>
      <c r="B979" s="123" t="s">
        <v>2455</v>
      </c>
      <c r="C979" s="110" t="s">
        <v>703</v>
      </c>
      <c r="D979" s="111"/>
      <c r="E979" s="112">
        <v>121.5</v>
      </c>
      <c r="F979" s="113">
        <f t="shared" si="267"/>
        <v>121.5</v>
      </c>
      <c r="G979" s="113">
        <f t="shared" si="268"/>
        <v>97.2</v>
      </c>
      <c r="H979" s="119">
        <v>540</v>
      </c>
      <c r="I979" s="110"/>
      <c r="J979" s="113" t="str">
        <f t="shared" si="271"/>
        <v/>
      </c>
      <c r="K979" s="115">
        <v>1</v>
      </c>
      <c r="L979" s="115">
        <v>1000</v>
      </c>
      <c r="M979" s="116" t="s">
        <v>357</v>
      </c>
      <c r="N979" s="121" t="s">
        <v>2414</v>
      </c>
      <c r="O979" s="262" t="s">
        <v>2456</v>
      </c>
      <c r="P979" s="128">
        <v>36.16</v>
      </c>
      <c r="Q979" s="129">
        <v>0.06042</v>
      </c>
      <c r="R979" s="80">
        <f t="shared" si="269"/>
        <v>0</v>
      </c>
      <c r="S979" s="81">
        <f t="shared" si="270"/>
        <v>0</v>
      </c>
    </row>
    <row r="980" s="24" customFormat="1" outlineLevel="1" spans="1:19">
      <c r="A980" s="132" t="s">
        <v>2457</v>
      </c>
      <c r="B980" s="123" t="s">
        <v>2458</v>
      </c>
      <c r="C980" s="110" t="s">
        <v>703</v>
      </c>
      <c r="D980" s="111"/>
      <c r="E980" s="112">
        <v>339.28</v>
      </c>
      <c r="F980" s="113">
        <f t="shared" si="267"/>
        <v>339.28</v>
      </c>
      <c r="G980" s="113">
        <f t="shared" si="268"/>
        <v>271.424</v>
      </c>
      <c r="H980" s="119">
        <v>640</v>
      </c>
      <c r="I980" s="110"/>
      <c r="J980" s="113" t="str">
        <f t="shared" si="271"/>
        <v/>
      </c>
      <c r="K980" s="115">
        <v>1</v>
      </c>
      <c r="L980" s="115">
        <v>600</v>
      </c>
      <c r="M980" s="116" t="s">
        <v>357</v>
      </c>
      <c r="N980" s="121" t="s">
        <v>2414</v>
      </c>
      <c r="O980" s="262" t="s">
        <v>2459</v>
      </c>
      <c r="P980" s="128">
        <v>22</v>
      </c>
      <c r="Q980" s="129">
        <v>0.06042</v>
      </c>
      <c r="R980" s="80">
        <f t="shared" si="269"/>
        <v>0</v>
      </c>
      <c r="S980" s="81">
        <f t="shared" si="270"/>
        <v>0</v>
      </c>
    </row>
    <row r="981" s="24" customFormat="1" outlineLevel="1" spans="1:19">
      <c r="A981" s="136" t="s">
        <v>2460</v>
      </c>
      <c r="B981" s="123" t="s">
        <v>2461</v>
      </c>
      <c r="C981" s="110" t="s">
        <v>703</v>
      </c>
      <c r="D981" s="111"/>
      <c r="E981" s="112">
        <v>210.2</v>
      </c>
      <c r="F981" s="113">
        <f t="shared" si="267"/>
        <v>210.2</v>
      </c>
      <c r="G981" s="113">
        <f t="shared" si="268"/>
        <v>168.16</v>
      </c>
      <c r="H981" s="119">
        <v>74</v>
      </c>
      <c r="I981" s="110" t="s">
        <v>475</v>
      </c>
      <c r="J981" s="113" t="str">
        <f t="shared" si="271"/>
        <v/>
      </c>
      <c r="K981" s="115">
        <v>1</v>
      </c>
      <c r="L981" s="115">
        <v>475</v>
      </c>
      <c r="M981" s="116" t="s">
        <v>357</v>
      </c>
      <c r="N981" s="121" t="s">
        <v>2414</v>
      </c>
      <c r="O981" s="262" t="s">
        <v>2462</v>
      </c>
      <c r="P981" s="128">
        <v>30</v>
      </c>
      <c r="Q981" s="129">
        <v>0.06042</v>
      </c>
      <c r="R981" s="80">
        <f t="shared" si="269"/>
        <v>0</v>
      </c>
      <c r="S981" s="81">
        <f t="shared" si="270"/>
        <v>0</v>
      </c>
    </row>
    <row r="982" s="24" customFormat="1" outlineLevel="1" spans="1:19">
      <c r="A982" s="132" t="s">
        <v>2463</v>
      </c>
      <c r="B982" s="123" t="s">
        <v>2464</v>
      </c>
      <c r="C982" s="110" t="s">
        <v>703</v>
      </c>
      <c r="D982" s="111"/>
      <c r="E982" s="112">
        <v>200.74</v>
      </c>
      <c r="F982" s="113">
        <f t="shared" si="267"/>
        <v>200.74</v>
      </c>
      <c r="G982" s="113">
        <f t="shared" si="268"/>
        <v>160.592</v>
      </c>
      <c r="H982" s="119">
        <v>946</v>
      </c>
      <c r="I982" s="110"/>
      <c r="J982" s="113" t="str">
        <f t="shared" si="271"/>
        <v/>
      </c>
      <c r="K982" s="115">
        <v>1</v>
      </c>
      <c r="L982" s="115">
        <v>1000</v>
      </c>
      <c r="M982" s="116" t="s">
        <v>357</v>
      </c>
      <c r="N982" s="121" t="s">
        <v>2414</v>
      </c>
      <c r="O982" s="262" t="s">
        <v>2465</v>
      </c>
      <c r="P982" s="128">
        <v>30</v>
      </c>
      <c r="Q982" s="129">
        <v>0.06042</v>
      </c>
      <c r="R982" s="80">
        <f t="shared" si="269"/>
        <v>0</v>
      </c>
      <c r="S982" s="81">
        <f t="shared" si="270"/>
        <v>0</v>
      </c>
    </row>
    <row r="983" s="24" customFormat="1" outlineLevel="1" spans="1:19">
      <c r="A983" s="132" t="s">
        <v>2466</v>
      </c>
      <c r="B983" s="123" t="s">
        <v>2467</v>
      </c>
      <c r="C983" s="110" t="s">
        <v>703</v>
      </c>
      <c r="D983" s="111"/>
      <c r="E983" s="112">
        <v>454.1</v>
      </c>
      <c r="F983" s="113">
        <f t="shared" si="267"/>
        <v>454.1</v>
      </c>
      <c r="G983" s="113">
        <f t="shared" si="268"/>
        <v>363.28</v>
      </c>
      <c r="H983" s="119">
        <v>308</v>
      </c>
      <c r="I983" s="110"/>
      <c r="J983" s="113" t="str">
        <f t="shared" si="271"/>
        <v/>
      </c>
      <c r="K983" s="115">
        <v>1</v>
      </c>
      <c r="L983" s="115">
        <v>500</v>
      </c>
      <c r="M983" s="116" t="s">
        <v>357</v>
      </c>
      <c r="N983" s="121" t="s">
        <v>2414</v>
      </c>
      <c r="O983" s="262" t="s">
        <v>2468</v>
      </c>
      <c r="P983" s="128">
        <v>31.9</v>
      </c>
      <c r="Q983" s="129">
        <v>0.06042</v>
      </c>
      <c r="R983" s="80">
        <f t="shared" si="269"/>
        <v>0</v>
      </c>
      <c r="S983" s="81">
        <f t="shared" si="270"/>
        <v>0</v>
      </c>
    </row>
    <row r="984" s="24" customFormat="1" outlineLevel="1" spans="1:19">
      <c r="A984" s="136" t="s">
        <v>2469</v>
      </c>
      <c r="B984" s="123" t="s">
        <v>2470</v>
      </c>
      <c r="C984" s="110" t="s">
        <v>703</v>
      </c>
      <c r="D984" s="111"/>
      <c r="E984" s="112">
        <v>221.18</v>
      </c>
      <c r="F984" s="113">
        <f t="shared" si="267"/>
        <v>221.18</v>
      </c>
      <c r="G984" s="113">
        <f t="shared" si="268"/>
        <v>176.944</v>
      </c>
      <c r="H984" s="120"/>
      <c r="I984" s="110" t="s">
        <v>475</v>
      </c>
      <c r="J984" s="113" t="str">
        <f t="shared" si="271"/>
        <v/>
      </c>
      <c r="K984" s="115">
        <v>1</v>
      </c>
      <c r="L984" s="115">
        <v>2000</v>
      </c>
      <c r="M984" s="116" t="s">
        <v>357</v>
      </c>
      <c r="N984" s="121" t="s">
        <v>2414</v>
      </c>
      <c r="O984" s="262" t="s">
        <v>2471</v>
      </c>
      <c r="P984" s="128">
        <v>25.25</v>
      </c>
      <c r="Q984" s="129">
        <v>0.06042</v>
      </c>
      <c r="R984" s="80">
        <f t="shared" si="269"/>
        <v>0</v>
      </c>
      <c r="S984" s="81">
        <f t="shared" si="270"/>
        <v>0</v>
      </c>
    </row>
    <row r="985" s="24" customFormat="1" outlineLevel="1" spans="1:19">
      <c r="A985" s="132" t="s">
        <v>2472</v>
      </c>
      <c r="B985" s="123" t="s">
        <v>2473</v>
      </c>
      <c r="C985" s="110" t="s">
        <v>703</v>
      </c>
      <c r="D985" s="111"/>
      <c r="E985" s="112">
        <v>165.15</v>
      </c>
      <c r="F985" s="113">
        <f t="shared" si="267"/>
        <v>165.15</v>
      </c>
      <c r="G985" s="113">
        <f t="shared" si="268"/>
        <v>132.12</v>
      </c>
      <c r="H985" s="119">
        <v>188</v>
      </c>
      <c r="I985" s="110"/>
      <c r="J985" s="113" t="str">
        <f t="shared" si="271"/>
        <v/>
      </c>
      <c r="K985" s="115">
        <v>1</v>
      </c>
      <c r="L985" s="115">
        <v>1000</v>
      </c>
      <c r="M985" s="116" t="s">
        <v>357</v>
      </c>
      <c r="N985" s="121" t="s">
        <v>2414</v>
      </c>
      <c r="O985" s="262" t="s">
        <v>2474</v>
      </c>
      <c r="P985" s="128">
        <v>24.1</v>
      </c>
      <c r="Q985" s="129">
        <v>0.06042</v>
      </c>
      <c r="R985" s="80">
        <f t="shared" si="269"/>
        <v>0</v>
      </c>
      <c r="S985" s="81">
        <f t="shared" si="270"/>
        <v>0</v>
      </c>
    </row>
    <row r="986" s="24" customFormat="1" outlineLevel="1" spans="1:19">
      <c r="A986" s="132" t="s">
        <v>2475</v>
      </c>
      <c r="B986" s="123" t="s">
        <v>2476</v>
      </c>
      <c r="C986" s="110" t="s">
        <v>703</v>
      </c>
      <c r="D986" s="111"/>
      <c r="E986" s="112">
        <v>460.8</v>
      </c>
      <c r="F986" s="113">
        <f t="shared" si="267"/>
        <v>460.8</v>
      </c>
      <c r="G986" s="113">
        <f t="shared" si="268"/>
        <v>368.64</v>
      </c>
      <c r="H986" s="119">
        <v>273</v>
      </c>
      <c r="I986" s="110"/>
      <c r="J986" s="113" t="str">
        <f t="shared" si="271"/>
        <v/>
      </c>
      <c r="K986" s="115">
        <v>1</v>
      </c>
      <c r="L986" s="115">
        <v>500</v>
      </c>
      <c r="M986" s="116" t="s">
        <v>357</v>
      </c>
      <c r="N986" s="121" t="s">
        <v>2414</v>
      </c>
      <c r="O986" s="262" t="s">
        <v>2477</v>
      </c>
      <c r="P986" s="128">
        <v>39.9</v>
      </c>
      <c r="Q986" s="129">
        <v>0.06042</v>
      </c>
      <c r="R986" s="80">
        <f t="shared" si="269"/>
        <v>0</v>
      </c>
      <c r="S986" s="81">
        <f t="shared" si="270"/>
        <v>0</v>
      </c>
    </row>
    <row r="987" s="24" customFormat="1" outlineLevel="1" spans="1:19">
      <c r="A987" s="132" t="s">
        <v>2478</v>
      </c>
      <c r="B987" s="123" t="s">
        <v>2479</v>
      </c>
      <c r="C987" s="110" t="s">
        <v>703</v>
      </c>
      <c r="D987" s="111"/>
      <c r="E987" s="112">
        <v>460.8</v>
      </c>
      <c r="F987" s="113">
        <f t="shared" si="267"/>
        <v>460.8</v>
      </c>
      <c r="G987" s="113">
        <f t="shared" si="268"/>
        <v>368.64</v>
      </c>
      <c r="H987" s="119">
        <v>359</v>
      </c>
      <c r="I987" s="110"/>
      <c r="J987" s="113" t="str">
        <f t="shared" si="271"/>
        <v/>
      </c>
      <c r="K987" s="115">
        <v>1</v>
      </c>
      <c r="L987" s="115">
        <v>500</v>
      </c>
      <c r="M987" s="116" t="s">
        <v>357</v>
      </c>
      <c r="N987" s="121" t="s">
        <v>2414</v>
      </c>
      <c r="O987" s="262" t="s">
        <v>2480</v>
      </c>
      <c r="P987" s="128">
        <v>39.5</v>
      </c>
      <c r="Q987" s="129">
        <v>0.06042</v>
      </c>
      <c r="R987" s="80">
        <f t="shared" si="269"/>
        <v>0</v>
      </c>
      <c r="S987" s="81">
        <f t="shared" si="270"/>
        <v>0</v>
      </c>
    </row>
    <row r="988" s="24" customFormat="1" outlineLevel="1" spans="1:19">
      <c r="A988" s="132" t="s">
        <v>2481</v>
      </c>
      <c r="B988" s="123" t="s">
        <v>2482</v>
      </c>
      <c r="C988" s="110" t="s">
        <v>703</v>
      </c>
      <c r="D988" s="111"/>
      <c r="E988" s="112">
        <v>460.8</v>
      </c>
      <c r="F988" s="113">
        <f t="shared" si="267"/>
        <v>460.8</v>
      </c>
      <c r="G988" s="113">
        <f t="shared" si="268"/>
        <v>368.64</v>
      </c>
      <c r="H988" s="141">
        <v>307</v>
      </c>
      <c r="I988" s="110"/>
      <c r="J988" s="113" t="str">
        <f t="shared" si="271"/>
        <v/>
      </c>
      <c r="K988" s="115">
        <v>1</v>
      </c>
      <c r="L988" s="115">
        <v>500</v>
      </c>
      <c r="M988" s="116" t="s">
        <v>357</v>
      </c>
      <c r="N988" s="121" t="s">
        <v>2414</v>
      </c>
      <c r="O988" s="262" t="s">
        <v>2483</v>
      </c>
      <c r="P988" s="128">
        <v>39.1</v>
      </c>
      <c r="Q988" s="129">
        <v>0.06042</v>
      </c>
      <c r="R988" s="80">
        <f t="shared" si="269"/>
        <v>0</v>
      </c>
      <c r="S988" s="81">
        <f t="shared" si="270"/>
        <v>0</v>
      </c>
    </row>
    <row r="989" s="24" customFormat="1" outlineLevel="1" spans="1:19">
      <c r="A989" s="132" t="s">
        <v>2484</v>
      </c>
      <c r="B989" s="123" t="s">
        <v>2485</v>
      </c>
      <c r="C989" s="110" t="s">
        <v>703</v>
      </c>
      <c r="D989" s="111"/>
      <c r="E989" s="112">
        <v>478.3</v>
      </c>
      <c r="F989" s="113">
        <f t="shared" si="267"/>
        <v>478.3</v>
      </c>
      <c r="G989" s="113">
        <f t="shared" si="268"/>
        <v>382.64</v>
      </c>
      <c r="H989" s="119">
        <v>430</v>
      </c>
      <c r="I989" s="110"/>
      <c r="J989" s="113" t="str">
        <f t="shared" si="271"/>
        <v/>
      </c>
      <c r="K989" s="115">
        <v>1</v>
      </c>
      <c r="L989" s="115">
        <v>500</v>
      </c>
      <c r="M989" s="116" t="s">
        <v>357</v>
      </c>
      <c r="N989" s="121" t="s">
        <v>2414</v>
      </c>
      <c r="O989" s="262" t="s">
        <v>2486</v>
      </c>
      <c r="P989" s="128">
        <v>39.8</v>
      </c>
      <c r="Q989" s="129">
        <v>0.06042</v>
      </c>
      <c r="R989" s="80">
        <f t="shared" si="269"/>
        <v>0</v>
      </c>
      <c r="S989" s="81">
        <f t="shared" si="270"/>
        <v>0</v>
      </c>
    </row>
    <row r="990" s="24" customFormat="1" outlineLevel="1" spans="1:19">
      <c r="A990" s="132" t="s">
        <v>2487</v>
      </c>
      <c r="B990" s="123" t="s">
        <v>2488</v>
      </c>
      <c r="C990" s="110" t="s">
        <v>703</v>
      </c>
      <c r="D990" s="111"/>
      <c r="E990" s="112">
        <v>459.36</v>
      </c>
      <c r="F990" s="113">
        <f t="shared" si="267"/>
        <v>459.36</v>
      </c>
      <c r="G990" s="113">
        <f t="shared" si="268"/>
        <v>367.488</v>
      </c>
      <c r="H990" s="119">
        <v>241</v>
      </c>
      <c r="I990" s="110"/>
      <c r="J990" s="113" t="str">
        <f t="shared" si="271"/>
        <v/>
      </c>
      <c r="K990" s="115">
        <v>1</v>
      </c>
      <c r="L990" s="115">
        <v>500</v>
      </c>
      <c r="M990" s="116" t="s">
        <v>357</v>
      </c>
      <c r="N990" s="121" t="s">
        <v>2414</v>
      </c>
      <c r="O990" s="262" t="s">
        <v>2489</v>
      </c>
      <c r="P990" s="128">
        <v>39.3</v>
      </c>
      <c r="Q990" s="129">
        <v>0.06042</v>
      </c>
      <c r="R990" s="80">
        <f t="shared" si="269"/>
        <v>0</v>
      </c>
      <c r="S990" s="81">
        <f t="shared" si="270"/>
        <v>0</v>
      </c>
    </row>
    <row r="991" s="24" customFormat="1" outlineLevel="1" spans="1:19">
      <c r="A991" s="132" t="s">
        <v>2490</v>
      </c>
      <c r="B991" s="123" t="s">
        <v>2491</v>
      </c>
      <c r="C991" s="110" t="s">
        <v>703</v>
      </c>
      <c r="D991" s="111"/>
      <c r="E991" s="112">
        <v>473.85</v>
      </c>
      <c r="F991" s="113">
        <f t="shared" si="267"/>
        <v>473.85</v>
      </c>
      <c r="G991" s="113">
        <f t="shared" si="268"/>
        <v>379.08</v>
      </c>
      <c r="H991" s="119">
        <v>359</v>
      </c>
      <c r="I991" s="110"/>
      <c r="J991" s="113" t="str">
        <f t="shared" si="271"/>
        <v/>
      </c>
      <c r="K991" s="115">
        <v>1</v>
      </c>
      <c r="L991" s="115">
        <v>500</v>
      </c>
      <c r="M991" s="116" t="s">
        <v>357</v>
      </c>
      <c r="N991" s="121" t="s">
        <v>2414</v>
      </c>
      <c r="O991" s="262" t="s">
        <v>2492</v>
      </c>
      <c r="P991" s="128">
        <v>39.3</v>
      </c>
      <c r="Q991" s="129">
        <v>0.06042</v>
      </c>
      <c r="R991" s="80">
        <f t="shared" si="269"/>
        <v>0</v>
      </c>
      <c r="S991" s="81">
        <f t="shared" si="270"/>
        <v>0</v>
      </c>
    </row>
    <row r="992" s="24" customFormat="1" outlineLevel="1" spans="1:19">
      <c r="A992" s="132" t="s">
        <v>2493</v>
      </c>
      <c r="B992" s="123" t="s">
        <v>2494</v>
      </c>
      <c r="C992" s="110" t="s">
        <v>703</v>
      </c>
      <c r="D992" s="111"/>
      <c r="E992" s="112">
        <v>446.35</v>
      </c>
      <c r="F992" s="113">
        <f t="shared" si="267"/>
        <v>446.35</v>
      </c>
      <c r="G992" s="113">
        <f t="shared" si="268"/>
        <v>357.08</v>
      </c>
      <c r="H992" s="119">
        <v>488</v>
      </c>
      <c r="I992" s="110"/>
      <c r="J992" s="113" t="str">
        <f t="shared" si="271"/>
        <v/>
      </c>
      <c r="K992" s="115">
        <v>1</v>
      </c>
      <c r="L992" s="115">
        <v>500</v>
      </c>
      <c r="M992" s="116" t="s">
        <v>357</v>
      </c>
      <c r="N992" s="121" t="s">
        <v>2414</v>
      </c>
      <c r="O992" s="118">
        <v>4630076446790</v>
      </c>
      <c r="P992" s="128">
        <v>31.7</v>
      </c>
      <c r="Q992" s="129">
        <v>0.06042</v>
      </c>
      <c r="R992" s="80">
        <f t="shared" si="269"/>
        <v>0</v>
      </c>
      <c r="S992" s="81">
        <f t="shared" si="270"/>
        <v>0</v>
      </c>
    </row>
    <row r="993" s="24" customFormat="1" outlineLevel="1" spans="1:20">
      <c r="A993" s="132" t="s">
        <v>2495</v>
      </c>
      <c r="B993" s="123" t="s">
        <v>2496</v>
      </c>
      <c r="C993" s="110" t="s">
        <v>703</v>
      </c>
      <c r="D993" s="111"/>
      <c r="E993" s="112">
        <v>134.34</v>
      </c>
      <c r="F993" s="113">
        <f t="shared" si="267"/>
        <v>134.34</v>
      </c>
      <c r="G993" s="113">
        <f t="shared" si="268"/>
        <v>107.472</v>
      </c>
      <c r="H993" s="119">
        <v>1302</v>
      </c>
      <c r="I993" s="110"/>
      <c r="J993" s="113" t="str">
        <f t="shared" si="271"/>
        <v/>
      </c>
      <c r="K993" s="115">
        <v>1</v>
      </c>
      <c r="L993" s="115">
        <v>2000</v>
      </c>
      <c r="M993" s="116" t="s">
        <v>357</v>
      </c>
      <c r="N993" s="121" t="s">
        <v>2414</v>
      </c>
      <c r="O993" s="118">
        <v>4630076446813</v>
      </c>
      <c r="P993" s="128">
        <v>25.3</v>
      </c>
      <c r="Q993" s="129">
        <v>0.06042</v>
      </c>
      <c r="R993" s="80">
        <f t="shared" si="269"/>
        <v>0</v>
      </c>
      <c r="S993" s="81">
        <f t="shared" si="270"/>
        <v>0</v>
      </c>
    </row>
    <row r="994" s="24" customFormat="1" outlineLevel="1" spans="1:20">
      <c r="A994" s="132" t="s">
        <v>2497</v>
      </c>
      <c r="B994" s="123" t="s">
        <v>2498</v>
      </c>
      <c r="C994" s="110" t="s">
        <v>703</v>
      </c>
      <c r="D994" s="111"/>
      <c r="E994" s="112">
        <v>134.34</v>
      </c>
      <c r="F994" s="113">
        <f t="shared" si="267"/>
        <v>134.34</v>
      </c>
      <c r="G994" s="113">
        <f t="shared" si="268"/>
        <v>107.472</v>
      </c>
      <c r="H994" s="119">
        <v>1277</v>
      </c>
      <c r="I994" s="110"/>
      <c r="J994" s="113" t="str">
        <f t="shared" si="271"/>
        <v/>
      </c>
      <c r="K994" s="115">
        <v>1</v>
      </c>
      <c r="L994" s="115">
        <v>2000</v>
      </c>
      <c r="M994" s="116" t="s">
        <v>357</v>
      </c>
      <c r="N994" s="121" t="s">
        <v>2414</v>
      </c>
      <c r="O994" s="118">
        <v>4630076446820</v>
      </c>
      <c r="P994" s="128">
        <v>25.25</v>
      </c>
      <c r="Q994" s="129">
        <v>0.06042</v>
      </c>
      <c r="R994" s="80">
        <f t="shared" si="269"/>
        <v>0</v>
      </c>
      <c r="S994" s="81">
        <f t="shared" si="270"/>
        <v>0</v>
      </c>
    </row>
    <row r="995" s="24" customFormat="1" outlineLevel="1" spans="1:20">
      <c r="A995" s="132" t="s">
        <v>2499</v>
      </c>
      <c r="B995" s="123" t="s">
        <v>2500</v>
      </c>
      <c r="C995" s="110" t="s">
        <v>703</v>
      </c>
      <c r="D995" s="111"/>
      <c r="E995" s="112">
        <v>134.34</v>
      </c>
      <c r="F995" s="113">
        <f t="shared" si="267"/>
        <v>134.34</v>
      </c>
      <c r="G995" s="113">
        <f t="shared" si="268"/>
        <v>107.472</v>
      </c>
      <c r="H995" s="119">
        <v>1271</v>
      </c>
      <c r="I995" s="110"/>
      <c r="J995" s="113" t="str">
        <f t="shared" si="271"/>
        <v/>
      </c>
      <c r="K995" s="115">
        <v>1</v>
      </c>
      <c r="L995" s="115">
        <v>2000</v>
      </c>
      <c r="M995" s="116" t="s">
        <v>357</v>
      </c>
      <c r="N995" s="121" t="s">
        <v>2414</v>
      </c>
      <c r="O995" s="118">
        <v>4630076446837</v>
      </c>
      <c r="P995" s="128">
        <v>25.25</v>
      </c>
      <c r="Q995" s="129">
        <v>0.06042</v>
      </c>
      <c r="R995" s="80">
        <f t="shared" si="269"/>
        <v>0</v>
      </c>
      <c r="S995" s="81">
        <f t="shared" si="270"/>
        <v>0</v>
      </c>
    </row>
    <row r="996" s="24" customFormat="1" outlineLevel="1" spans="1:20">
      <c r="A996" s="132" t="s">
        <v>2501</v>
      </c>
      <c r="B996" s="123" t="s">
        <v>2502</v>
      </c>
      <c r="C996" s="110" t="s">
        <v>703</v>
      </c>
      <c r="D996" s="111"/>
      <c r="E996" s="112">
        <v>134.34</v>
      </c>
      <c r="F996" s="113">
        <f t="shared" si="267"/>
        <v>134.34</v>
      </c>
      <c r="G996" s="113">
        <f t="shared" si="268"/>
        <v>107.472</v>
      </c>
      <c r="H996" s="119">
        <v>1002</v>
      </c>
      <c r="I996" s="110"/>
      <c r="J996" s="113" t="str">
        <f t="shared" si="271"/>
        <v/>
      </c>
      <c r="K996" s="115">
        <v>1</v>
      </c>
      <c r="L996" s="115">
        <v>1600</v>
      </c>
      <c r="M996" s="116" t="s">
        <v>357</v>
      </c>
      <c r="N996" s="121" t="s">
        <v>2414</v>
      </c>
      <c r="O996" s="262" t="s">
        <v>2503</v>
      </c>
      <c r="P996" s="128">
        <v>25.15</v>
      </c>
      <c r="Q996" s="129">
        <v>0.06042</v>
      </c>
      <c r="R996" s="80">
        <f t="shared" si="269"/>
        <v>0</v>
      </c>
      <c r="S996" s="81">
        <f t="shared" si="270"/>
        <v>0</v>
      </c>
    </row>
    <row r="997" s="24" customFormat="1" outlineLevel="1" spans="1:20">
      <c r="A997" s="132" t="s">
        <v>2504</v>
      </c>
      <c r="B997" s="123" t="s">
        <v>2505</v>
      </c>
      <c r="C997" s="110" t="s">
        <v>703</v>
      </c>
      <c r="D997" s="111"/>
      <c r="E997" s="112">
        <v>134.34</v>
      </c>
      <c r="F997" s="113">
        <f t="shared" si="267"/>
        <v>134.34</v>
      </c>
      <c r="G997" s="113">
        <f t="shared" si="268"/>
        <v>107.472</v>
      </c>
      <c r="H997" s="119">
        <v>1310</v>
      </c>
      <c r="I997" s="110"/>
      <c r="J997" s="113" t="str">
        <f t="shared" si="271"/>
        <v/>
      </c>
      <c r="K997" s="115">
        <v>1</v>
      </c>
      <c r="L997" s="115">
        <v>2000</v>
      </c>
      <c r="M997" s="116" t="s">
        <v>357</v>
      </c>
      <c r="N997" s="121" t="s">
        <v>2414</v>
      </c>
      <c r="O997" s="118">
        <v>4630076446844</v>
      </c>
      <c r="P997" s="128">
        <v>25.35</v>
      </c>
      <c r="Q997" s="129">
        <v>0.06042</v>
      </c>
      <c r="R997" s="80">
        <f t="shared" si="269"/>
        <v>0</v>
      </c>
      <c r="S997" s="81">
        <f t="shared" si="270"/>
        <v>0</v>
      </c>
    </row>
    <row r="998" s="24" customFormat="1" outlineLevel="1" spans="1:20">
      <c r="A998" s="132" t="s">
        <v>2506</v>
      </c>
      <c r="B998" s="123" t="s">
        <v>2507</v>
      </c>
      <c r="C998" s="110" t="s">
        <v>703</v>
      </c>
      <c r="D998" s="111"/>
      <c r="E998" s="112">
        <v>134.34</v>
      </c>
      <c r="F998" s="113">
        <f t="shared" si="267"/>
        <v>134.34</v>
      </c>
      <c r="G998" s="113">
        <f t="shared" si="268"/>
        <v>107.472</v>
      </c>
      <c r="H998" s="119">
        <v>1097</v>
      </c>
      <c r="I998" s="110"/>
      <c r="J998" s="113" t="str">
        <f t="shared" si="271"/>
        <v/>
      </c>
      <c r="K998" s="115">
        <v>1</v>
      </c>
      <c r="L998" s="115">
        <v>1600</v>
      </c>
      <c r="M998" s="116" t="s">
        <v>357</v>
      </c>
      <c r="N998" s="121" t="s">
        <v>2414</v>
      </c>
      <c r="O998" s="262" t="s">
        <v>2508</v>
      </c>
      <c r="P998" s="128">
        <v>20.35</v>
      </c>
      <c r="Q998" s="129">
        <v>0.06042</v>
      </c>
      <c r="R998" s="80">
        <f t="shared" si="269"/>
        <v>0</v>
      </c>
      <c r="S998" s="81">
        <f t="shared" si="270"/>
        <v>0</v>
      </c>
    </row>
    <row r="999" s="24" customFormat="1" outlineLevel="1" spans="1:20">
      <c r="A999" s="132" t="s">
        <v>2509</v>
      </c>
      <c r="B999" s="123" t="s">
        <v>2510</v>
      </c>
      <c r="C999" s="110" t="s">
        <v>703</v>
      </c>
      <c r="D999" s="111"/>
      <c r="E999" s="112">
        <v>134.34</v>
      </c>
      <c r="F999" s="113">
        <f t="shared" si="267"/>
        <v>134.34</v>
      </c>
      <c r="G999" s="113">
        <f t="shared" si="268"/>
        <v>107.472</v>
      </c>
      <c r="H999" s="119">
        <v>1329</v>
      </c>
      <c r="I999" s="110"/>
      <c r="J999" s="113" t="str">
        <f t="shared" si="271"/>
        <v/>
      </c>
      <c r="K999" s="115">
        <v>1</v>
      </c>
      <c r="L999" s="115">
        <v>2000</v>
      </c>
      <c r="M999" s="116" t="s">
        <v>357</v>
      </c>
      <c r="N999" s="121" t="s">
        <v>2414</v>
      </c>
      <c r="O999" s="118">
        <v>4630076446851</v>
      </c>
      <c r="P999" s="128">
        <v>25.15</v>
      </c>
      <c r="Q999" s="129">
        <v>0.06042</v>
      </c>
      <c r="R999" s="80">
        <f t="shared" si="269"/>
        <v>0</v>
      </c>
      <c r="S999" s="81">
        <f t="shared" si="270"/>
        <v>0</v>
      </c>
    </row>
    <row r="1000" s="24" customFormat="1" outlineLevel="1" spans="1:20">
      <c r="A1000" s="132" t="s">
        <v>2511</v>
      </c>
      <c r="B1000" s="123" t="s">
        <v>2512</v>
      </c>
      <c r="C1000" s="110" t="s">
        <v>703</v>
      </c>
      <c r="D1000" s="111"/>
      <c r="E1000" s="112">
        <v>134.34</v>
      </c>
      <c r="F1000" s="113">
        <f t="shared" si="267"/>
        <v>134.34</v>
      </c>
      <c r="G1000" s="113">
        <f t="shared" si="268"/>
        <v>107.472</v>
      </c>
      <c r="H1000" s="119">
        <v>1821</v>
      </c>
      <c r="I1000" s="110"/>
      <c r="J1000" s="113" t="str">
        <f t="shared" si="271"/>
        <v/>
      </c>
      <c r="K1000" s="115">
        <v>1</v>
      </c>
      <c r="L1000" s="115">
        <v>2000</v>
      </c>
      <c r="M1000" s="116" t="s">
        <v>357</v>
      </c>
      <c r="N1000" s="121" t="s">
        <v>2414</v>
      </c>
      <c r="O1000" s="118">
        <v>4620105825931</v>
      </c>
      <c r="P1000" s="128">
        <v>25.35</v>
      </c>
      <c r="Q1000" s="129">
        <v>0.06042</v>
      </c>
      <c r="R1000" s="80">
        <f t="shared" si="269"/>
        <v>0</v>
      </c>
      <c r="S1000" s="81">
        <f t="shared" si="270"/>
        <v>0</v>
      </c>
    </row>
    <row r="1001" s="24" customFormat="1" outlineLevel="1" spans="1:20">
      <c r="A1001" s="136" t="s">
        <v>2513</v>
      </c>
      <c r="B1001" s="123" t="s">
        <v>2514</v>
      </c>
      <c r="C1001" s="110" t="s">
        <v>703</v>
      </c>
      <c r="D1001" s="111"/>
      <c r="E1001" s="112">
        <v>134.34</v>
      </c>
      <c r="F1001" s="113">
        <f t="shared" si="267"/>
        <v>134.34</v>
      </c>
      <c r="G1001" s="113">
        <f t="shared" si="268"/>
        <v>107.472</v>
      </c>
      <c r="H1001" s="120"/>
      <c r="I1001" s="110" t="s">
        <v>475</v>
      </c>
      <c r="J1001" s="113" t="str">
        <f t="shared" si="271"/>
        <v/>
      </c>
      <c r="K1001" s="115">
        <v>1</v>
      </c>
      <c r="L1001" s="115">
        <v>2000</v>
      </c>
      <c r="M1001" s="116" t="s">
        <v>357</v>
      </c>
      <c r="N1001" s="121" t="s">
        <v>2414</v>
      </c>
      <c r="O1001" s="118">
        <v>4650358703779</v>
      </c>
      <c r="P1001" s="128"/>
      <c r="Q1001" s="129"/>
      <c r="R1001" s="80">
        <f t="shared" si="269"/>
        <v>0</v>
      </c>
      <c r="S1001" s="81">
        <f t="shared" si="270"/>
        <v>0</v>
      </c>
      <c r="T1001" s="26"/>
    </row>
    <row r="1002" s="24" customFormat="1" outlineLevel="1" spans="1:20">
      <c r="A1002" s="136" t="s">
        <v>2515</v>
      </c>
      <c r="B1002" s="123" t="s">
        <v>2516</v>
      </c>
      <c r="C1002" s="110" t="s">
        <v>703</v>
      </c>
      <c r="D1002" s="111"/>
      <c r="E1002" s="112">
        <v>134.34</v>
      </c>
      <c r="F1002" s="113">
        <f t="shared" si="267"/>
        <v>134.34</v>
      </c>
      <c r="G1002" s="113">
        <f t="shared" si="268"/>
        <v>107.472</v>
      </c>
      <c r="H1002" s="120"/>
      <c r="I1002" s="110" t="s">
        <v>475</v>
      </c>
      <c r="J1002" s="113" t="str">
        <f t="shared" si="271"/>
        <v/>
      </c>
      <c r="K1002" s="115">
        <v>1</v>
      </c>
      <c r="L1002" s="115">
        <v>2000</v>
      </c>
      <c r="M1002" s="116" t="s">
        <v>357</v>
      </c>
      <c r="N1002" s="121" t="s">
        <v>2414</v>
      </c>
      <c r="O1002" s="118">
        <v>4650358703939</v>
      </c>
      <c r="P1002" s="128"/>
      <c r="Q1002" s="129"/>
      <c r="R1002" s="80">
        <f t="shared" si="269"/>
        <v>0</v>
      </c>
      <c r="S1002" s="81">
        <f t="shared" si="270"/>
        <v>0</v>
      </c>
      <c r="T1002" s="26"/>
    </row>
    <row r="1003" s="24" customFormat="1" outlineLevel="1" spans="1:20">
      <c r="A1003" s="136" t="s">
        <v>2517</v>
      </c>
      <c r="B1003" s="123" t="s">
        <v>2518</v>
      </c>
      <c r="C1003" s="110" t="s">
        <v>703</v>
      </c>
      <c r="D1003" s="111"/>
      <c r="E1003" s="112">
        <v>134.34</v>
      </c>
      <c r="F1003" s="113">
        <f t="shared" si="267"/>
        <v>134.34</v>
      </c>
      <c r="G1003" s="113">
        <f t="shared" si="268"/>
        <v>107.472</v>
      </c>
      <c r="H1003" s="120"/>
      <c r="I1003" s="110" t="s">
        <v>475</v>
      </c>
      <c r="J1003" s="113" t="str">
        <f t="shared" si="271"/>
        <v/>
      </c>
      <c r="K1003" s="115">
        <v>1</v>
      </c>
      <c r="L1003" s="115">
        <v>2000</v>
      </c>
      <c r="M1003" s="116" t="s">
        <v>357</v>
      </c>
      <c r="N1003" s="121" t="s">
        <v>2414</v>
      </c>
      <c r="O1003" s="118">
        <v>4650358703946</v>
      </c>
      <c r="P1003" s="128"/>
      <c r="Q1003" s="129"/>
      <c r="R1003" s="80">
        <f t="shared" si="269"/>
        <v>0</v>
      </c>
      <c r="S1003" s="81">
        <f t="shared" si="270"/>
        <v>0</v>
      </c>
      <c r="T1003" s="26"/>
    </row>
    <row r="1004" s="24" customFormat="1" outlineLevel="1" spans="1:20">
      <c r="A1004" s="99" t="s">
        <v>106</v>
      </c>
      <c r="B1004" s="123"/>
      <c r="C1004" s="110"/>
      <c r="D1004" s="111"/>
      <c r="E1004" s="112"/>
      <c r="F1004" s="113"/>
      <c r="G1004" s="113"/>
      <c r="H1004" s="120"/>
      <c r="I1004" s="110"/>
      <c r="J1004" s="113" t="str">
        <f t="shared" si="271"/>
        <v/>
      </c>
      <c r="K1004" s="115"/>
      <c r="L1004" s="115"/>
      <c r="M1004" s="116"/>
      <c r="N1004" s="121"/>
      <c r="O1004" s="118"/>
      <c r="P1004" s="128"/>
      <c r="Q1004" s="129"/>
      <c r="R1004" s="80"/>
      <c r="S1004" s="81"/>
      <c r="T1004" s="26"/>
    </row>
    <row r="1005" s="24" customFormat="1" outlineLevel="1" spans="1:20">
      <c r="A1005" s="136" t="s">
        <v>2519</v>
      </c>
      <c r="B1005" s="123" t="s">
        <v>2520</v>
      </c>
      <c r="C1005" s="110" t="s">
        <v>356</v>
      </c>
      <c r="D1005" s="111"/>
      <c r="E1005" s="112">
        <v>824.09</v>
      </c>
      <c r="F1005" s="113">
        <f t="shared" ref="F1005:F1011" si="272">E1005-E1005*$G$2%</f>
        <v>824.09</v>
      </c>
      <c r="G1005" s="113">
        <f t="shared" ref="G1005:G1011" si="273">E1005-(20*E1005/100)</f>
        <v>659.272</v>
      </c>
      <c r="H1005" s="120"/>
      <c r="I1005" s="110" t="s">
        <v>475</v>
      </c>
      <c r="J1005" s="113" t="str">
        <f t="shared" si="271"/>
        <v/>
      </c>
      <c r="K1005" s="115">
        <v>1</v>
      </c>
      <c r="L1005" s="115">
        <v>120</v>
      </c>
      <c r="M1005" s="116" t="s">
        <v>357</v>
      </c>
      <c r="N1005" s="121" t="s">
        <v>2521</v>
      </c>
      <c r="O1005" s="118">
        <v>4650358705049</v>
      </c>
      <c r="P1005" s="128">
        <v>9</v>
      </c>
      <c r="Q1005" s="129">
        <v>0.02500275</v>
      </c>
      <c r="R1005" s="80">
        <f t="shared" ref="R1005:R1011" si="274">P1005/L1005*D1005</f>
        <v>0</v>
      </c>
      <c r="S1005" s="81">
        <f t="shared" ref="S1005:S1011" si="275">Q1005/L1005*D1005</f>
        <v>0</v>
      </c>
      <c r="T1005" s="26"/>
    </row>
    <row r="1006" s="24" customFormat="1" outlineLevel="1" spans="1:20">
      <c r="A1006" s="136" t="s">
        <v>2522</v>
      </c>
      <c r="B1006" s="123" t="s">
        <v>2523</v>
      </c>
      <c r="C1006" s="110" t="s">
        <v>356</v>
      </c>
      <c r="D1006" s="111"/>
      <c r="E1006" s="112">
        <v>918.06</v>
      </c>
      <c r="F1006" s="113">
        <f t="shared" si="272"/>
        <v>918.06</v>
      </c>
      <c r="G1006" s="113">
        <f t="shared" si="273"/>
        <v>734.448</v>
      </c>
      <c r="H1006" s="120"/>
      <c r="I1006" s="110" t="s">
        <v>475</v>
      </c>
      <c r="J1006" s="113" t="str">
        <f t="shared" si="271"/>
        <v/>
      </c>
      <c r="K1006" s="115">
        <v>1</v>
      </c>
      <c r="L1006" s="115">
        <v>120</v>
      </c>
      <c r="M1006" s="116" t="s">
        <v>357</v>
      </c>
      <c r="N1006" s="121" t="s">
        <v>2521</v>
      </c>
      <c r="O1006" s="118">
        <v>4650358705056</v>
      </c>
      <c r="P1006" s="128">
        <v>10.5</v>
      </c>
      <c r="Q1006" s="129">
        <v>0.031212</v>
      </c>
      <c r="R1006" s="80">
        <f t="shared" si="274"/>
        <v>0</v>
      </c>
      <c r="S1006" s="81">
        <f t="shared" si="275"/>
        <v>0</v>
      </c>
      <c r="T1006" s="26"/>
    </row>
    <row r="1007" s="24" customFormat="1" outlineLevel="1" spans="1:20">
      <c r="A1007" s="136" t="s">
        <v>2524</v>
      </c>
      <c r="B1007" s="123" t="s">
        <v>2525</v>
      </c>
      <c r="C1007" s="110" t="s">
        <v>356</v>
      </c>
      <c r="D1007" s="111"/>
      <c r="E1007" s="112">
        <v>1104.74</v>
      </c>
      <c r="F1007" s="113">
        <f t="shared" si="272"/>
        <v>1104.74</v>
      </c>
      <c r="G1007" s="113">
        <f t="shared" si="273"/>
        <v>883.792</v>
      </c>
      <c r="H1007" s="120"/>
      <c r="I1007" s="110" t="s">
        <v>475</v>
      </c>
      <c r="J1007" s="113" t="str">
        <f t="shared" si="271"/>
        <v/>
      </c>
      <c r="K1007" s="115">
        <v>1</v>
      </c>
      <c r="L1007" s="115">
        <v>100</v>
      </c>
      <c r="M1007" s="116" t="s">
        <v>357</v>
      </c>
      <c r="N1007" s="121" t="s">
        <v>2521</v>
      </c>
      <c r="O1007" s="118">
        <v>4650358705070</v>
      </c>
      <c r="P1007" s="128">
        <v>9</v>
      </c>
      <c r="Q1007" s="129">
        <v>0.032638125</v>
      </c>
      <c r="R1007" s="80">
        <f t="shared" si="274"/>
        <v>0</v>
      </c>
      <c r="S1007" s="81">
        <f t="shared" si="275"/>
        <v>0</v>
      </c>
      <c r="T1007" s="26"/>
    </row>
    <row r="1008" s="24" customFormat="1" outlineLevel="1" spans="1:20">
      <c r="A1008" s="136" t="s">
        <v>2526</v>
      </c>
      <c r="B1008" s="123" t="s">
        <v>2527</v>
      </c>
      <c r="C1008" s="110" t="s">
        <v>356</v>
      </c>
      <c r="D1008" s="111"/>
      <c r="E1008" s="112">
        <v>1208.27</v>
      </c>
      <c r="F1008" s="113">
        <f t="shared" si="272"/>
        <v>1208.27</v>
      </c>
      <c r="G1008" s="113">
        <f t="shared" si="273"/>
        <v>966.616</v>
      </c>
      <c r="H1008" s="120"/>
      <c r="I1008" s="110" t="s">
        <v>475</v>
      </c>
      <c r="J1008" s="113" t="str">
        <f t="shared" si="271"/>
        <v/>
      </c>
      <c r="K1008" s="115">
        <v>1</v>
      </c>
      <c r="L1008" s="115">
        <v>100</v>
      </c>
      <c r="M1008" s="116" t="s">
        <v>357</v>
      </c>
      <c r="N1008" s="121" t="s">
        <v>2521</v>
      </c>
      <c r="O1008" s="118">
        <v>4650358705087</v>
      </c>
      <c r="P1008" s="128">
        <v>13.2</v>
      </c>
      <c r="Q1008" s="129">
        <v>0.043015375</v>
      </c>
      <c r="R1008" s="80">
        <f t="shared" si="274"/>
        <v>0</v>
      </c>
      <c r="S1008" s="81">
        <f t="shared" si="275"/>
        <v>0</v>
      </c>
      <c r="T1008" s="26"/>
    </row>
    <row r="1009" s="24" customFormat="1" outlineLevel="1" spans="1:23">
      <c r="A1009" s="136" t="s">
        <v>2528</v>
      </c>
      <c r="B1009" s="123" t="s">
        <v>2529</v>
      </c>
      <c r="C1009" s="110" t="s">
        <v>356</v>
      </c>
      <c r="D1009" s="111"/>
      <c r="E1009" s="112">
        <v>1319.85</v>
      </c>
      <c r="F1009" s="113">
        <f t="shared" si="272"/>
        <v>1319.85</v>
      </c>
      <c r="G1009" s="113">
        <f t="shared" si="273"/>
        <v>1055.88</v>
      </c>
      <c r="H1009" s="120"/>
      <c r="I1009" s="110" t="s">
        <v>475</v>
      </c>
      <c r="J1009" s="113" t="str">
        <f t="shared" si="271"/>
        <v/>
      </c>
      <c r="K1009" s="115">
        <v>1</v>
      </c>
      <c r="L1009" s="115">
        <v>100</v>
      </c>
      <c r="M1009" s="116" t="s">
        <v>357</v>
      </c>
      <c r="N1009" s="121" t="s">
        <v>2521</v>
      </c>
      <c r="O1009" s="118">
        <v>4650358705094</v>
      </c>
      <c r="P1009" s="128">
        <v>14</v>
      </c>
      <c r="Q1009" s="129">
        <v>0.056070625</v>
      </c>
      <c r="R1009" s="80">
        <f t="shared" si="274"/>
        <v>0</v>
      </c>
      <c r="S1009" s="81">
        <f t="shared" si="275"/>
        <v>0</v>
      </c>
      <c r="T1009" s="26"/>
    </row>
    <row r="1010" s="24" customFormat="1" outlineLevel="1" spans="1:23">
      <c r="A1010" s="136" t="s">
        <v>2530</v>
      </c>
      <c r="B1010" s="123" t="s">
        <v>2531</v>
      </c>
      <c r="C1010" s="110" t="s">
        <v>356</v>
      </c>
      <c r="D1010" s="111"/>
      <c r="E1010" s="112">
        <v>1503.92</v>
      </c>
      <c r="F1010" s="113">
        <f t="shared" si="272"/>
        <v>1503.92</v>
      </c>
      <c r="G1010" s="113">
        <f t="shared" si="273"/>
        <v>1203.136</v>
      </c>
      <c r="H1010" s="120"/>
      <c r="I1010" s="110" t="s">
        <v>475</v>
      </c>
      <c r="J1010" s="113" t="str">
        <f t="shared" si="271"/>
        <v/>
      </c>
      <c r="K1010" s="115">
        <v>1</v>
      </c>
      <c r="L1010" s="115">
        <v>50</v>
      </c>
      <c r="M1010" s="116" t="s">
        <v>357</v>
      </c>
      <c r="N1010" s="121" t="s">
        <v>2521</v>
      </c>
      <c r="O1010" s="118">
        <v>4650358705100</v>
      </c>
      <c r="P1010" s="128">
        <v>10.8</v>
      </c>
      <c r="Q1010" s="129">
        <v>0.0421785</v>
      </c>
      <c r="R1010" s="80">
        <f t="shared" si="274"/>
        <v>0</v>
      </c>
      <c r="S1010" s="81">
        <f t="shared" si="275"/>
        <v>0</v>
      </c>
      <c r="T1010" s="26"/>
    </row>
    <row r="1011" s="24" customFormat="1" outlineLevel="1" spans="1:23">
      <c r="A1011" s="136" t="s">
        <v>2532</v>
      </c>
      <c r="B1011" s="123" t="s">
        <v>2533</v>
      </c>
      <c r="C1011" s="110" t="s">
        <v>356</v>
      </c>
      <c r="D1011" s="111"/>
      <c r="E1011" s="112">
        <v>1704.14</v>
      </c>
      <c r="F1011" s="113">
        <f t="shared" si="272"/>
        <v>1704.14</v>
      </c>
      <c r="G1011" s="113">
        <f t="shared" si="273"/>
        <v>1363.312</v>
      </c>
      <c r="H1011" s="120"/>
      <c r="I1011" s="110" t="s">
        <v>475</v>
      </c>
      <c r="J1011" s="113" t="str">
        <f t="shared" si="271"/>
        <v/>
      </c>
      <c r="K1011" s="115">
        <v>1</v>
      </c>
      <c r="L1011" s="115">
        <v>120</v>
      </c>
      <c r="M1011" s="116" t="s">
        <v>357</v>
      </c>
      <c r="N1011" s="121" t="s">
        <v>2521</v>
      </c>
      <c r="O1011" s="118">
        <v>4650358705117</v>
      </c>
      <c r="P1011" s="128">
        <v>14.2</v>
      </c>
      <c r="Q1011" s="129">
        <v>0.05947925</v>
      </c>
      <c r="R1011" s="80">
        <f t="shared" si="274"/>
        <v>0</v>
      </c>
      <c r="S1011" s="81">
        <f t="shared" si="275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0"/>
      <c r="I1012" s="110"/>
      <c r="J1012" s="113" t="str">
        <f t="shared" si="271"/>
        <v/>
      </c>
      <c r="K1012" s="167"/>
      <c r="L1012" s="167"/>
      <c r="M1012" s="168"/>
      <c r="N1012" s="168"/>
      <c r="O1012" s="167"/>
      <c r="P1012" s="94"/>
      <c r="Q1012" s="95"/>
      <c r="R1012" s="169"/>
      <c r="S1012" s="170"/>
      <c r="T1012" s="171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0"/>
      <c r="I1013" s="110"/>
      <c r="J1013" s="113" t="str">
        <f t="shared" si="271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08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76">E1014-E1014*$G$2%</f>
        <v>45.52</v>
      </c>
      <c r="G1014" s="113">
        <f t="shared" ref="G1014:G1023" si="277">E1014-(20*E1014/100)</f>
        <v>36.416</v>
      </c>
      <c r="H1014" s="119">
        <v>6790</v>
      </c>
      <c r="I1014" s="110"/>
      <c r="J1014" s="113" t="str">
        <f t="shared" si="271"/>
        <v/>
      </c>
      <c r="K1014" s="115">
        <v>10</v>
      </c>
      <c r="L1014" s="115">
        <v>1000</v>
      </c>
      <c r="M1014" s="116" t="s">
        <v>357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78">P1014/L1014*D1014</f>
        <v>0</v>
      </c>
      <c r="S1014" s="81">
        <f t="shared" ref="S1014:S1023" si="279">Q1014/L1014*D1014</f>
        <v>0</v>
      </c>
      <c r="W1014" s="24"/>
    </row>
    <row r="1015" s="25" customFormat="1" outlineLevel="1" spans="1:23">
      <c r="A1015" s="108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76"/>
        <v>50.13</v>
      </c>
      <c r="G1015" s="113">
        <f t="shared" si="277"/>
        <v>40.104</v>
      </c>
      <c r="H1015" s="119">
        <v>67200</v>
      </c>
      <c r="I1015" s="110"/>
      <c r="J1015" s="113" t="str">
        <f t="shared" si="271"/>
        <v/>
      </c>
      <c r="K1015" s="115">
        <v>10</v>
      </c>
      <c r="L1015" s="115">
        <v>1000</v>
      </c>
      <c r="M1015" s="116" t="s">
        <v>357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78"/>
        <v>0</v>
      </c>
      <c r="S1015" s="81">
        <f t="shared" si="279"/>
        <v>0</v>
      </c>
      <c r="W1015" s="24"/>
    </row>
    <row r="1016" s="25" customFormat="1" outlineLevel="1" spans="1:23">
      <c r="A1016" s="108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76"/>
        <v>71.08</v>
      </c>
      <c r="G1016" s="113">
        <f t="shared" si="277"/>
        <v>56.864</v>
      </c>
      <c r="H1016" s="119">
        <v>18600</v>
      </c>
      <c r="I1016" s="110"/>
      <c r="J1016" s="113" t="str">
        <f t="shared" si="271"/>
        <v/>
      </c>
      <c r="K1016" s="115">
        <v>10</v>
      </c>
      <c r="L1016" s="115">
        <v>500</v>
      </c>
      <c r="M1016" s="116" t="s">
        <v>357</v>
      </c>
      <c r="N1016" s="117" t="s">
        <v>2536</v>
      </c>
      <c r="O1016" s="262" t="s">
        <v>2542</v>
      </c>
      <c r="P1016" s="78">
        <v>10.5</v>
      </c>
      <c r="Q1016" s="79">
        <v>0.022542</v>
      </c>
      <c r="R1016" s="80">
        <f t="shared" si="278"/>
        <v>0</v>
      </c>
      <c r="S1016" s="81">
        <f t="shared" si="279"/>
        <v>0</v>
      </c>
      <c r="W1016" s="24"/>
    </row>
    <row r="1017" s="23" customFormat="1" outlineLevel="1" spans="1:23">
      <c r="A1017" s="108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76"/>
        <v>90.05</v>
      </c>
      <c r="G1017" s="113">
        <f t="shared" si="277"/>
        <v>72.04</v>
      </c>
      <c r="H1017" s="119">
        <v>9172</v>
      </c>
      <c r="I1017" s="110"/>
      <c r="J1017" s="113" t="str">
        <f t="shared" si="271"/>
        <v/>
      </c>
      <c r="K1017" s="115">
        <v>10</v>
      </c>
      <c r="L1017" s="115">
        <v>500</v>
      </c>
      <c r="M1017" s="116" t="s">
        <v>357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78"/>
        <v>0</v>
      </c>
      <c r="S1017" s="81">
        <f t="shared" si="279"/>
        <v>0</v>
      </c>
      <c r="T1017" s="26"/>
      <c r="W1017" s="24"/>
    </row>
    <row r="1018" s="23" customFormat="1" outlineLevel="1" spans="1:23">
      <c r="A1018" s="108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76"/>
        <v>102.15</v>
      </c>
      <c r="G1018" s="113">
        <f t="shared" si="277"/>
        <v>81.72</v>
      </c>
      <c r="H1018" s="119">
        <v>7004</v>
      </c>
      <c r="I1018" s="110"/>
      <c r="J1018" s="113" t="str">
        <f t="shared" si="271"/>
        <v/>
      </c>
      <c r="K1018" s="115">
        <v>10</v>
      </c>
      <c r="L1018" s="115">
        <v>500</v>
      </c>
      <c r="M1018" s="116" t="s">
        <v>357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78"/>
        <v>0</v>
      </c>
      <c r="S1018" s="81">
        <f t="shared" si="279"/>
        <v>0</v>
      </c>
      <c r="T1018" s="26"/>
      <c r="W1018" s="24"/>
    </row>
    <row r="1019" s="23" customFormat="1" outlineLevel="1" spans="1:23">
      <c r="A1019" s="108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76"/>
        <v>138.05</v>
      </c>
      <c r="G1019" s="113">
        <f t="shared" si="277"/>
        <v>110.44</v>
      </c>
      <c r="H1019" s="114">
        <v>1859</v>
      </c>
      <c r="I1019" s="110"/>
      <c r="J1019" s="113" t="str">
        <f t="shared" si="271"/>
        <v/>
      </c>
      <c r="K1019" s="115">
        <v>10</v>
      </c>
      <c r="L1019" s="115">
        <v>300</v>
      </c>
      <c r="M1019" s="116" t="s">
        <v>357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78"/>
        <v>0</v>
      </c>
      <c r="S1019" s="81">
        <f t="shared" si="279"/>
        <v>0</v>
      </c>
      <c r="T1019" s="26"/>
      <c r="W1019" s="24"/>
    </row>
    <row r="1020" s="23" customFormat="1" outlineLevel="1" spans="1:23">
      <c r="A1020" s="108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76"/>
        <v>241.19</v>
      </c>
      <c r="G1020" s="113">
        <f t="shared" si="277"/>
        <v>192.952</v>
      </c>
      <c r="H1020" s="119">
        <v>389</v>
      </c>
      <c r="I1020" s="110"/>
      <c r="J1020" s="113" t="str">
        <f t="shared" si="271"/>
        <v/>
      </c>
      <c r="K1020" s="115">
        <v>10</v>
      </c>
      <c r="L1020" s="115">
        <v>200</v>
      </c>
      <c r="M1020" s="116" t="s">
        <v>357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78"/>
        <v>0</v>
      </c>
      <c r="S1020" s="81">
        <f t="shared" si="279"/>
        <v>0</v>
      </c>
      <c r="T1020" s="26"/>
      <c r="W1020" s="24"/>
    </row>
    <row r="1021" s="23" customFormat="1" outlineLevel="1" spans="1:23">
      <c r="A1021" s="108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76"/>
        <v>405.17</v>
      </c>
      <c r="G1021" s="113">
        <f t="shared" si="277"/>
        <v>324.136</v>
      </c>
      <c r="H1021" s="114">
        <v>546</v>
      </c>
      <c r="I1021" s="110"/>
      <c r="J1021" s="113" t="str">
        <f t="shared" si="271"/>
        <v/>
      </c>
      <c r="K1021" s="115">
        <v>10</v>
      </c>
      <c r="L1021" s="115">
        <v>120</v>
      </c>
      <c r="M1021" s="116" t="s">
        <v>357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78"/>
        <v>0</v>
      </c>
      <c r="S1021" s="81">
        <f t="shared" si="279"/>
        <v>0</v>
      </c>
      <c r="T1021" s="26"/>
      <c r="W1021" s="24"/>
    </row>
    <row r="1022" s="23" customFormat="1" outlineLevel="1" spans="1:23">
      <c r="A1022" s="108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76"/>
        <v>688.17</v>
      </c>
      <c r="G1022" s="113">
        <f t="shared" si="277"/>
        <v>550.536</v>
      </c>
      <c r="H1022" s="119">
        <v>425</v>
      </c>
      <c r="I1022" s="110"/>
      <c r="J1022" s="113" t="str">
        <f t="shared" si="271"/>
        <v/>
      </c>
      <c r="K1022" s="115">
        <v>5</v>
      </c>
      <c r="L1022" s="115">
        <v>100</v>
      </c>
      <c r="M1022" s="116" t="s">
        <v>357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78"/>
        <v>0</v>
      </c>
      <c r="S1022" s="81">
        <f t="shared" si="279"/>
        <v>0</v>
      </c>
      <c r="T1022" s="26"/>
      <c r="W1022" s="24"/>
    </row>
    <row r="1023" s="23" customFormat="1" outlineLevel="1" spans="1:23">
      <c r="A1023" s="108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76"/>
        <v>812.8</v>
      </c>
      <c r="G1023" s="113">
        <f t="shared" si="277"/>
        <v>650.24</v>
      </c>
      <c r="H1023" s="141">
        <v>180</v>
      </c>
      <c r="I1023" s="110"/>
      <c r="J1023" s="113" t="str">
        <f t="shared" si="271"/>
        <v/>
      </c>
      <c r="K1023" s="115">
        <v>5</v>
      </c>
      <c r="L1023" s="115">
        <v>50</v>
      </c>
      <c r="M1023" s="116" t="s">
        <v>357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78"/>
        <v>0</v>
      </c>
      <c r="S1023" s="81">
        <f t="shared" si="279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0"/>
      <c r="I1024" s="110"/>
      <c r="J1024" s="113" t="str">
        <f t="shared" si="271"/>
        <v/>
      </c>
      <c r="K1024" s="125"/>
      <c r="L1024" s="125"/>
      <c r="M1024" s="125"/>
      <c r="N1024" s="125"/>
      <c r="O1024" s="125"/>
      <c r="P1024" s="126"/>
      <c r="Q1024" s="127"/>
      <c r="R1024" s="138"/>
      <c r="S1024" s="139"/>
      <c r="W1024" s="24"/>
    </row>
    <row r="1025" outlineLevel="1" spans="1:23">
      <c r="A1025" s="108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0">E1025-E1025*$G$2%</f>
        <v>54.2</v>
      </c>
      <c r="G1025" s="113">
        <f t="shared" ref="G1025:G1033" si="281">E1025-(20*E1025/100)</f>
        <v>43.36</v>
      </c>
      <c r="H1025" s="114">
        <v>1365</v>
      </c>
      <c r="I1025" s="110"/>
      <c r="J1025" s="113" t="str">
        <f t="shared" si="271"/>
        <v/>
      </c>
      <c r="K1025" s="115">
        <v>10</v>
      </c>
      <c r="L1025" s="115">
        <v>1000</v>
      </c>
      <c r="M1025" s="116" t="s">
        <v>357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2">P1025/L1025*D1025</f>
        <v>0</v>
      </c>
      <c r="S1025" s="81">
        <f t="shared" ref="S1025:S1033" si="283">Q1025/L1025*D1025</f>
        <v>0</v>
      </c>
      <c r="W1025" s="24"/>
    </row>
    <row r="1026" outlineLevel="1" spans="1:23">
      <c r="A1026" s="108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0"/>
        <v>85.72</v>
      </c>
      <c r="G1026" s="113">
        <f t="shared" si="281"/>
        <v>68.576</v>
      </c>
      <c r="H1026" s="114">
        <v>1410</v>
      </c>
      <c r="I1026" s="110"/>
      <c r="J1026" s="113" t="str">
        <f t="shared" si="271"/>
        <v/>
      </c>
      <c r="K1026" s="115">
        <v>10</v>
      </c>
      <c r="L1026" s="115">
        <v>500</v>
      </c>
      <c r="M1026" s="116" t="s">
        <v>357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2"/>
        <v>0</v>
      </c>
      <c r="S1026" s="81">
        <f t="shared" si="283"/>
        <v>0</v>
      </c>
      <c r="W1026" s="24"/>
    </row>
    <row r="1027" outlineLevel="1" spans="1:23">
      <c r="A1027" s="108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0"/>
        <v>101.7</v>
      </c>
      <c r="G1027" s="113">
        <f t="shared" si="281"/>
        <v>81.36</v>
      </c>
      <c r="H1027" s="137">
        <v>1900</v>
      </c>
      <c r="I1027" s="110"/>
      <c r="J1027" s="113" t="str">
        <f t="shared" si="271"/>
        <v/>
      </c>
      <c r="K1027" s="115">
        <v>10</v>
      </c>
      <c r="L1027" s="115">
        <v>500</v>
      </c>
      <c r="M1027" s="116" t="s">
        <v>357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2"/>
        <v>0</v>
      </c>
      <c r="S1027" s="81">
        <f t="shared" si="283"/>
        <v>0</v>
      </c>
      <c r="W1027" s="24"/>
    </row>
    <row r="1028" outlineLevel="1" spans="1:23">
      <c r="A1028" s="108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0"/>
        <v>115.64</v>
      </c>
      <c r="G1028" s="113">
        <f t="shared" si="281"/>
        <v>92.512</v>
      </c>
      <c r="H1028" s="114">
        <v>1850</v>
      </c>
      <c r="I1028" s="110"/>
      <c r="J1028" s="113" t="str">
        <f t="shared" si="271"/>
        <v/>
      </c>
      <c r="K1028" s="115">
        <v>10</v>
      </c>
      <c r="L1028" s="115">
        <v>500</v>
      </c>
      <c r="M1028" s="116" t="s">
        <v>357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2"/>
        <v>0</v>
      </c>
      <c r="S1028" s="81">
        <f t="shared" si="283"/>
        <v>0</v>
      </c>
      <c r="W1028" s="24"/>
    </row>
    <row r="1029" outlineLevel="1" spans="1:23">
      <c r="A1029" s="108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0"/>
        <v>163.61</v>
      </c>
      <c r="G1029" s="113">
        <f t="shared" si="281"/>
        <v>130.888</v>
      </c>
      <c r="H1029" s="114">
        <v>530</v>
      </c>
      <c r="I1029" s="110"/>
      <c r="J1029" s="113" t="str">
        <f t="shared" si="271"/>
        <v/>
      </c>
      <c r="K1029" s="115">
        <v>10</v>
      </c>
      <c r="L1029" s="115">
        <v>300</v>
      </c>
      <c r="M1029" s="116" t="s">
        <v>357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2"/>
        <v>0</v>
      </c>
      <c r="S1029" s="81">
        <f t="shared" si="283"/>
        <v>0</v>
      </c>
      <c r="W1029" s="24"/>
    </row>
    <row r="1030" outlineLevel="1" spans="1:23">
      <c r="A1030" s="108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0"/>
        <v>261.74</v>
      </c>
      <c r="G1030" s="113">
        <f t="shared" si="281"/>
        <v>209.392</v>
      </c>
      <c r="H1030" s="122"/>
      <c r="I1030" s="110"/>
      <c r="J1030" s="113" t="str">
        <f t="shared" si="271"/>
        <v/>
      </c>
      <c r="K1030" s="115">
        <v>10</v>
      </c>
      <c r="L1030" s="115">
        <v>200</v>
      </c>
      <c r="M1030" s="116" t="s">
        <v>357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2"/>
        <v>0</v>
      </c>
      <c r="S1030" s="81">
        <f t="shared" si="283"/>
        <v>0</v>
      </c>
      <c r="W1030" s="24"/>
    </row>
    <row r="1031" outlineLevel="1" spans="1:23">
      <c r="A1031" s="108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0"/>
        <v>468.73</v>
      </c>
      <c r="G1031" s="113">
        <f t="shared" si="281"/>
        <v>374.984</v>
      </c>
      <c r="H1031" s="137">
        <v>100</v>
      </c>
      <c r="I1031" s="110"/>
      <c r="J1031" s="113" t="str">
        <f t="shared" ref="J1031:J1094" si="284">IF(D1031="","",IF(F1031="","",ROUND(D1031*F1031,2)))</f>
        <v/>
      </c>
      <c r="K1031" s="115">
        <v>10</v>
      </c>
      <c r="L1031" s="115">
        <v>120</v>
      </c>
      <c r="M1031" s="116" t="s">
        <v>357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2"/>
        <v>0</v>
      </c>
      <c r="S1031" s="81">
        <f t="shared" si="283"/>
        <v>0</v>
      </c>
      <c r="W1031" s="24"/>
    </row>
    <row r="1032" outlineLevel="1" spans="1:23">
      <c r="A1032" s="108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0"/>
        <v>793.25</v>
      </c>
      <c r="G1032" s="113">
        <f t="shared" si="281"/>
        <v>634.6</v>
      </c>
      <c r="H1032" s="137">
        <v>60</v>
      </c>
      <c r="I1032" s="110"/>
      <c r="J1032" s="113" t="str">
        <f t="shared" si="284"/>
        <v/>
      </c>
      <c r="K1032" s="115">
        <v>5</v>
      </c>
      <c r="L1032" s="115">
        <v>100</v>
      </c>
      <c r="M1032" s="116" t="s">
        <v>357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2"/>
        <v>0</v>
      </c>
      <c r="S1032" s="81">
        <f t="shared" si="283"/>
        <v>0</v>
      </c>
      <c r="W1032" s="24"/>
    </row>
    <row r="1033" outlineLevel="1" spans="1:23">
      <c r="A1033" s="108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0"/>
        <v>932.7</v>
      </c>
      <c r="G1033" s="113">
        <f t="shared" si="281"/>
        <v>746.16</v>
      </c>
      <c r="H1033" s="137">
        <v>45</v>
      </c>
      <c r="I1033" s="110"/>
      <c r="J1033" s="113" t="str">
        <f t="shared" si="284"/>
        <v/>
      </c>
      <c r="K1033" s="115">
        <v>5</v>
      </c>
      <c r="L1033" s="115">
        <v>50</v>
      </c>
      <c r="M1033" s="116" t="s">
        <v>357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2"/>
        <v>0</v>
      </c>
      <c r="S1033" s="81">
        <f t="shared" si="283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0"/>
      <c r="I1034" s="110"/>
      <c r="J1034" s="113" t="str">
        <f t="shared" si="284"/>
        <v/>
      </c>
      <c r="K1034" s="115"/>
      <c r="L1034" s="115"/>
      <c r="M1034" s="121"/>
      <c r="N1034" s="121"/>
      <c r="O1034" s="118"/>
      <c r="P1034" s="78"/>
      <c r="Q1034" s="79"/>
      <c r="R1034" s="80"/>
      <c r="S1034" s="81"/>
      <c r="W1034" s="24"/>
    </row>
    <row r="1035" outlineLevel="1" spans="1:23">
      <c r="A1035" s="108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85">E1035-E1035*$G$2%</f>
        <v>54.2</v>
      </c>
      <c r="G1035" s="113">
        <f t="shared" ref="G1035:G1043" si="286">E1035-(20*E1035/100)</f>
        <v>43.36</v>
      </c>
      <c r="H1035" s="137">
        <v>1245</v>
      </c>
      <c r="I1035" s="110"/>
      <c r="J1035" s="113" t="str">
        <f t="shared" si="284"/>
        <v/>
      </c>
      <c r="K1035" s="115">
        <v>10</v>
      </c>
      <c r="L1035" s="115">
        <v>1000</v>
      </c>
      <c r="M1035" s="116" t="s">
        <v>357</v>
      </c>
      <c r="N1035" s="117" t="s">
        <v>2536</v>
      </c>
      <c r="O1035" s="262" t="s">
        <v>2579</v>
      </c>
      <c r="P1035" s="78">
        <v>17.5</v>
      </c>
      <c r="Q1035" s="79">
        <v>0.028864</v>
      </c>
      <c r="R1035" s="80">
        <f t="shared" ref="R1035:R1043" si="287">P1035/L1035*D1035</f>
        <v>0</v>
      </c>
      <c r="S1035" s="81">
        <f t="shared" ref="S1035:S1043" si="288">Q1035/L1035*D1035</f>
        <v>0</v>
      </c>
      <c r="W1035" s="24"/>
    </row>
    <row r="1036" outlineLevel="1" spans="1:23">
      <c r="A1036" s="108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85"/>
        <v>85.72</v>
      </c>
      <c r="G1036" s="113">
        <f t="shared" si="286"/>
        <v>68.576</v>
      </c>
      <c r="H1036" s="114">
        <v>730</v>
      </c>
      <c r="I1036" s="110"/>
      <c r="J1036" s="113" t="str">
        <f t="shared" si="284"/>
        <v/>
      </c>
      <c r="K1036" s="115">
        <v>10</v>
      </c>
      <c r="L1036" s="115">
        <v>500</v>
      </c>
      <c r="M1036" s="116" t="s">
        <v>357</v>
      </c>
      <c r="N1036" s="117" t="s">
        <v>2536</v>
      </c>
      <c r="O1036" s="262" t="s">
        <v>2582</v>
      </c>
      <c r="P1036" s="78">
        <v>12</v>
      </c>
      <c r="Q1036" s="79">
        <v>0.022542</v>
      </c>
      <c r="R1036" s="80">
        <f t="shared" si="287"/>
        <v>0</v>
      </c>
      <c r="S1036" s="81">
        <f t="shared" si="288"/>
        <v>0</v>
      </c>
      <c r="W1036" s="24"/>
    </row>
    <row r="1037" outlineLevel="1" spans="1:23">
      <c r="A1037" s="108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85"/>
        <v>101.7</v>
      </c>
      <c r="G1037" s="113">
        <f t="shared" si="286"/>
        <v>81.36</v>
      </c>
      <c r="H1037" s="114">
        <v>1290</v>
      </c>
      <c r="I1037" s="110"/>
      <c r="J1037" s="113" t="str">
        <f t="shared" si="284"/>
        <v/>
      </c>
      <c r="K1037" s="115">
        <v>10</v>
      </c>
      <c r="L1037" s="115">
        <v>500</v>
      </c>
      <c r="M1037" s="116" t="s">
        <v>357</v>
      </c>
      <c r="N1037" s="117" t="s">
        <v>2536</v>
      </c>
      <c r="O1037" s="262" t="s">
        <v>2585</v>
      </c>
      <c r="P1037" s="78">
        <v>26</v>
      </c>
      <c r="Q1037" s="79">
        <v>0.029262375</v>
      </c>
      <c r="R1037" s="80">
        <f t="shared" si="287"/>
        <v>0</v>
      </c>
      <c r="S1037" s="81">
        <f t="shared" si="288"/>
        <v>0</v>
      </c>
      <c r="W1037" s="24"/>
    </row>
    <row r="1038" outlineLevel="1" spans="1:23">
      <c r="A1038" s="108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85"/>
        <v>115.64</v>
      </c>
      <c r="G1038" s="113">
        <f t="shared" si="286"/>
        <v>92.512</v>
      </c>
      <c r="H1038" s="114">
        <v>430</v>
      </c>
      <c r="I1038" s="110"/>
      <c r="J1038" s="113" t="str">
        <f t="shared" si="284"/>
        <v/>
      </c>
      <c r="K1038" s="115">
        <v>10</v>
      </c>
      <c r="L1038" s="115">
        <v>500</v>
      </c>
      <c r="M1038" s="116" t="s">
        <v>357</v>
      </c>
      <c r="N1038" s="117" t="s">
        <v>2536</v>
      </c>
      <c r="O1038" s="262" t="s">
        <v>2588</v>
      </c>
      <c r="P1038" s="78">
        <v>28</v>
      </c>
      <c r="Q1038" s="79">
        <v>0.029262375</v>
      </c>
      <c r="R1038" s="80">
        <f t="shared" si="287"/>
        <v>0</v>
      </c>
      <c r="S1038" s="81">
        <f t="shared" si="288"/>
        <v>0</v>
      </c>
      <c r="W1038" s="24"/>
    </row>
    <row r="1039" outlineLevel="1" spans="1:23">
      <c r="A1039" s="108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85"/>
        <v>163.61</v>
      </c>
      <c r="G1039" s="113">
        <f t="shared" si="286"/>
        <v>130.888</v>
      </c>
      <c r="H1039" s="137">
        <v>290</v>
      </c>
      <c r="I1039" s="110"/>
      <c r="J1039" s="113" t="str">
        <f t="shared" si="284"/>
        <v/>
      </c>
      <c r="K1039" s="115">
        <v>10</v>
      </c>
      <c r="L1039" s="115">
        <v>300</v>
      </c>
      <c r="M1039" s="116" t="s">
        <v>357</v>
      </c>
      <c r="N1039" s="117" t="s">
        <v>2536</v>
      </c>
      <c r="O1039" s="262" t="s">
        <v>2591</v>
      </c>
      <c r="P1039" s="78">
        <v>15.5</v>
      </c>
      <c r="Q1039" s="79">
        <v>0.02475</v>
      </c>
      <c r="R1039" s="80">
        <f t="shared" si="287"/>
        <v>0</v>
      </c>
      <c r="S1039" s="81">
        <f t="shared" si="288"/>
        <v>0</v>
      </c>
      <c r="W1039" s="24"/>
    </row>
    <row r="1040" outlineLevel="1" spans="1:23">
      <c r="A1040" s="108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85"/>
        <v>261.74</v>
      </c>
      <c r="G1040" s="113">
        <f t="shared" si="286"/>
        <v>209.392</v>
      </c>
      <c r="H1040" s="137">
        <v>220</v>
      </c>
      <c r="I1040" s="110"/>
      <c r="J1040" s="113" t="str">
        <f t="shared" si="284"/>
        <v/>
      </c>
      <c r="K1040" s="115">
        <v>10</v>
      </c>
      <c r="L1040" s="115">
        <v>200</v>
      </c>
      <c r="M1040" s="116" t="s">
        <v>357</v>
      </c>
      <c r="N1040" s="117" t="s">
        <v>2536</v>
      </c>
      <c r="O1040" s="262" t="s">
        <v>2594</v>
      </c>
      <c r="P1040" s="78">
        <v>15</v>
      </c>
      <c r="Q1040" s="79">
        <v>0.03042</v>
      </c>
      <c r="R1040" s="80">
        <f t="shared" si="287"/>
        <v>0</v>
      </c>
      <c r="S1040" s="81">
        <f t="shared" si="288"/>
        <v>0</v>
      </c>
      <c r="W1040" s="24"/>
    </row>
    <row r="1041" outlineLevel="1" spans="1:23">
      <c r="A1041" s="108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85"/>
        <v>468.73</v>
      </c>
      <c r="G1041" s="113">
        <f t="shared" si="286"/>
        <v>374.984</v>
      </c>
      <c r="H1041" s="137">
        <v>110</v>
      </c>
      <c r="I1041" s="110"/>
      <c r="J1041" s="113" t="str">
        <f t="shared" si="284"/>
        <v/>
      </c>
      <c r="K1041" s="115">
        <v>10</v>
      </c>
      <c r="L1041" s="115">
        <v>120</v>
      </c>
      <c r="M1041" s="116" t="s">
        <v>357</v>
      </c>
      <c r="N1041" s="117" t="s">
        <v>2536</v>
      </c>
      <c r="O1041" s="262" t="s">
        <v>2597</v>
      </c>
      <c r="P1041" s="78">
        <v>18</v>
      </c>
      <c r="Q1041" s="79">
        <v>0.030096</v>
      </c>
      <c r="R1041" s="80">
        <f t="shared" si="287"/>
        <v>0</v>
      </c>
      <c r="S1041" s="81">
        <f t="shared" si="288"/>
        <v>0</v>
      </c>
      <c r="W1041" s="24"/>
    </row>
    <row r="1042" outlineLevel="1" spans="1:23">
      <c r="A1042" s="108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85"/>
        <v>793.25</v>
      </c>
      <c r="G1042" s="113">
        <f t="shared" si="286"/>
        <v>634.6</v>
      </c>
      <c r="H1042" s="137">
        <v>100</v>
      </c>
      <c r="I1042" s="110"/>
      <c r="J1042" s="113" t="str">
        <f t="shared" si="284"/>
        <v/>
      </c>
      <c r="K1042" s="115">
        <v>5</v>
      </c>
      <c r="L1042" s="115">
        <v>100</v>
      </c>
      <c r="M1042" s="116" t="s">
        <v>357</v>
      </c>
      <c r="N1042" s="117" t="s">
        <v>2536</v>
      </c>
      <c r="O1042" s="262" t="s">
        <v>2600</v>
      </c>
      <c r="P1042" s="78">
        <v>21</v>
      </c>
      <c r="Q1042" s="79">
        <v>0.029016</v>
      </c>
      <c r="R1042" s="80">
        <f t="shared" si="287"/>
        <v>0</v>
      </c>
      <c r="S1042" s="81">
        <f t="shared" si="288"/>
        <v>0</v>
      </c>
      <c r="W1042" s="24"/>
    </row>
    <row r="1043" ht="15" customHeight="1" outlineLevel="1" spans="1:23">
      <c r="A1043" s="108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85"/>
        <v>932.7</v>
      </c>
      <c r="G1043" s="113">
        <f t="shared" si="286"/>
        <v>746.16</v>
      </c>
      <c r="H1043" s="137">
        <v>35</v>
      </c>
      <c r="I1043" s="110"/>
      <c r="J1043" s="113" t="str">
        <f t="shared" si="284"/>
        <v/>
      </c>
      <c r="K1043" s="115">
        <v>5</v>
      </c>
      <c r="L1043" s="115">
        <v>50</v>
      </c>
      <c r="M1043" s="116" t="s">
        <v>357</v>
      </c>
      <c r="N1043" s="117" t="s">
        <v>2536</v>
      </c>
      <c r="O1043" s="262" t="s">
        <v>2603</v>
      </c>
      <c r="P1043" s="78">
        <v>23</v>
      </c>
      <c r="Q1043" s="79">
        <v>0.02187</v>
      </c>
      <c r="R1043" s="80">
        <f t="shared" si="287"/>
        <v>0</v>
      </c>
      <c r="S1043" s="81">
        <f t="shared" si="288"/>
        <v>0</v>
      </c>
      <c r="W1043" s="24"/>
    </row>
    <row r="1044" s="23" customFormat="1" ht="15" customHeight="1" outlineLevel="1" spans="1:23">
      <c r="A1044" s="145" t="s">
        <v>2604</v>
      </c>
      <c r="B1044" s="145"/>
      <c r="C1044" s="110"/>
      <c r="D1044" s="111"/>
      <c r="E1044" s="112"/>
      <c r="F1044" s="113"/>
      <c r="G1044" s="113"/>
      <c r="H1044" s="120"/>
      <c r="I1044" s="110"/>
      <c r="J1044" s="113" t="str">
        <f t="shared" si="284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703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37">
        <v>1000</v>
      </c>
      <c r="I1045" s="110"/>
      <c r="J1045" s="113" t="str">
        <f t="shared" si="284"/>
        <v/>
      </c>
      <c r="K1045" s="115">
        <v>1</v>
      </c>
      <c r="L1045" s="115">
        <v>1000</v>
      </c>
      <c r="M1045" s="116" t="s">
        <v>357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703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37">
        <v>500</v>
      </c>
      <c r="I1046" s="110"/>
      <c r="J1046" s="113" t="str">
        <f t="shared" si="284"/>
        <v/>
      </c>
      <c r="K1046" s="115">
        <v>1</v>
      </c>
      <c r="L1046" s="115">
        <v>500</v>
      </c>
      <c r="M1046" s="116" t="s">
        <v>357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703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37">
        <v>500</v>
      </c>
      <c r="I1047" s="110"/>
      <c r="J1047" s="113" t="str">
        <f t="shared" si="284"/>
        <v/>
      </c>
      <c r="K1047" s="115">
        <v>1</v>
      </c>
      <c r="L1047" s="115">
        <v>500</v>
      </c>
      <c r="M1047" s="116" t="s">
        <v>357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703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37">
        <v>500</v>
      </c>
      <c r="I1048" s="110"/>
      <c r="J1048" s="113" t="str">
        <f t="shared" si="284"/>
        <v/>
      </c>
      <c r="K1048" s="115">
        <v>1</v>
      </c>
      <c r="L1048" s="115">
        <v>500</v>
      </c>
      <c r="M1048" s="116" t="s">
        <v>357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703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37">
        <v>300</v>
      </c>
      <c r="I1049" s="110"/>
      <c r="J1049" s="113" t="str">
        <f t="shared" si="284"/>
        <v/>
      </c>
      <c r="K1049" s="115">
        <v>1</v>
      </c>
      <c r="L1049" s="115">
        <v>300</v>
      </c>
      <c r="M1049" s="116" t="s">
        <v>357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0"/>
      <c r="I1050" s="110"/>
      <c r="J1050" s="113" t="str">
        <f t="shared" si="284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08" t="s">
        <v>2616</v>
      </c>
      <c r="B1051" s="109" t="s">
        <v>2617</v>
      </c>
      <c r="C1051" s="110" t="s">
        <v>703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37">
        <v>1000</v>
      </c>
      <c r="I1051" s="110"/>
      <c r="J1051" s="113" t="str">
        <f t="shared" si="284"/>
        <v/>
      </c>
      <c r="K1051" s="115">
        <v>1</v>
      </c>
      <c r="L1051" s="115">
        <v>500</v>
      </c>
      <c r="M1051" s="116" t="s">
        <v>357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08" t="s">
        <v>2618</v>
      </c>
      <c r="B1052" s="109" t="s">
        <v>2619</v>
      </c>
      <c r="C1052" s="110" t="s">
        <v>703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37">
        <v>500</v>
      </c>
      <c r="I1052" s="110"/>
      <c r="J1052" s="113" t="str">
        <f t="shared" si="284"/>
        <v/>
      </c>
      <c r="K1052" s="115">
        <v>1</v>
      </c>
      <c r="L1052" s="115">
        <v>500</v>
      </c>
      <c r="M1052" s="116" t="s">
        <v>357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08" t="s">
        <v>2620</v>
      </c>
      <c r="B1053" s="109" t="s">
        <v>2621</v>
      </c>
      <c r="C1053" s="110" t="s">
        <v>703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37">
        <v>500</v>
      </c>
      <c r="I1053" s="110"/>
      <c r="J1053" s="113" t="str">
        <f t="shared" si="284"/>
        <v/>
      </c>
      <c r="K1053" s="115">
        <v>1</v>
      </c>
      <c r="L1053" s="115">
        <v>500</v>
      </c>
      <c r="M1053" s="116" t="s">
        <v>357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08" t="s">
        <v>2622</v>
      </c>
      <c r="B1054" s="109" t="s">
        <v>2623</v>
      </c>
      <c r="C1054" s="110" t="s">
        <v>703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37">
        <v>500</v>
      </c>
      <c r="I1054" s="110"/>
      <c r="J1054" s="113" t="str">
        <f t="shared" si="284"/>
        <v/>
      </c>
      <c r="K1054" s="115">
        <v>1</v>
      </c>
      <c r="L1054" s="115">
        <v>500</v>
      </c>
      <c r="M1054" s="116" t="s">
        <v>357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08" t="s">
        <v>2624</v>
      </c>
      <c r="B1055" s="109" t="s">
        <v>2625</v>
      </c>
      <c r="C1055" s="110" t="s">
        <v>703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37">
        <v>300</v>
      </c>
      <c r="I1055" s="110"/>
      <c r="J1055" s="113" t="str">
        <f t="shared" si="284"/>
        <v/>
      </c>
      <c r="K1055" s="115">
        <v>1</v>
      </c>
      <c r="L1055" s="115">
        <v>300</v>
      </c>
      <c r="M1055" s="116" t="s">
        <v>357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0"/>
      <c r="I1056" s="110"/>
      <c r="J1056" s="113" t="str">
        <f t="shared" si="284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08" t="s">
        <v>2627</v>
      </c>
      <c r="B1057" s="109" t="s">
        <v>2628</v>
      </c>
      <c r="C1057" s="110" t="s">
        <v>703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37">
        <v>1000</v>
      </c>
      <c r="I1057" s="110"/>
      <c r="J1057" s="113" t="str">
        <f t="shared" si="284"/>
        <v/>
      </c>
      <c r="K1057" s="115">
        <v>1</v>
      </c>
      <c r="L1057" s="115">
        <v>500</v>
      </c>
      <c r="M1057" s="116" t="s">
        <v>357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08" t="s">
        <v>2629</v>
      </c>
      <c r="B1058" s="109" t="s">
        <v>2630</v>
      </c>
      <c r="C1058" s="110" t="s">
        <v>703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37">
        <v>500</v>
      </c>
      <c r="I1058" s="110"/>
      <c r="J1058" s="113" t="str">
        <f t="shared" si="284"/>
        <v/>
      </c>
      <c r="K1058" s="115">
        <v>1</v>
      </c>
      <c r="L1058" s="115">
        <v>500</v>
      </c>
      <c r="M1058" s="116" t="s">
        <v>357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08" t="s">
        <v>2631</v>
      </c>
      <c r="B1059" s="109" t="s">
        <v>2632</v>
      </c>
      <c r="C1059" s="110" t="s">
        <v>703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37">
        <v>500</v>
      </c>
      <c r="I1059" s="110"/>
      <c r="J1059" s="113" t="str">
        <f t="shared" si="284"/>
        <v/>
      </c>
      <c r="K1059" s="115">
        <v>1</v>
      </c>
      <c r="L1059" s="115">
        <v>500</v>
      </c>
      <c r="M1059" s="116" t="s">
        <v>357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08" t="s">
        <v>2633</v>
      </c>
      <c r="B1060" s="109" t="s">
        <v>2634</v>
      </c>
      <c r="C1060" s="110" t="s">
        <v>703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37">
        <v>500</v>
      </c>
      <c r="I1060" s="110"/>
      <c r="J1060" s="113" t="str">
        <f t="shared" si="284"/>
        <v/>
      </c>
      <c r="K1060" s="115">
        <v>1</v>
      </c>
      <c r="L1060" s="115">
        <v>500</v>
      </c>
      <c r="M1060" s="116" t="s">
        <v>357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08" t="s">
        <v>2635</v>
      </c>
      <c r="B1061" s="109" t="s">
        <v>2636</v>
      </c>
      <c r="C1061" s="110" t="s">
        <v>703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37">
        <v>300</v>
      </c>
      <c r="I1061" s="110"/>
      <c r="J1061" s="113" t="str">
        <f t="shared" si="284"/>
        <v/>
      </c>
      <c r="K1061" s="115">
        <v>1</v>
      </c>
      <c r="L1061" s="115">
        <v>300</v>
      </c>
      <c r="M1061" s="116" t="s">
        <v>357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0"/>
      <c r="I1062" s="110"/>
      <c r="J1062" s="113" t="str">
        <f t="shared" si="284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51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89">E1063-E1063*$G$2%</f>
        <v>33.4</v>
      </c>
      <c r="G1063" s="113">
        <f t="shared" ref="G1063:G1070" si="290">E1063-(20*E1063/100)</f>
        <v>26.72</v>
      </c>
      <c r="H1063" s="119">
        <v>1240</v>
      </c>
      <c r="I1063" s="110" t="s">
        <v>475</v>
      </c>
      <c r="J1063" s="113" t="str">
        <f t="shared" si="284"/>
        <v/>
      </c>
      <c r="K1063" s="115">
        <v>40</v>
      </c>
      <c r="L1063" s="115">
        <v>2000</v>
      </c>
      <c r="M1063" s="116" t="s">
        <v>357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1">P1063/L1063*D1063</f>
        <v>0</v>
      </c>
      <c r="S1063" s="81">
        <f t="shared" ref="S1063:S1070" si="292">Q1063/L1063*D1063</f>
        <v>0</v>
      </c>
      <c r="T1063" s="26"/>
      <c r="W1063" s="24"/>
    </row>
    <row r="1064" s="23" customFormat="1" ht="15" customHeight="1" outlineLevel="1" spans="1:23">
      <c r="A1064" s="151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89"/>
        <v>51.19</v>
      </c>
      <c r="G1064" s="113">
        <f t="shared" si="290"/>
        <v>40.952</v>
      </c>
      <c r="H1064" s="120"/>
      <c r="I1064" s="110" t="s">
        <v>475</v>
      </c>
      <c r="J1064" s="113" t="str">
        <f t="shared" si="284"/>
        <v/>
      </c>
      <c r="K1064" s="115">
        <v>20</v>
      </c>
      <c r="L1064" s="115">
        <v>1000</v>
      </c>
      <c r="M1064" s="116" t="s">
        <v>357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1"/>
        <v>0</v>
      </c>
      <c r="S1064" s="81">
        <f t="shared" si="292"/>
        <v>0</v>
      </c>
      <c r="T1064" s="26"/>
      <c r="W1064" s="24"/>
    </row>
    <row r="1065" s="23" customFormat="1" ht="15" customHeight="1" outlineLevel="1" spans="1:23">
      <c r="A1065" s="151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89"/>
        <v>44.29</v>
      </c>
      <c r="G1065" s="113">
        <f t="shared" si="290"/>
        <v>35.432</v>
      </c>
      <c r="H1065" s="114">
        <v>160</v>
      </c>
      <c r="I1065" s="110" t="s">
        <v>475</v>
      </c>
      <c r="J1065" s="113" t="str">
        <f t="shared" si="284"/>
        <v/>
      </c>
      <c r="K1065" s="115">
        <v>40</v>
      </c>
      <c r="L1065" s="115">
        <v>1000</v>
      </c>
      <c r="M1065" s="116" t="s">
        <v>357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1"/>
        <v>0</v>
      </c>
      <c r="S1065" s="81">
        <f t="shared" si="292"/>
        <v>0</v>
      </c>
      <c r="T1065" s="26"/>
      <c r="W1065" s="24"/>
    </row>
    <row r="1066" s="23" customFormat="1" ht="15" customHeight="1" outlineLevel="1" spans="1:23">
      <c r="A1066" s="108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89"/>
        <v>68.07</v>
      </c>
      <c r="G1066" s="113">
        <f t="shared" si="290"/>
        <v>54.456</v>
      </c>
      <c r="H1066" s="119">
        <v>3800</v>
      </c>
      <c r="I1066" s="110"/>
      <c r="J1066" s="113" t="str">
        <f t="shared" si="284"/>
        <v/>
      </c>
      <c r="K1066" s="115">
        <v>20</v>
      </c>
      <c r="L1066" s="115">
        <v>1000</v>
      </c>
      <c r="M1066" s="116" t="s">
        <v>357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1"/>
        <v>0</v>
      </c>
      <c r="S1066" s="81">
        <f t="shared" si="292"/>
        <v>0</v>
      </c>
      <c r="T1066" s="26"/>
      <c r="W1066" s="24"/>
    </row>
    <row r="1067" s="23" customFormat="1" ht="15" customHeight="1" outlineLevel="1" spans="1:23">
      <c r="A1067" s="108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89"/>
        <v>60.07</v>
      </c>
      <c r="G1067" s="113">
        <f t="shared" si="290"/>
        <v>48.056</v>
      </c>
      <c r="H1067" s="114">
        <v>2423</v>
      </c>
      <c r="I1067" s="110"/>
      <c r="J1067" s="113" t="str">
        <f t="shared" si="284"/>
        <v/>
      </c>
      <c r="K1067" s="115">
        <v>20</v>
      </c>
      <c r="L1067" s="115">
        <v>800</v>
      </c>
      <c r="M1067" s="116" t="s">
        <v>357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1"/>
        <v>0</v>
      </c>
      <c r="S1067" s="81">
        <f t="shared" si="292"/>
        <v>0</v>
      </c>
      <c r="T1067" s="26"/>
      <c r="W1067" s="24"/>
    </row>
    <row r="1068" s="23" customFormat="1" ht="15" customHeight="1" outlineLevel="1" spans="1:23">
      <c r="A1068" s="151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89"/>
        <v>92.12</v>
      </c>
      <c r="G1068" s="113">
        <f t="shared" si="290"/>
        <v>73.696</v>
      </c>
      <c r="H1068" s="119">
        <v>2500</v>
      </c>
      <c r="I1068" s="110" t="s">
        <v>475</v>
      </c>
      <c r="J1068" s="113" t="str">
        <f t="shared" si="284"/>
        <v/>
      </c>
      <c r="K1068" s="115">
        <v>20</v>
      </c>
      <c r="L1068" s="115">
        <v>500</v>
      </c>
      <c r="M1068" s="116" t="s">
        <v>357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1"/>
        <v>0</v>
      </c>
      <c r="S1068" s="81">
        <f t="shared" si="292"/>
        <v>0</v>
      </c>
      <c r="T1068" s="26"/>
      <c r="W1068" s="24"/>
    </row>
    <row r="1069" s="23" customFormat="1" ht="15" customHeight="1" outlineLevel="1" spans="1:23">
      <c r="A1069" s="108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89"/>
        <v>75.64</v>
      </c>
      <c r="G1069" s="113">
        <f t="shared" si="290"/>
        <v>60.512</v>
      </c>
      <c r="H1069" s="114">
        <v>1840</v>
      </c>
      <c r="I1069" s="110"/>
      <c r="J1069" s="113" t="str">
        <f t="shared" si="284"/>
        <v/>
      </c>
      <c r="K1069" s="115">
        <v>20</v>
      </c>
      <c r="L1069" s="115">
        <v>500</v>
      </c>
      <c r="M1069" s="116" t="s">
        <v>357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1"/>
        <v>0</v>
      </c>
      <c r="S1069" s="81">
        <f t="shared" si="292"/>
        <v>0</v>
      </c>
      <c r="T1069" s="26"/>
      <c r="W1069" s="24"/>
    </row>
    <row r="1070" s="23" customFormat="1" ht="15" customHeight="1" outlineLevel="1" spans="1:23">
      <c r="A1070" s="108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89"/>
        <v>100.3</v>
      </c>
      <c r="G1070" s="113">
        <f t="shared" si="290"/>
        <v>80.24</v>
      </c>
      <c r="H1070" s="114">
        <v>228</v>
      </c>
      <c r="I1070" s="110"/>
      <c r="J1070" s="113" t="str">
        <f t="shared" si="284"/>
        <v/>
      </c>
      <c r="K1070" s="115">
        <v>12</v>
      </c>
      <c r="L1070" s="115">
        <v>300</v>
      </c>
      <c r="M1070" s="116" t="s">
        <v>357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1"/>
        <v>0</v>
      </c>
      <c r="S1070" s="81">
        <f t="shared" si="292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0"/>
      <c r="I1071" s="110"/>
      <c r="J1071" s="113" t="str">
        <f t="shared" si="284"/>
        <v/>
      </c>
      <c r="K1071" s="115"/>
      <c r="L1071" s="115"/>
      <c r="M1071" s="121"/>
      <c r="N1071" s="121"/>
      <c r="O1071" s="115"/>
      <c r="P1071" s="78"/>
      <c r="Q1071" s="79"/>
      <c r="R1071" s="80"/>
      <c r="S1071" s="81"/>
      <c r="W1071" s="24"/>
    </row>
    <row r="1072" outlineLevel="1" spans="1:23">
      <c r="A1072" s="108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3">E1072-E1072*$G$2%</f>
        <v>165.82</v>
      </c>
      <c r="G1072" s="113">
        <f t="shared" ref="G1072:G1089" si="294">E1072-(20*E1072/100)</f>
        <v>132.656</v>
      </c>
      <c r="H1072" s="119">
        <v>4320</v>
      </c>
      <c r="I1072" s="110"/>
      <c r="J1072" s="113" t="str">
        <f t="shared" si="284"/>
        <v/>
      </c>
      <c r="K1072" s="172">
        <v>20</v>
      </c>
      <c r="L1072" s="172">
        <v>480</v>
      </c>
      <c r="M1072" s="116" t="s">
        <v>357</v>
      </c>
      <c r="N1072" s="117" t="s">
        <v>1254</v>
      </c>
      <c r="O1072" s="118" t="s">
        <v>2655</v>
      </c>
      <c r="P1072" s="78">
        <v>17.2</v>
      </c>
      <c r="Q1072" s="79">
        <v>0.0291</v>
      </c>
      <c r="R1072" s="80">
        <f t="shared" ref="R1072:R1089" si="295">P1072/L1072*D1072</f>
        <v>0</v>
      </c>
      <c r="S1072" s="81">
        <f t="shared" ref="S1072:S1089" si="296">Q1072/L1072*D1072</f>
        <v>0</v>
      </c>
      <c r="W1072" s="24"/>
    </row>
    <row r="1073" outlineLevel="1" spans="1:23">
      <c r="A1073" s="151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3"/>
        <v>165.82</v>
      </c>
      <c r="G1073" s="113">
        <f t="shared" si="294"/>
        <v>132.656</v>
      </c>
      <c r="H1073" s="119">
        <v>640</v>
      </c>
      <c r="I1073" s="110" t="s">
        <v>475</v>
      </c>
      <c r="J1073" s="113" t="str">
        <f t="shared" si="284"/>
        <v/>
      </c>
      <c r="K1073" s="115">
        <v>20</v>
      </c>
      <c r="L1073" s="115">
        <v>480</v>
      </c>
      <c r="M1073" s="116" t="s">
        <v>357</v>
      </c>
      <c r="N1073" s="117" t="s">
        <v>1254</v>
      </c>
      <c r="O1073" s="118" t="s">
        <v>2658</v>
      </c>
      <c r="P1073" s="78">
        <v>17.2</v>
      </c>
      <c r="Q1073" s="79">
        <v>0.0291</v>
      </c>
      <c r="R1073" s="80">
        <f t="shared" si="295"/>
        <v>0</v>
      </c>
      <c r="S1073" s="81">
        <f t="shared" si="296"/>
        <v>0</v>
      </c>
      <c r="W1073" s="24"/>
    </row>
    <row r="1074" outlineLevel="1" spans="1:23">
      <c r="A1074" s="108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3"/>
        <v>165.82</v>
      </c>
      <c r="G1074" s="113">
        <f t="shared" si="294"/>
        <v>132.656</v>
      </c>
      <c r="H1074" s="119">
        <v>1660</v>
      </c>
      <c r="I1074" s="110"/>
      <c r="J1074" s="113" t="str">
        <f t="shared" si="284"/>
        <v/>
      </c>
      <c r="K1074" s="172">
        <v>20</v>
      </c>
      <c r="L1074" s="172">
        <v>480</v>
      </c>
      <c r="M1074" s="116" t="s">
        <v>357</v>
      </c>
      <c r="N1074" s="117" t="s">
        <v>1254</v>
      </c>
      <c r="O1074" s="262" t="s">
        <v>2661</v>
      </c>
      <c r="P1074" s="78">
        <v>17.2</v>
      </c>
      <c r="Q1074" s="79">
        <v>0.0291</v>
      </c>
      <c r="R1074" s="80">
        <f t="shared" si="295"/>
        <v>0</v>
      </c>
      <c r="S1074" s="81">
        <f t="shared" si="296"/>
        <v>0</v>
      </c>
      <c r="W1074" s="24"/>
    </row>
    <row r="1075" outlineLevel="1" spans="1:23">
      <c r="A1075" s="108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3"/>
        <v>301.37</v>
      </c>
      <c r="G1075" s="113">
        <f t="shared" si="294"/>
        <v>241.096</v>
      </c>
      <c r="H1075" s="114">
        <v>1320</v>
      </c>
      <c r="I1075" s="110"/>
      <c r="J1075" s="113" t="str">
        <f t="shared" si="284"/>
        <v/>
      </c>
      <c r="K1075" s="115">
        <v>10</v>
      </c>
      <c r="L1075" s="115">
        <v>180</v>
      </c>
      <c r="M1075" s="116" t="s">
        <v>357</v>
      </c>
      <c r="N1075" s="117" t="s">
        <v>1254</v>
      </c>
      <c r="O1075" s="262" t="s">
        <v>2664</v>
      </c>
      <c r="P1075" s="78">
        <v>16.2</v>
      </c>
      <c r="Q1075" s="79">
        <v>0.0291</v>
      </c>
      <c r="R1075" s="80">
        <f t="shared" si="295"/>
        <v>0</v>
      </c>
      <c r="S1075" s="81">
        <f t="shared" si="296"/>
        <v>0</v>
      </c>
      <c r="W1075" s="24"/>
    </row>
    <row r="1076" outlineLevel="1" spans="1:23">
      <c r="A1076" s="108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3"/>
        <v>301.37</v>
      </c>
      <c r="G1076" s="113">
        <f t="shared" si="294"/>
        <v>241.096</v>
      </c>
      <c r="H1076" s="114">
        <v>3251</v>
      </c>
      <c r="I1076" s="110"/>
      <c r="J1076" s="113" t="str">
        <f t="shared" si="284"/>
        <v/>
      </c>
      <c r="K1076" s="115">
        <v>10</v>
      </c>
      <c r="L1076" s="115">
        <v>180</v>
      </c>
      <c r="M1076" s="116" t="s">
        <v>357</v>
      </c>
      <c r="N1076" s="117" t="s">
        <v>1254</v>
      </c>
      <c r="O1076" s="262" t="s">
        <v>2667</v>
      </c>
      <c r="P1076" s="78">
        <v>16.2</v>
      </c>
      <c r="Q1076" s="79">
        <v>0.0291</v>
      </c>
      <c r="R1076" s="80">
        <f t="shared" si="295"/>
        <v>0</v>
      </c>
      <c r="S1076" s="81">
        <f t="shared" si="296"/>
        <v>0</v>
      </c>
      <c r="W1076" s="24"/>
    </row>
    <row r="1077" outlineLevel="1" spans="1:23">
      <c r="A1077" s="108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3"/>
        <v>301.37</v>
      </c>
      <c r="G1077" s="113">
        <f t="shared" si="294"/>
        <v>241.096</v>
      </c>
      <c r="H1077" s="114">
        <v>1648</v>
      </c>
      <c r="I1077" s="110"/>
      <c r="J1077" s="113" t="str">
        <f t="shared" si="284"/>
        <v/>
      </c>
      <c r="K1077" s="115">
        <v>10</v>
      </c>
      <c r="L1077" s="115">
        <v>180</v>
      </c>
      <c r="M1077" s="116" t="s">
        <v>357</v>
      </c>
      <c r="N1077" s="117" t="s">
        <v>1254</v>
      </c>
      <c r="O1077" s="262" t="s">
        <v>2670</v>
      </c>
      <c r="P1077" s="78">
        <v>16.2</v>
      </c>
      <c r="Q1077" s="79">
        <v>0.0291</v>
      </c>
      <c r="R1077" s="80">
        <f t="shared" si="295"/>
        <v>0</v>
      </c>
      <c r="S1077" s="81">
        <f t="shared" si="296"/>
        <v>0</v>
      </c>
      <c r="W1077" s="24"/>
    </row>
    <row r="1078" outlineLevel="1" spans="1:23">
      <c r="A1078" s="108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3"/>
        <v>451.63</v>
      </c>
      <c r="G1078" s="113">
        <f t="shared" si="294"/>
        <v>361.304</v>
      </c>
      <c r="H1078" s="119">
        <v>860</v>
      </c>
      <c r="I1078" s="110"/>
      <c r="J1078" s="113" t="str">
        <f t="shared" si="284"/>
        <v/>
      </c>
      <c r="K1078" s="115">
        <v>10</v>
      </c>
      <c r="L1078" s="115">
        <v>90</v>
      </c>
      <c r="M1078" s="116" t="s">
        <v>357</v>
      </c>
      <c r="N1078" s="117" t="s">
        <v>1254</v>
      </c>
      <c r="O1078" s="262" t="s">
        <v>2673</v>
      </c>
      <c r="P1078" s="78">
        <v>16.7</v>
      </c>
      <c r="Q1078" s="79">
        <v>0.0291</v>
      </c>
      <c r="R1078" s="80">
        <f t="shared" si="295"/>
        <v>0</v>
      </c>
      <c r="S1078" s="81">
        <f t="shared" si="296"/>
        <v>0</v>
      </c>
      <c r="W1078" s="24"/>
    </row>
    <row r="1079" outlineLevel="1" spans="1:23">
      <c r="A1079" s="108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3"/>
        <v>451.63</v>
      </c>
      <c r="G1079" s="113">
        <f t="shared" si="294"/>
        <v>361.304</v>
      </c>
      <c r="H1079" s="114">
        <v>843</v>
      </c>
      <c r="I1079" s="110"/>
      <c r="J1079" s="113" t="str">
        <f t="shared" si="284"/>
        <v/>
      </c>
      <c r="K1079" s="115">
        <v>10</v>
      </c>
      <c r="L1079" s="115">
        <v>90</v>
      </c>
      <c r="M1079" s="116" t="s">
        <v>357</v>
      </c>
      <c r="N1079" s="117" t="s">
        <v>1254</v>
      </c>
      <c r="O1079" s="262" t="s">
        <v>2676</v>
      </c>
      <c r="P1079" s="78">
        <v>16.7</v>
      </c>
      <c r="Q1079" s="79">
        <v>0.0291</v>
      </c>
      <c r="R1079" s="80">
        <f t="shared" si="295"/>
        <v>0</v>
      </c>
      <c r="S1079" s="81">
        <f t="shared" si="296"/>
        <v>0</v>
      </c>
      <c r="W1079" s="24"/>
    </row>
    <row r="1080" outlineLevel="1" spans="1:23">
      <c r="A1080" s="108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3"/>
        <v>451.63</v>
      </c>
      <c r="G1080" s="113">
        <f t="shared" si="294"/>
        <v>361.304</v>
      </c>
      <c r="H1080" s="141">
        <v>362</v>
      </c>
      <c r="I1080" s="110"/>
      <c r="J1080" s="113" t="str">
        <f t="shared" si="284"/>
        <v/>
      </c>
      <c r="K1080" s="115">
        <v>10</v>
      </c>
      <c r="L1080" s="115">
        <v>90</v>
      </c>
      <c r="M1080" s="116" t="s">
        <v>357</v>
      </c>
      <c r="N1080" s="117" t="s">
        <v>1254</v>
      </c>
      <c r="O1080" s="262" t="s">
        <v>2679</v>
      </c>
      <c r="P1080" s="78">
        <v>16.7</v>
      </c>
      <c r="Q1080" s="79">
        <v>0.0291</v>
      </c>
      <c r="R1080" s="80">
        <f t="shared" si="295"/>
        <v>0</v>
      </c>
      <c r="S1080" s="81">
        <f t="shared" si="296"/>
        <v>0</v>
      </c>
      <c r="W1080" s="24"/>
    </row>
    <row r="1081" outlineLevel="1" spans="1:23">
      <c r="A1081" s="108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3"/>
        <v>685.16</v>
      </c>
      <c r="G1081" s="113">
        <f t="shared" si="294"/>
        <v>548.128</v>
      </c>
      <c r="H1081" s="114">
        <v>97</v>
      </c>
      <c r="I1081" s="110"/>
      <c r="J1081" s="113" t="str">
        <f t="shared" si="284"/>
        <v/>
      </c>
      <c r="K1081" s="115">
        <v>5</v>
      </c>
      <c r="L1081" s="115">
        <v>60</v>
      </c>
      <c r="M1081" s="116" t="s">
        <v>357</v>
      </c>
      <c r="N1081" s="117" t="s">
        <v>1254</v>
      </c>
      <c r="O1081" s="262" t="s">
        <v>2682</v>
      </c>
      <c r="P1081" s="78">
        <v>17.5</v>
      </c>
      <c r="Q1081" s="79">
        <v>0.0291</v>
      </c>
      <c r="R1081" s="80">
        <f t="shared" si="295"/>
        <v>0</v>
      </c>
      <c r="S1081" s="81">
        <f t="shared" si="296"/>
        <v>0</v>
      </c>
      <c r="W1081" s="24"/>
    </row>
    <row r="1082" outlineLevel="1" spans="1:23">
      <c r="A1082" s="108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3"/>
        <v>685.16</v>
      </c>
      <c r="G1082" s="113">
        <f t="shared" si="294"/>
        <v>548.128</v>
      </c>
      <c r="H1082" s="137">
        <v>535</v>
      </c>
      <c r="I1082" s="110"/>
      <c r="J1082" s="113" t="str">
        <f t="shared" si="284"/>
        <v/>
      </c>
      <c r="K1082" s="115">
        <v>5</v>
      </c>
      <c r="L1082" s="115">
        <v>60</v>
      </c>
      <c r="M1082" s="116" t="s">
        <v>357</v>
      </c>
      <c r="N1082" s="117" t="s">
        <v>1254</v>
      </c>
      <c r="O1082" s="262" t="s">
        <v>2685</v>
      </c>
      <c r="P1082" s="78">
        <v>17.5</v>
      </c>
      <c r="Q1082" s="79">
        <v>0.0291</v>
      </c>
      <c r="R1082" s="80">
        <f t="shared" si="295"/>
        <v>0</v>
      </c>
      <c r="S1082" s="81">
        <f t="shared" si="296"/>
        <v>0</v>
      </c>
      <c r="W1082" s="24"/>
    </row>
    <row r="1083" outlineLevel="1" spans="1:23">
      <c r="A1083" s="108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3"/>
        <v>685.16</v>
      </c>
      <c r="G1083" s="113">
        <f t="shared" si="294"/>
        <v>548.128</v>
      </c>
      <c r="H1083" s="137">
        <v>130</v>
      </c>
      <c r="I1083" s="110"/>
      <c r="J1083" s="113" t="str">
        <f t="shared" si="284"/>
        <v/>
      </c>
      <c r="K1083" s="115">
        <v>5</v>
      </c>
      <c r="L1083" s="115">
        <v>60</v>
      </c>
      <c r="M1083" s="116" t="s">
        <v>357</v>
      </c>
      <c r="N1083" s="117" t="s">
        <v>1254</v>
      </c>
      <c r="O1083" s="262" t="s">
        <v>2688</v>
      </c>
      <c r="P1083" s="78">
        <v>17.5</v>
      </c>
      <c r="Q1083" s="79">
        <v>0.0291</v>
      </c>
      <c r="R1083" s="80">
        <f t="shared" si="295"/>
        <v>0</v>
      </c>
      <c r="S1083" s="81">
        <f t="shared" si="296"/>
        <v>0</v>
      </c>
      <c r="W1083" s="24"/>
    </row>
    <row r="1084" outlineLevel="1" spans="1:23">
      <c r="A1084" s="108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3"/>
        <v>332.72</v>
      </c>
      <c r="G1084" s="113">
        <f t="shared" si="294"/>
        <v>266.176</v>
      </c>
      <c r="H1084" s="119">
        <v>512</v>
      </c>
      <c r="I1084" s="110"/>
      <c r="J1084" s="113" t="str">
        <f t="shared" si="284"/>
        <v/>
      </c>
      <c r="K1084" s="115">
        <v>16</v>
      </c>
      <c r="L1084" s="115">
        <v>320</v>
      </c>
      <c r="M1084" s="116" t="s">
        <v>357</v>
      </c>
      <c r="N1084" s="117" t="s">
        <v>1254</v>
      </c>
      <c r="O1084" s="262" t="s">
        <v>2691</v>
      </c>
      <c r="P1084" s="78">
        <v>17</v>
      </c>
      <c r="Q1084" s="79">
        <v>0.0252</v>
      </c>
      <c r="R1084" s="80">
        <f t="shared" si="295"/>
        <v>0</v>
      </c>
      <c r="S1084" s="81">
        <f t="shared" si="296"/>
        <v>0</v>
      </c>
      <c r="W1084" s="24"/>
    </row>
    <row r="1085" outlineLevel="1" spans="1:23">
      <c r="A1085" s="108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3"/>
        <v>332.72</v>
      </c>
      <c r="G1085" s="113">
        <f t="shared" si="294"/>
        <v>266.176</v>
      </c>
      <c r="H1085" s="114">
        <v>64</v>
      </c>
      <c r="I1085" s="110"/>
      <c r="J1085" s="113" t="str">
        <f t="shared" si="284"/>
        <v/>
      </c>
      <c r="K1085" s="115">
        <v>16</v>
      </c>
      <c r="L1085" s="115">
        <v>320</v>
      </c>
      <c r="M1085" s="116" t="s">
        <v>357</v>
      </c>
      <c r="N1085" s="117" t="s">
        <v>1254</v>
      </c>
      <c r="O1085" s="262" t="s">
        <v>2694</v>
      </c>
      <c r="P1085" s="78">
        <v>17</v>
      </c>
      <c r="Q1085" s="79">
        <v>0.0252</v>
      </c>
      <c r="R1085" s="80">
        <f t="shared" si="295"/>
        <v>0</v>
      </c>
      <c r="S1085" s="81">
        <f t="shared" si="296"/>
        <v>0</v>
      </c>
      <c r="W1085" s="24"/>
    </row>
    <row r="1086" outlineLevel="1" spans="1:23">
      <c r="A1086" s="108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3"/>
        <v>332.72</v>
      </c>
      <c r="G1086" s="113">
        <f t="shared" si="294"/>
        <v>266.176</v>
      </c>
      <c r="H1086" s="114">
        <v>414</v>
      </c>
      <c r="I1086" s="110"/>
      <c r="J1086" s="113" t="str">
        <f t="shared" si="284"/>
        <v/>
      </c>
      <c r="K1086" s="115">
        <v>16</v>
      </c>
      <c r="L1086" s="115">
        <v>320</v>
      </c>
      <c r="M1086" s="116" t="s">
        <v>357</v>
      </c>
      <c r="N1086" s="117" t="s">
        <v>1254</v>
      </c>
      <c r="O1086" s="262" t="s">
        <v>2697</v>
      </c>
      <c r="P1086" s="78">
        <v>17</v>
      </c>
      <c r="Q1086" s="79">
        <v>0.0252</v>
      </c>
      <c r="R1086" s="80">
        <f t="shared" si="295"/>
        <v>0</v>
      </c>
      <c r="S1086" s="81">
        <f t="shared" si="296"/>
        <v>0</v>
      </c>
      <c r="W1086" s="24"/>
    </row>
    <row r="1087" outlineLevel="1" spans="1:23">
      <c r="A1087" s="108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3"/>
        <v>613.72</v>
      </c>
      <c r="G1087" s="113">
        <f t="shared" si="294"/>
        <v>490.976</v>
      </c>
      <c r="H1087" s="137">
        <v>179</v>
      </c>
      <c r="I1087" s="110"/>
      <c r="J1087" s="113" t="str">
        <f t="shared" si="284"/>
        <v/>
      </c>
      <c r="K1087" s="115">
        <v>10</v>
      </c>
      <c r="L1087" s="115">
        <v>120</v>
      </c>
      <c r="M1087" s="116" t="s">
        <v>357</v>
      </c>
      <c r="N1087" s="117" t="s">
        <v>1254</v>
      </c>
      <c r="O1087" s="262" t="s">
        <v>2700</v>
      </c>
      <c r="P1087" s="78">
        <v>19.2</v>
      </c>
      <c r="Q1087" s="79">
        <v>0.0208</v>
      </c>
      <c r="R1087" s="80">
        <f t="shared" si="295"/>
        <v>0</v>
      </c>
      <c r="S1087" s="81">
        <f t="shared" si="296"/>
        <v>0</v>
      </c>
      <c r="W1087" s="24"/>
    </row>
    <row r="1088" outlineLevel="1" spans="1:23">
      <c r="A1088" s="108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3"/>
        <v>613.72</v>
      </c>
      <c r="G1088" s="113">
        <f t="shared" si="294"/>
        <v>490.976</v>
      </c>
      <c r="H1088" s="137">
        <v>1010</v>
      </c>
      <c r="I1088" s="110"/>
      <c r="J1088" s="113" t="str">
        <f t="shared" si="284"/>
        <v/>
      </c>
      <c r="K1088" s="115">
        <v>10</v>
      </c>
      <c r="L1088" s="115">
        <v>120</v>
      </c>
      <c r="M1088" s="116" t="s">
        <v>357</v>
      </c>
      <c r="N1088" s="117" t="s">
        <v>1254</v>
      </c>
      <c r="O1088" s="262" t="s">
        <v>2703</v>
      </c>
      <c r="P1088" s="78">
        <v>19.2</v>
      </c>
      <c r="Q1088" s="79">
        <v>0.0208</v>
      </c>
      <c r="R1088" s="80">
        <f t="shared" si="295"/>
        <v>0</v>
      </c>
      <c r="S1088" s="81">
        <f t="shared" si="296"/>
        <v>0</v>
      </c>
      <c r="W1088" s="24"/>
    </row>
    <row r="1089" outlineLevel="1" spans="1:23">
      <c r="A1089" s="108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3"/>
        <v>613.72</v>
      </c>
      <c r="G1089" s="113">
        <f t="shared" si="294"/>
        <v>490.976</v>
      </c>
      <c r="H1089" s="137">
        <v>390</v>
      </c>
      <c r="I1089" s="110"/>
      <c r="J1089" s="113" t="str">
        <f t="shared" si="284"/>
        <v/>
      </c>
      <c r="K1089" s="115">
        <v>10</v>
      </c>
      <c r="L1089" s="115">
        <v>120</v>
      </c>
      <c r="M1089" s="116" t="s">
        <v>357</v>
      </c>
      <c r="N1089" s="117" t="s">
        <v>1254</v>
      </c>
      <c r="O1089" s="262" t="s">
        <v>2706</v>
      </c>
      <c r="P1089" s="78">
        <v>19.2</v>
      </c>
      <c r="Q1089" s="79">
        <v>0.0208</v>
      </c>
      <c r="R1089" s="80">
        <f t="shared" si="295"/>
        <v>0</v>
      </c>
      <c r="S1089" s="81">
        <f t="shared" si="296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0"/>
      <c r="I1090" s="110"/>
      <c r="J1090" s="113" t="str">
        <f t="shared" si="284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2" t="s">
        <v>2707</v>
      </c>
      <c r="B1091" s="123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41">
        <v>68</v>
      </c>
      <c r="I1091" s="110"/>
      <c r="J1091" s="113" t="str">
        <f t="shared" si="284"/>
        <v/>
      </c>
      <c r="K1091" s="110">
        <v>1</v>
      </c>
      <c r="L1091" s="110">
        <v>120</v>
      </c>
      <c r="M1091" s="140"/>
      <c r="N1091" s="117" t="s">
        <v>2536</v>
      </c>
      <c r="O1091" s="118">
        <v>4630076440866</v>
      </c>
      <c r="P1091" s="128">
        <v>24.5</v>
      </c>
      <c r="Q1091" s="129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2" t="s">
        <v>2709</v>
      </c>
      <c r="B1092" s="123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41">
        <v>143</v>
      </c>
      <c r="I1092" s="110"/>
      <c r="J1092" s="113" t="str">
        <f t="shared" si="284"/>
        <v/>
      </c>
      <c r="K1092" s="110">
        <v>1</v>
      </c>
      <c r="L1092" s="110">
        <v>180</v>
      </c>
      <c r="M1092" s="140"/>
      <c r="N1092" s="117" t="s">
        <v>2536</v>
      </c>
      <c r="O1092" s="118">
        <v>4630076440873</v>
      </c>
      <c r="P1092" s="128">
        <v>23.5</v>
      </c>
      <c r="Q1092" s="129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2" t="s">
        <v>2711</v>
      </c>
      <c r="B1093" s="123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41">
        <v>57</v>
      </c>
      <c r="I1093" s="110"/>
      <c r="J1093" s="113" t="str">
        <f t="shared" si="284"/>
        <v/>
      </c>
      <c r="K1093" s="110">
        <v>1</v>
      </c>
      <c r="L1093" s="110">
        <v>80</v>
      </c>
      <c r="M1093" s="140"/>
      <c r="N1093" s="117" t="s">
        <v>2536</v>
      </c>
      <c r="O1093" s="118">
        <v>4630076440880</v>
      </c>
      <c r="P1093" s="128">
        <v>16.5</v>
      </c>
      <c r="Q1093" s="129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2" t="s">
        <v>2713</v>
      </c>
      <c r="B1094" s="123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41">
        <v>60</v>
      </c>
      <c r="I1094" s="110"/>
      <c r="J1094" s="113" t="str">
        <f t="shared" si="284"/>
        <v/>
      </c>
      <c r="K1094" s="110">
        <v>1</v>
      </c>
      <c r="L1094" s="110">
        <v>70</v>
      </c>
      <c r="M1094" s="140"/>
      <c r="N1094" s="117" t="s">
        <v>2536</v>
      </c>
      <c r="O1094" s="118">
        <v>4630076440897</v>
      </c>
      <c r="P1094" s="128">
        <v>22.5</v>
      </c>
      <c r="Q1094" s="129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2" t="s">
        <v>2715</v>
      </c>
      <c r="B1095" s="123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41">
        <v>34</v>
      </c>
      <c r="I1095" s="110"/>
      <c r="J1095" s="113" t="str">
        <f t="shared" ref="J1095:J1158" si="297">IF(D1095="","",IF(F1095="","",ROUND(D1095*F1095,2)))</f>
        <v/>
      </c>
      <c r="K1095" s="110">
        <v>1</v>
      </c>
      <c r="L1095" s="110">
        <v>50</v>
      </c>
      <c r="M1095" s="140"/>
      <c r="N1095" s="117" t="s">
        <v>2536</v>
      </c>
      <c r="O1095" s="118">
        <v>4630076440903</v>
      </c>
      <c r="P1095" s="128">
        <v>17.5</v>
      </c>
      <c r="Q1095" s="129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0"/>
      <c r="I1096" s="110"/>
      <c r="J1096" s="113" t="str">
        <f t="shared" si="297"/>
        <v/>
      </c>
      <c r="K1096" s="110"/>
      <c r="L1096" s="110"/>
      <c r="M1096" s="140"/>
      <c r="N1096" s="140"/>
      <c r="O1096" s="110"/>
      <c r="P1096" s="128"/>
      <c r="Q1096" s="129"/>
      <c r="R1096" s="80"/>
      <c r="S1096" s="81"/>
      <c r="W1096" s="24"/>
    </row>
    <row r="1097" outlineLevel="1" spans="1:23">
      <c r="A1097" s="132" t="s">
        <v>2717</v>
      </c>
      <c r="B1097" s="123" t="s">
        <v>2718</v>
      </c>
      <c r="C1097" s="110" t="s">
        <v>356</v>
      </c>
      <c r="D1097" s="111"/>
      <c r="E1097" s="112">
        <v>39.58</v>
      </c>
      <c r="F1097" s="113">
        <f t="shared" ref="F1097:F1106" si="298">E1097-E1097*$G$2%</f>
        <v>39.58</v>
      </c>
      <c r="G1097" s="113">
        <f t="shared" ref="G1097:G1106" si="299">E1097-(20*E1097/100)</f>
        <v>31.664</v>
      </c>
      <c r="H1097" s="114">
        <v>3024</v>
      </c>
      <c r="I1097" s="110"/>
      <c r="J1097" s="113" t="str">
        <f t="shared" si="297"/>
        <v/>
      </c>
      <c r="K1097" s="110">
        <v>20</v>
      </c>
      <c r="L1097" s="110">
        <v>1600</v>
      </c>
      <c r="M1097" s="116" t="s">
        <v>357</v>
      </c>
      <c r="N1097" s="117" t="s">
        <v>2536</v>
      </c>
      <c r="O1097" s="118">
        <v>4630076445540</v>
      </c>
      <c r="P1097" s="128">
        <v>15.1</v>
      </c>
      <c r="Q1097" s="129">
        <v>0.025872</v>
      </c>
      <c r="R1097" s="80">
        <f t="shared" ref="R1097:R1106" si="300">P1097/L1097*D1097</f>
        <v>0</v>
      </c>
      <c r="S1097" s="81">
        <f t="shared" ref="S1097:S1106" si="301">Q1097/L1097*D1097</f>
        <v>0</v>
      </c>
      <c r="W1097" s="24"/>
    </row>
    <row r="1098" outlineLevel="1" spans="1:23">
      <c r="A1098" s="132" t="s">
        <v>2719</v>
      </c>
      <c r="B1098" s="123" t="s">
        <v>2720</v>
      </c>
      <c r="C1098" s="110" t="s">
        <v>356</v>
      </c>
      <c r="D1098" s="111"/>
      <c r="E1098" s="112">
        <v>47.69</v>
      </c>
      <c r="F1098" s="113">
        <f t="shared" si="298"/>
        <v>47.69</v>
      </c>
      <c r="G1098" s="113">
        <f t="shared" si="299"/>
        <v>38.152</v>
      </c>
      <c r="H1098" s="119">
        <v>360</v>
      </c>
      <c r="I1098" s="110"/>
      <c r="J1098" s="113" t="str">
        <f t="shared" si="297"/>
        <v/>
      </c>
      <c r="K1098" s="110">
        <v>20</v>
      </c>
      <c r="L1098" s="110">
        <v>1600</v>
      </c>
      <c r="M1098" s="116" t="s">
        <v>357</v>
      </c>
      <c r="N1098" s="117" t="s">
        <v>2536</v>
      </c>
      <c r="O1098" s="118">
        <v>4630076445557</v>
      </c>
      <c r="P1098" s="128">
        <v>18</v>
      </c>
      <c r="Q1098" s="129">
        <v>0.03156375</v>
      </c>
      <c r="R1098" s="80">
        <f t="shared" si="300"/>
        <v>0</v>
      </c>
      <c r="S1098" s="81">
        <f t="shared" si="301"/>
        <v>0</v>
      </c>
      <c r="W1098" s="24"/>
    </row>
    <row r="1099" outlineLevel="1" spans="1:23">
      <c r="A1099" s="132" t="s">
        <v>2721</v>
      </c>
      <c r="B1099" s="123" t="s">
        <v>2722</v>
      </c>
      <c r="C1099" s="110" t="s">
        <v>356</v>
      </c>
      <c r="D1099" s="111"/>
      <c r="E1099" s="112">
        <v>76.7</v>
      </c>
      <c r="F1099" s="113">
        <f t="shared" si="298"/>
        <v>76.7</v>
      </c>
      <c r="G1099" s="113">
        <f t="shared" si="299"/>
        <v>61.36</v>
      </c>
      <c r="H1099" s="119">
        <v>330</v>
      </c>
      <c r="I1099" s="110"/>
      <c r="J1099" s="113" t="str">
        <f t="shared" si="297"/>
        <v/>
      </c>
      <c r="K1099" s="110">
        <v>10</v>
      </c>
      <c r="L1099" s="110">
        <v>1000</v>
      </c>
      <c r="M1099" s="116" t="s">
        <v>357</v>
      </c>
      <c r="N1099" s="117" t="s">
        <v>2536</v>
      </c>
      <c r="O1099" s="118">
        <v>4630076445564</v>
      </c>
      <c r="P1099" s="128">
        <v>20</v>
      </c>
      <c r="Q1099" s="129">
        <v>0.030201625</v>
      </c>
      <c r="R1099" s="80">
        <f t="shared" si="300"/>
        <v>0</v>
      </c>
      <c r="S1099" s="81">
        <f t="shared" si="301"/>
        <v>0</v>
      </c>
      <c r="W1099" s="24"/>
    </row>
    <row r="1100" outlineLevel="1" spans="1:23">
      <c r="A1100" s="132" t="s">
        <v>2723</v>
      </c>
      <c r="B1100" s="123" t="s">
        <v>2724</v>
      </c>
      <c r="C1100" s="110" t="s">
        <v>356</v>
      </c>
      <c r="D1100" s="111"/>
      <c r="E1100" s="112">
        <v>134.83</v>
      </c>
      <c r="F1100" s="113">
        <f t="shared" si="298"/>
        <v>134.83</v>
      </c>
      <c r="G1100" s="113">
        <f t="shared" si="299"/>
        <v>107.864</v>
      </c>
      <c r="H1100" s="114">
        <v>200</v>
      </c>
      <c r="I1100" s="110"/>
      <c r="J1100" s="113" t="str">
        <f t="shared" si="297"/>
        <v/>
      </c>
      <c r="K1100" s="110">
        <v>10</v>
      </c>
      <c r="L1100" s="110">
        <v>500</v>
      </c>
      <c r="M1100" s="116" t="s">
        <v>357</v>
      </c>
      <c r="N1100" s="117" t="s">
        <v>2536</v>
      </c>
      <c r="O1100" s="118">
        <v>4630076445571</v>
      </c>
      <c r="P1100" s="128">
        <v>18.5</v>
      </c>
      <c r="Q1100" s="129">
        <v>0.02664375</v>
      </c>
      <c r="R1100" s="80">
        <f t="shared" si="300"/>
        <v>0</v>
      </c>
      <c r="S1100" s="81">
        <f t="shared" si="301"/>
        <v>0</v>
      </c>
      <c r="W1100" s="24"/>
    </row>
    <row r="1101" outlineLevel="1" spans="1:23">
      <c r="A1101" s="132" t="s">
        <v>2725</v>
      </c>
      <c r="B1101" s="123" t="s">
        <v>2726</v>
      </c>
      <c r="C1101" s="110" t="s">
        <v>356</v>
      </c>
      <c r="D1101" s="111"/>
      <c r="E1101" s="112">
        <v>226.12</v>
      </c>
      <c r="F1101" s="113">
        <f t="shared" si="298"/>
        <v>226.12</v>
      </c>
      <c r="G1101" s="113">
        <f t="shared" si="299"/>
        <v>180.896</v>
      </c>
      <c r="H1101" s="114">
        <v>610</v>
      </c>
      <c r="I1101" s="110"/>
      <c r="J1101" s="113" t="str">
        <f t="shared" si="297"/>
        <v/>
      </c>
      <c r="K1101" s="110">
        <v>10</v>
      </c>
      <c r="L1101" s="110">
        <v>320</v>
      </c>
      <c r="M1101" s="116" t="s">
        <v>357</v>
      </c>
      <c r="N1101" s="117" t="s">
        <v>2536</v>
      </c>
      <c r="O1101" s="118">
        <v>4630076445588</v>
      </c>
      <c r="P1101" s="128">
        <v>22</v>
      </c>
      <c r="Q1101" s="129">
        <v>0.02964525</v>
      </c>
      <c r="R1101" s="80">
        <f t="shared" si="300"/>
        <v>0</v>
      </c>
      <c r="S1101" s="81">
        <f t="shared" si="301"/>
        <v>0</v>
      </c>
      <c r="W1101" s="24"/>
    </row>
    <row r="1102" outlineLevel="1" spans="1:23">
      <c r="A1102" s="132" t="s">
        <v>2727</v>
      </c>
      <c r="B1102" s="123" t="s">
        <v>2728</v>
      </c>
      <c r="C1102" s="110" t="s">
        <v>356</v>
      </c>
      <c r="D1102" s="111"/>
      <c r="E1102" s="112">
        <v>81.86</v>
      </c>
      <c r="F1102" s="113">
        <f t="shared" si="298"/>
        <v>81.86</v>
      </c>
      <c r="G1102" s="113">
        <f t="shared" si="299"/>
        <v>65.488</v>
      </c>
      <c r="H1102" s="137">
        <v>759</v>
      </c>
      <c r="I1102" s="110"/>
      <c r="J1102" s="113" t="str">
        <f t="shared" si="297"/>
        <v/>
      </c>
      <c r="K1102" s="110">
        <v>10</v>
      </c>
      <c r="L1102" s="110">
        <v>800</v>
      </c>
      <c r="M1102" s="116" t="s">
        <v>357</v>
      </c>
      <c r="N1102" s="117" t="s">
        <v>2536</v>
      </c>
      <c r="O1102" s="118">
        <v>4620105820622</v>
      </c>
      <c r="P1102" s="128">
        <v>14.5</v>
      </c>
      <c r="Q1102" s="129">
        <v>0.025872</v>
      </c>
      <c r="R1102" s="80">
        <f t="shared" si="300"/>
        <v>0</v>
      </c>
      <c r="S1102" s="81">
        <f t="shared" si="301"/>
        <v>0</v>
      </c>
      <c r="W1102" s="24"/>
    </row>
    <row r="1103" outlineLevel="1" spans="1:23">
      <c r="A1103" s="132" t="s">
        <v>2729</v>
      </c>
      <c r="B1103" s="123" t="s">
        <v>2730</v>
      </c>
      <c r="C1103" s="110" t="s">
        <v>356</v>
      </c>
      <c r="D1103" s="111"/>
      <c r="E1103" s="112">
        <v>124.79</v>
      </c>
      <c r="F1103" s="113">
        <f t="shared" si="298"/>
        <v>124.79</v>
      </c>
      <c r="G1103" s="113">
        <f t="shared" si="299"/>
        <v>99.832</v>
      </c>
      <c r="H1103" s="141">
        <v>759</v>
      </c>
      <c r="I1103" s="110"/>
      <c r="J1103" s="113" t="str">
        <f t="shared" si="297"/>
        <v/>
      </c>
      <c r="K1103" s="110">
        <v>10</v>
      </c>
      <c r="L1103" s="110">
        <v>800</v>
      </c>
      <c r="M1103" s="116" t="s">
        <v>357</v>
      </c>
      <c r="N1103" s="117" t="s">
        <v>2536</v>
      </c>
      <c r="O1103" s="118">
        <v>4620105820639</v>
      </c>
      <c r="P1103" s="128">
        <v>8.5</v>
      </c>
      <c r="Q1103" s="129">
        <v>0.0324</v>
      </c>
      <c r="R1103" s="80">
        <f t="shared" si="300"/>
        <v>0</v>
      </c>
      <c r="S1103" s="81">
        <f t="shared" si="301"/>
        <v>0</v>
      </c>
      <c r="W1103" s="24"/>
    </row>
    <row r="1104" outlineLevel="1" spans="1:23">
      <c r="A1104" s="132" t="s">
        <v>2731</v>
      </c>
      <c r="B1104" s="123" t="s">
        <v>2732</v>
      </c>
      <c r="C1104" s="110" t="s">
        <v>356</v>
      </c>
      <c r="D1104" s="111"/>
      <c r="E1104" s="112">
        <v>142.86</v>
      </c>
      <c r="F1104" s="113">
        <f t="shared" si="298"/>
        <v>142.86</v>
      </c>
      <c r="G1104" s="113">
        <f t="shared" si="299"/>
        <v>114.288</v>
      </c>
      <c r="H1104" s="141">
        <v>429</v>
      </c>
      <c r="I1104" s="110"/>
      <c r="J1104" s="113" t="str">
        <f t="shared" si="297"/>
        <v/>
      </c>
      <c r="K1104" s="110">
        <v>10</v>
      </c>
      <c r="L1104" s="110">
        <v>500</v>
      </c>
      <c r="M1104" s="116" t="s">
        <v>357</v>
      </c>
      <c r="N1104" s="117" t="s">
        <v>2536</v>
      </c>
      <c r="O1104" s="118">
        <v>4620105820646</v>
      </c>
      <c r="P1104" s="128">
        <v>18</v>
      </c>
      <c r="Q1104" s="129">
        <v>0.03726</v>
      </c>
      <c r="R1104" s="80">
        <f t="shared" si="300"/>
        <v>0</v>
      </c>
      <c r="S1104" s="81">
        <f t="shared" si="301"/>
        <v>0</v>
      </c>
      <c r="W1104" s="24"/>
    </row>
    <row r="1105" outlineLevel="1" spans="1:23">
      <c r="A1105" s="132" t="s">
        <v>2733</v>
      </c>
      <c r="B1105" s="123" t="s">
        <v>2734</v>
      </c>
      <c r="C1105" s="110" t="s">
        <v>356</v>
      </c>
      <c r="D1105" s="111"/>
      <c r="E1105" s="112">
        <v>243.28</v>
      </c>
      <c r="F1105" s="113">
        <f t="shared" si="298"/>
        <v>243.28</v>
      </c>
      <c r="G1105" s="113">
        <f t="shared" si="299"/>
        <v>194.624</v>
      </c>
      <c r="H1105" s="141">
        <v>189</v>
      </c>
      <c r="I1105" s="110"/>
      <c r="J1105" s="113" t="str">
        <f t="shared" si="297"/>
        <v/>
      </c>
      <c r="K1105" s="110">
        <v>10</v>
      </c>
      <c r="L1105" s="110">
        <v>300</v>
      </c>
      <c r="M1105" s="116" t="s">
        <v>357</v>
      </c>
      <c r="N1105" s="117" t="s">
        <v>2536</v>
      </c>
      <c r="O1105" s="118">
        <v>4620105820653</v>
      </c>
      <c r="P1105" s="128">
        <v>20</v>
      </c>
      <c r="Q1105" s="129">
        <v>0.036729</v>
      </c>
      <c r="R1105" s="80">
        <f t="shared" si="300"/>
        <v>0</v>
      </c>
      <c r="S1105" s="81">
        <f t="shared" si="301"/>
        <v>0</v>
      </c>
      <c r="W1105" s="24"/>
    </row>
    <row r="1106" outlineLevel="1" spans="1:23">
      <c r="A1106" s="132" t="s">
        <v>2735</v>
      </c>
      <c r="B1106" s="123" t="s">
        <v>2736</v>
      </c>
      <c r="C1106" s="110" t="s">
        <v>356</v>
      </c>
      <c r="D1106" s="111"/>
      <c r="E1106" s="112">
        <v>457.31</v>
      </c>
      <c r="F1106" s="113">
        <f t="shared" si="298"/>
        <v>457.31</v>
      </c>
      <c r="G1106" s="113">
        <f t="shared" si="299"/>
        <v>365.848</v>
      </c>
      <c r="H1106" s="141">
        <v>110</v>
      </c>
      <c r="I1106" s="110"/>
      <c r="J1106" s="113" t="str">
        <f t="shared" si="297"/>
        <v/>
      </c>
      <c r="K1106" s="110">
        <v>10</v>
      </c>
      <c r="L1106" s="110">
        <v>120</v>
      </c>
      <c r="M1106" s="116" t="s">
        <v>357</v>
      </c>
      <c r="N1106" s="117" t="s">
        <v>2536</v>
      </c>
      <c r="O1106" s="118">
        <v>4620105820660</v>
      </c>
      <c r="P1106" s="128">
        <v>18.1</v>
      </c>
      <c r="Q1106" s="129">
        <v>0.04032</v>
      </c>
      <c r="R1106" s="80">
        <f t="shared" si="300"/>
        <v>0</v>
      </c>
      <c r="S1106" s="81">
        <f t="shared" si="301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0"/>
      <c r="I1107" s="110"/>
      <c r="J1107" s="113" t="str">
        <f t="shared" si="297"/>
        <v/>
      </c>
      <c r="K1107" s="110"/>
      <c r="L1107" s="110"/>
      <c r="M1107" s="116"/>
      <c r="N1107" s="117"/>
      <c r="O1107" s="118"/>
      <c r="P1107" s="128"/>
      <c r="Q1107" s="129"/>
      <c r="R1107" s="80"/>
      <c r="S1107" s="81"/>
      <c r="T1107" s="26"/>
      <c r="W1107" s="24"/>
    </row>
    <row r="1108" s="23" customFormat="1" outlineLevel="1" spans="1:23">
      <c r="A1108" s="132" t="s">
        <v>2737</v>
      </c>
      <c r="B1108" s="123" t="s">
        <v>2738</v>
      </c>
      <c r="C1108" s="110" t="s">
        <v>356</v>
      </c>
      <c r="D1108" s="111"/>
      <c r="E1108" s="112">
        <v>300.4</v>
      </c>
      <c r="F1108" s="113">
        <f t="shared" ref="F1108:F1114" si="302">E1108-E1108*$G$2%</f>
        <v>300.4</v>
      </c>
      <c r="G1108" s="113">
        <f t="shared" ref="G1108:G1114" si="303">E1108-(20*E1108/100)</f>
        <v>240.32</v>
      </c>
      <c r="H1108" s="120"/>
      <c r="I1108" s="110"/>
      <c r="J1108" s="113" t="str">
        <f t="shared" si="297"/>
        <v/>
      </c>
      <c r="K1108" s="110">
        <v>10</v>
      </c>
      <c r="L1108" s="110">
        <v>360</v>
      </c>
      <c r="M1108" s="116" t="s">
        <v>357</v>
      </c>
      <c r="N1108" s="117" t="s">
        <v>2536</v>
      </c>
      <c r="O1108" s="118">
        <v>4620105826648</v>
      </c>
      <c r="P1108" s="128">
        <v>17.05</v>
      </c>
      <c r="Q1108" s="129">
        <v>0.064</v>
      </c>
      <c r="R1108" s="80">
        <f t="shared" ref="R1108:R1114" si="304">P1108/L1108*D1108</f>
        <v>0</v>
      </c>
      <c r="S1108" s="81">
        <f t="shared" ref="S1108:S1114" si="305">Q1108/L1108*D1108</f>
        <v>0</v>
      </c>
      <c r="T1108" s="26"/>
      <c r="W1108" s="24"/>
    </row>
    <row r="1109" s="23" customFormat="1" outlineLevel="1" spans="1:23">
      <c r="A1109" s="132" t="s">
        <v>2739</v>
      </c>
      <c r="B1109" s="123" t="s">
        <v>2740</v>
      </c>
      <c r="C1109" s="110" t="s">
        <v>356</v>
      </c>
      <c r="D1109" s="111"/>
      <c r="E1109" s="112">
        <v>415.77</v>
      </c>
      <c r="F1109" s="113">
        <f t="shared" si="302"/>
        <v>415.77</v>
      </c>
      <c r="G1109" s="113">
        <f t="shared" si="303"/>
        <v>332.616</v>
      </c>
      <c r="H1109" s="141">
        <v>927</v>
      </c>
      <c r="I1109" s="110"/>
      <c r="J1109" s="113" t="str">
        <f t="shared" si="297"/>
        <v/>
      </c>
      <c r="K1109" s="110">
        <v>10</v>
      </c>
      <c r="L1109" s="110">
        <v>360</v>
      </c>
      <c r="M1109" s="116" t="s">
        <v>357</v>
      </c>
      <c r="N1109" s="117" t="s">
        <v>2536</v>
      </c>
      <c r="O1109" s="118">
        <v>4620105826655</v>
      </c>
      <c r="P1109" s="128">
        <v>25.34</v>
      </c>
      <c r="Q1109" s="129">
        <v>0.064</v>
      </c>
      <c r="R1109" s="80">
        <f t="shared" si="304"/>
        <v>0</v>
      </c>
      <c r="S1109" s="81">
        <f t="shared" si="305"/>
        <v>0</v>
      </c>
      <c r="T1109" s="26"/>
      <c r="W1109" s="24"/>
    </row>
    <row r="1110" s="23" customFormat="1" outlineLevel="1" spans="1:23">
      <c r="A1110" s="132" t="s">
        <v>2741</v>
      </c>
      <c r="B1110" s="123" t="s">
        <v>2742</v>
      </c>
      <c r="C1110" s="110" t="s">
        <v>356</v>
      </c>
      <c r="D1110" s="111"/>
      <c r="E1110" s="112">
        <v>422.15</v>
      </c>
      <c r="F1110" s="113">
        <f t="shared" si="302"/>
        <v>422.15</v>
      </c>
      <c r="G1110" s="113">
        <f t="shared" si="303"/>
        <v>337.72</v>
      </c>
      <c r="H1110" s="141">
        <v>560</v>
      </c>
      <c r="I1110" s="110"/>
      <c r="J1110" s="113" t="str">
        <f t="shared" si="297"/>
        <v/>
      </c>
      <c r="K1110" s="110">
        <v>10</v>
      </c>
      <c r="L1110" s="110">
        <v>240</v>
      </c>
      <c r="M1110" s="116" t="s">
        <v>357</v>
      </c>
      <c r="N1110" s="117" t="s">
        <v>2536</v>
      </c>
      <c r="O1110" s="118">
        <v>4620105826662</v>
      </c>
      <c r="P1110" s="128">
        <v>12.62</v>
      </c>
      <c r="Q1110" s="129">
        <v>0.064</v>
      </c>
      <c r="R1110" s="80">
        <f t="shared" si="304"/>
        <v>0</v>
      </c>
      <c r="S1110" s="81">
        <f t="shared" si="305"/>
        <v>0</v>
      </c>
      <c r="T1110" s="26"/>
      <c r="W1110" s="24"/>
    </row>
    <row r="1111" s="23" customFormat="1" outlineLevel="1" spans="1:23">
      <c r="A1111" s="132" t="s">
        <v>2743</v>
      </c>
      <c r="B1111" s="123" t="s">
        <v>2744</v>
      </c>
      <c r="C1111" s="110" t="s">
        <v>356</v>
      </c>
      <c r="D1111" s="111"/>
      <c r="E1111" s="112">
        <v>462.17</v>
      </c>
      <c r="F1111" s="113">
        <f t="shared" si="302"/>
        <v>462.17</v>
      </c>
      <c r="G1111" s="113">
        <f t="shared" si="303"/>
        <v>369.736</v>
      </c>
      <c r="H1111" s="141">
        <v>370</v>
      </c>
      <c r="I1111" s="110"/>
      <c r="J1111" s="113" t="str">
        <f t="shared" si="297"/>
        <v/>
      </c>
      <c r="K1111" s="110">
        <v>10</v>
      </c>
      <c r="L1111" s="110">
        <v>240</v>
      </c>
      <c r="M1111" s="116" t="s">
        <v>357</v>
      </c>
      <c r="N1111" s="117" t="s">
        <v>2536</v>
      </c>
      <c r="O1111" s="118">
        <v>4620105826679</v>
      </c>
      <c r="P1111" s="128">
        <v>18.91</v>
      </c>
      <c r="Q1111" s="129">
        <v>0.064</v>
      </c>
      <c r="R1111" s="80">
        <f t="shared" si="304"/>
        <v>0</v>
      </c>
      <c r="S1111" s="81">
        <f t="shared" si="305"/>
        <v>0</v>
      </c>
      <c r="T1111" s="26"/>
      <c r="W1111" s="24"/>
    </row>
    <row r="1112" s="23" customFormat="1" outlineLevel="1" spans="1:23">
      <c r="A1112" s="132" t="s">
        <v>2745</v>
      </c>
      <c r="B1112" s="123" t="s">
        <v>2746</v>
      </c>
      <c r="C1112" s="110" t="s">
        <v>703</v>
      </c>
      <c r="D1112" s="111"/>
      <c r="E1112" s="112">
        <v>1402.19</v>
      </c>
      <c r="F1112" s="113">
        <f t="shared" si="302"/>
        <v>1402.19</v>
      </c>
      <c r="G1112" s="113">
        <f t="shared" si="303"/>
        <v>1121.752</v>
      </c>
      <c r="H1112" s="141">
        <v>86</v>
      </c>
      <c r="I1112" s="110"/>
      <c r="J1112" s="113" t="str">
        <f t="shared" si="297"/>
        <v/>
      </c>
      <c r="K1112" s="110">
        <v>1</v>
      </c>
      <c r="L1112" s="110">
        <v>80</v>
      </c>
      <c r="M1112" s="116" t="s">
        <v>357</v>
      </c>
      <c r="N1112" s="117" t="s">
        <v>2536</v>
      </c>
      <c r="O1112" s="118">
        <v>4620105826686</v>
      </c>
      <c r="P1112" s="128">
        <v>21.2</v>
      </c>
      <c r="Q1112" s="129">
        <v>0.064</v>
      </c>
      <c r="R1112" s="80">
        <f t="shared" si="304"/>
        <v>0</v>
      </c>
      <c r="S1112" s="81">
        <f t="shared" si="305"/>
        <v>0</v>
      </c>
      <c r="T1112" s="26"/>
      <c r="W1112" s="24"/>
    </row>
    <row r="1113" s="23" customFormat="1" outlineLevel="1" spans="1:23">
      <c r="A1113" s="136" t="s">
        <v>2747</v>
      </c>
      <c r="B1113" s="123" t="s">
        <v>2748</v>
      </c>
      <c r="C1113" s="110" t="s">
        <v>703</v>
      </c>
      <c r="D1113" s="111"/>
      <c r="E1113" s="112">
        <v>1517.73</v>
      </c>
      <c r="F1113" s="113">
        <f t="shared" si="302"/>
        <v>1517.73</v>
      </c>
      <c r="G1113" s="113">
        <f t="shared" si="303"/>
        <v>1214.184</v>
      </c>
      <c r="H1113" s="141">
        <v>2</v>
      </c>
      <c r="I1113" s="110" t="s">
        <v>475</v>
      </c>
      <c r="J1113" s="113" t="str">
        <f t="shared" si="297"/>
        <v/>
      </c>
      <c r="K1113" s="110">
        <v>1</v>
      </c>
      <c r="L1113" s="110">
        <v>80</v>
      </c>
      <c r="M1113" s="116" t="s">
        <v>357</v>
      </c>
      <c r="N1113" s="117" t="s">
        <v>2536</v>
      </c>
      <c r="O1113" s="118">
        <v>4620105826693</v>
      </c>
      <c r="P1113" s="128">
        <v>25</v>
      </c>
      <c r="Q1113" s="129">
        <v>0.064</v>
      </c>
      <c r="R1113" s="80">
        <f t="shared" si="304"/>
        <v>0</v>
      </c>
      <c r="S1113" s="81">
        <f t="shared" si="305"/>
        <v>0</v>
      </c>
      <c r="T1113" s="26"/>
      <c r="W1113" s="24"/>
    </row>
    <row r="1114" s="23" customFormat="1" outlineLevel="1" spans="1:23">
      <c r="A1114" s="132" t="s">
        <v>2749</v>
      </c>
      <c r="B1114" s="123" t="s">
        <v>2750</v>
      </c>
      <c r="C1114" s="110" t="s">
        <v>703</v>
      </c>
      <c r="D1114" s="111"/>
      <c r="E1114" s="112">
        <v>1855.94</v>
      </c>
      <c r="F1114" s="113">
        <f t="shared" si="302"/>
        <v>1855.94</v>
      </c>
      <c r="G1114" s="113">
        <f t="shared" si="303"/>
        <v>1484.752</v>
      </c>
      <c r="H1114" s="119">
        <v>34</v>
      </c>
      <c r="I1114" s="110"/>
      <c r="J1114" s="113" t="str">
        <f t="shared" si="297"/>
        <v/>
      </c>
      <c r="K1114" s="110">
        <v>1</v>
      </c>
      <c r="L1114" s="110">
        <v>80</v>
      </c>
      <c r="M1114" s="116" t="s">
        <v>357</v>
      </c>
      <c r="N1114" s="117" t="s">
        <v>2536</v>
      </c>
      <c r="O1114" s="118">
        <v>4620105826709</v>
      </c>
      <c r="P1114" s="128">
        <v>23.1</v>
      </c>
      <c r="Q1114" s="129">
        <v>0.064</v>
      </c>
      <c r="R1114" s="80">
        <f t="shared" si="304"/>
        <v>0</v>
      </c>
      <c r="S1114" s="81">
        <f t="shared" si="305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0"/>
      <c r="I1115" s="110"/>
      <c r="J1115" s="113" t="str">
        <f t="shared" si="297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2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19">
        <v>48685</v>
      </c>
      <c r="I1116" s="110"/>
      <c r="J1116" s="113" t="str">
        <f t="shared" si="297"/>
        <v/>
      </c>
      <c r="K1116" s="110">
        <v>200</v>
      </c>
      <c r="L1116" s="110">
        <v>6400</v>
      </c>
      <c r="M1116" s="116" t="s">
        <v>357</v>
      </c>
      <c r="N1116" s="117" t="s">
        <v>2753</v>
      </c>
      <c r="O1116" s="118" t="s">
        <v>2754</v>
      </c>
      <c r="P1116" s="128">
        <v>20.544</v>
      </c>
      <c r="Q1116" s="129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2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19">
        <v>105431</v>
      </c>
      <c r="I1117" s="110"/>
      <c r="J1117" s="113" t="str">
        <f t="shared" si="297"/>
        <v/>
      </c>
      <c r="K1117" s="110">
        <v>150</v>
      </c>
      <c r="L1117" s="110">
        <v>4800</v>
      </c>
      <c r="M1117" s="116" t="s">
        <v>357</v>
      </c>
      <c r="N1117" s="117" t="s">
        <v>2753</v>
      </c>
      <c r="O1117" s="118" t="s">
        <v>2757</v>
      </c>
      <c r="P1117" s="128">
        <v>21.84</v>
      </c>
      <c r="Q1117" s="129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32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19">
        <v>200</v>
      </c>
      <c r="I1118" s="110"/>
      <c r="J1118" s="113" t="str">
        <f t="shared" si="297"/>
        <v/>
      </c>
      <c r="K1118" s="110">
        <v>100</v>
      </c>
      <c r="L1118" s="110">
        <v>3600</v>
      </c>
      <c r="M1118" s="116" t="s">
        <v>357</v>
      </c>
      <c r="N1118" s="117" t="s">
        <v>2753</v>
      </c>
      <c r="O1118" s="262" t="s">
        <v>2760</v>
      </c>
      <c r="P1118" s="128">
        <v>21.6</v>
      </c>
      <c r="Q1118" s="129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2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19">
        <v>69616</v>
      </c>
      <c r="I1119" s="110"/>
      <c r="J1119" s="113" t="str">
        <f t="shared" si="297"/>
        <v/>
      </c>
      <c r="K1119" s="110">
        <v>100</v>
      </c>
      <c r="L1119" s="110">
        <v>3200</v>
      </c>
      <c r="M1119" s="116" t="s">
        <v>357</v>
      </c>
      <c r="N1119" s="117" t="s">
        <v>2753</v>
      </c>
      <c r="O1119" s="118" t="s">
        <v>2763</v>
      </c>
      <c r="P1119" s="128">
        <v>21.44</v>
      </c>
      <c r="Q1119" s="129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0"/>
      <c r="I1120" s="110"/>
      <c r="J1120" s="113" t="str">
        <f t="shared" si="297"/>
        <v/>
      </c>
      <c r="K1120" s="110"/>
      <c r="L1120" s="110"/>
      <c r="M1120" s="140"/>
      <c r="N1120" s="140"/>
      <c r="O1120" s="118"/>
      <c r="P1120" s="128"/>
      <c r="Q1120" s="129"/>
      <c r="R1120" s="80"/>
      <c r="S1120" s="81"/>
      <c r="T1120" s="26"/>
      <c r="W1120" s="24"/>
    </row>
    <row r="1121" s="23" customFormat="1" outlineLevel="1" spans="1:23">
      <c r="A1121" s="132" t="s">
        <v>2764</v>
      </c>
      <c r="B1121" s="109" t="s">
        <v>2765</v>
      </c>
      <c r="C1121" s="110" t="s">
        <v>703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19">
        <v>242</v>
      </c>
      <c r="I1121" s="110"/>
      <c r="J1121" s="113" t="str">
        <f t="shared" si="297"/>
        <v/>
      </c>
      <c r="K1121" s="110">
        <v>10</v>
      </c>
      <c r="L1121" s="110">
        <v>800</v>
      </c>
      <c r="M1121" s="116" t="s">
        <v>357</v>
      </c>
      <c r="N1121" s="117" t="s">
        <v>2753</v>
      </c>
      <c r="O1121" s="262" t="s">
        <v>2766</v>
      </c>
      <c r="P1121" s="128">
        <v>12.84</v>
      </c>
      <c r="Q1121" s="129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2" t="s">
        <v>2767</v>
      </c>
      <c r="B1122" s="109" t="s">
        <v>2768</v>
      </c>
      <c r="C1122" s="110" t="s">
        <v>703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19">
        <v>689</v>
      </c>
      <c r="I1122" s="110"/>
      <c r="J1122" s="113" t="str">
        <f t="shared" si="297"/>
        <v/>
      </c>
      <c r="K1122" s="110">
        <v>10</v>
      </c>
      <c r="L1122" s="110">
        <v>600</v>
      </c>
      <c r="M1122" s="116" t="s">
        <v>357</v>
      </c>
      <c r="N1122" s="117" t="s">
        <v>2753</v>
      </c>
      <c r="O1122" s="262" t="s">
        <v>2769</v>
      </c>
      <c r="P1122" s="128">
        <v>13.65</v>
      </c>
      <c r="Q1122" s="129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2" t="s">
        <v>2770</v>
      </c>
      <c r="B1123" s="109" t="s">
        <v>2771</v>
      </c>
      <c r="C1123" s="110" t="s">
        <v>703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19">
        <v>795</v>
      </c>
      <c r="I1123" s="110"/>
      <c r="J1123" s="113" t="str">
        <f t="shared" si="297"/>
        <v/>
      </c>
      <c r="K1123" s="110">
        <v>20</v>
      </c>
      <c r="L1123" s="110">
        <v>500</v>
      </c>
      <c r="M1123" s="116" t="s">
        <v>357</v>
      </c>
      <c r="N1123" s="117" t="s">
        <v>2753</v>
      </c>
      <c r="O1123" s="118">
        <v>4620105822558</v>
      </c>
      <c r="P1123" s="128">
        <v>16.18</v>
      </c>
      <c r="Q1123" s="129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2" t="s">
        <v>2772</v>
      </c>
      <c r="B1124" s="109" t="s">
        <v>2773</v>
      </c>
      <c r="C1124" s="110" t="s">
        <v>703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19">
        <v>784</v>
      </c>
      <c r="I1124" s="110"/>
      <c r="J1124" s="113" t="str">
        <f t="shared" si="297"/>
        <v/>
      </c>
      <c r="K1124" s="110">
        <v>20</v>
      </c>
      <c r="L1124" s="110">
        <v>500</v>
      </c>
      <c r="M1124" s="116" t="s">
        <v>357</v>
      </c>
      <c r="N1124" s="117" t="s">
        <v>2753</v>
      </c>
      <c r="O1124" s="262" t="s">
        <v>2774</v>
      </c>
      <c r="P1124" s="128">
        <v>16.75</v>
      </c>
      <c r="Q1124" s="129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0"/>
      <c r="I1125" s="110"/>
      <c r="J1125" s="113" t="str">
        <f t="shared" si="297"/>
        <v/>
      </c>
      <c r="K1125" s="110"/>
      <c r="L1125" s="110"/>
      <c r="M1125" s="116"/>
      <c r="N1125" s="117"/>
      <c r="O1125" s="118"/>
      <c r="P1125" s="128"/>
      <c r="Q1125" s="129"/>
      <c r="R1125" s="80"/>
      <c r="S1125" s="81"/>
      <c r="T1125" s="26"/>
      <c r="W1125" s="24"/>
    </row>
    <row r="1126" s="23" customFormat="1" outlineLevel="1" spans="1:23">
      <c r="A1126" s="132" t="s">
        <v>2775</v>
      </c>
      <c r="B1126" s="109" t="s">
        <v>2776</v>
      </c>
      <c r="C1126" s="110" t="s">
        <v>703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41">
        <v>1200</v>
      </c>
      <c r="I1126" s="110"/>
      <c r="J1126" s="113" t="str">
        <f t="shared" si="297"/>
        <v/>
      </c>
      <c r="K1126" s="110">
        <v>1</v>
      </c>
      <c r="L1126" s="110">
        <v>400</v>
      </c>
      <c r="M1126" s="116" t="s">
        <v>357</v>
      </c>
      <c r="N1126" s="117" t="s">
        <v>2753</v>
      </c>
      <c r="O1126" s="262" t="s">
        <v>2777</v>
      </c>
      <c r="P1126" s="128">
        <v>17</v>
      </c>
      <c r="Q1126" s="129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2" t="s">
        <v>2778</v>
      </c>
      <c r="B1127" s="109" t="s">
        <v>2779</v>
      </c>
      <c r="C1127" s="110" t="s">
        <v>703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19">
        <v>1499</v>
      </c>
      <c r="I1127" s="110"/>
      <c r="J1127" s="113" t="str">
        <f t="shared" si="297"/>
        <v/>
      </c>
      <c r="K1127" s="110">
        <v>1</v>
      </c>
      <c r="L1127" s="110">
        <v>300</v>
      </c>
      <c r="M1127" s="116" t="s">
        <v>357</v>
      </c>
      <c r="N1127" s="117" t="s">
        <v>2753</v>
      </c>
      <c r="O1127" s="262" t="s">
        <v>2780</v>
      </c>
      <c r="P1127" s="128">
        <v>15.5</v>
      </c>
      <c r="Q1127" s="129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2" t="s">
        <v>2781</v>
      </c>
      <c r="B1128" s="109" t="s">
        <v>2782</v>
      </c>
      <c r="C1128" s="110" t="s">
        <v>703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19">
        <v>459</v>
      </c>
      <c r="I1128" s="110"/>
      <c r="J1128" s="113" t="str">
        <f t="shared" si="297"/>
        <v/>
      </c>
      <c r="K1128" s="110">
        <v>1</v>
      </c>
      <c r="L1128" s="110">
        <v>250</v>
      </c>
      <c r="M1128" s="116" t="s">
        <v>357</v>
      </c>
      <c r="N1128" s="117" t="s">
        <v>2753</v>
      </c>
      <c r="O1128" s="262" t="s">
        <v>2783</v>
      </c>
      <c r="P1128" s="128">
        <v>16</v>
      </c>
      <c r="Q1128" s="129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2" t="s">
        <v>2784</v>
      </c>
      <c r="B1129" s="109" t="s">
        <v>2785</v>
      </c>
      <c r="C1129" s="110" t="s">
        <v>703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41">
        <v>400</v>
      </c>
      <c r="I1129" s="110"/>
      <c r="J1129" s="113" t="str">
        <f t="shared" si="297"/>
        <v/>
      </c>
      <c r="K1129" s="110">
        <v>1</v>
      </c>
      <c r="L1129" s="110">
        <v>200</v>
      </c>
      <c r="M1129" s="116" t="s">
        <v>357</v>
      </c>
      <c r="N1129" s="117" t="s">
        <v>2753</v>
      </c>
      <c r="O1129" s="262" t="s">
        <v>2786</v>
      </c>
      <c r="P1129" s="128">
        <v>15.5</v>
      </c>
      <c r="Q1129" s="129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0"/>
      <c r="I1130" s="110"/>
      <c r="J1130" s="113" t="str">
        <f t="shared" si="297"/>
        <v/>
      </c>
      <c r="K1130" s="110"/>
      <c r="L1130" s="110"/>
      <c r="M1130" s="116"/>
      <c r="N1130" s="117"/>
      <c r="O1130" s="118"/>
      <c r="P1130" s="128"/>
      <c r="Q1130" s="129"/>
      <c r="R1130" s="80"/>
      <c r="S1130" s="81"/>
      <c r="T1130" s="26"/>
      <c r="W1130" s="24"/>
    </row>
    <row r="1131" s="23" customFormat="1" outlineLevel="1" spans="1:23">
      <c r="A1131" s="132" t="s">
        <v>2787</v>
      </c>
      <c r="B1131" s="109" t="s">
        <v>2788</v>
      </c>
      <c r="C1131" s="110" t="s">
        <v>703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41">
        <v>499</v>
      </c>
      <c r="I1131" s="110"/>
      <c r="J1131" s="113" t="str">
        <f t="shared" si="297"/>
        <v/>
      </c>
      <c r="K1131" s="110">
        <v>1</v>
      </c>
      <c r="L1131" s="110">
        <v>250</v>
      </c>
      <c r="M1131" s="116" t="s">
        <v>357</v>
      </c>
      <c r="N1131" s="117" t="s">
        <v>2753</v>
      </c>
      <c r="O1131" s="262" t="s">
        <v>2789</v>
      </c>
      <c r="P1131" s="128">
        <v>19</v>
      </c>
      <c r="Q1131" s="129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2" t="s">
        <v>2790</v>
      </c>
      <c r="B1132" s="109" t="s">
        <v>2791</v>
      </c>
      <c r="C1132" s="110" t="s">
        <v>703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41">
        <v>523</v>
      </c>
      <c r="I1132" s="110"/>
      <c r="J1132" s="113" t="str">
        <f t="shared" si="297"/>
        <v/>
      </c>
      <c r="K1132" s="110">
        <v>1</v>
      </c>
      <c r="L1132" s="110">
        <v>175</v>
      </c>
      <c r="M1132" s="116" t="s">
        <v>357</v>
      </c>
      <c r="N1132" s="117" t="s">
        <v>2753</v>
      </c>
      <c r="O1132" s="262" t="s">
        <v>2792</v>
      </c>
      <c r="P1132" s="128">
        <v>17</v>
      </c>
      <c r="Q1132" s="129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2" t="s">
        <v>2793</v>
      </c>
      <c r="B1133" s="109" t="s">
        <v>2794</v>
      </c>
      <c r="C1133" s="110" t="s">
        <v>703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19">
        <v>227</v>
      </c>
      <c r="I1133" s="110"/>
      <c r="J1133" s="113" t="str">
        <f t="shared" si="297"/>
        <v/>
      </c>
      <c r="K1133" s="110">
        <v>1</v>
      </c>
      <c r="L1133" s="110">
        <v>115</v>
      </c>
      <c r="M1133" s="116" t="s">
        <v>357</v>
      </c>
      <c r="N1133" s="117" t="s">
        <v>2753</v>
      </c>
      <c r="O1133" s="262" t="s">
        <v>2795</v>
      </c>
      <c r="P1133" s="128">
        <v>17.5</v>
      </c>
      <c r="Q1133" s="129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0"/>
      <c r="I1134" s="110"/>
      <c r="J1134" s="113" t="str">
        <f t="shared" si="297"/>
        <v/>
      </c>
      <c r="K1134" s="110"/>
      <c r="L1134" s="110"/>
      <c r="M1134" s="116"/>
      <c r="N1134" s="117"/>
      <c r="O1134" s="118"/>
      <c r="P1134" s="128"/>
      <c r="Q1134" s="129"/>
      <c r="R1134" s="80"/>
      <c r="S1134" s="81"/>
      <c r="T1134" s="26"/>
      <c r="W1134" s="24"/>
    </row>
    <row r="1135" s="23" customFormat="1" outlineLevel="1" spans="1:23">
      <c r="A1135" s="132" t="s">
        <v>2796</v>
      </c>
      <c r="B1135" s="109" t="s">
        <v>2797</v>
      </c>
      <c r="C1135" s="110" t="s">
        <v>703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19">
        <v>183</v>
      </c>
      <c r="I1135" s="110"/>
      <c r="J1135" s="113" t="str">
        <f t="shared" si="297"/>
        <v/>
      </c>
      <c r="K1135" s="110">
        <v>1</v>
      </c>
      <c r="L1135" s="110">
        <v>100</v>
      </c>
      <c r="M1135" s="116" t="s">
        <v>357</v>
      </c>
      <c r="N1135" s="117" t="s">
        <v>2753</v>
      </c>
      <c r="O1135" s="262" t="s">
        <v>2798</v>
      </c>
      <c r="P1135" s="128">
        <v>19</v>
      </c>
      <c r="Q1135" s="129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2" t="s">
        <v>2799</v>
      </c>
      <c r="B1136" s="109" t="s">
        <v>2800</v>
      </c>
      <c r="C1136" s="110" t="s">
        <v>703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19">
        <v>141</v>
      </c>
      <c r="I1136" s="110"/>
      <c r="J1136" s="113" t="str">
        <f t="shared" si="297"/>
        <v/>
      </c>
      <c r="K1136" s="110">
        <v>1</v>
      </c>
      <c r="L1136" s="110">
        <v>80</v>
      </c>
      <c r="M1136" s="116" t="s">
        <v>357</v>
      </c>
      <c r="N1136" s="117" t="s">
        <v>2753</v>
      </c>
      <c r="O1136" s="262" t="s">
        <v>2801</v>
      </c>
      <c r="P1136" s="128">
        <v>19.3</v>
      </c>
      <c r="Q1136" s="129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2" t="s">
        <v>2802</v>
      </c>
      <c r="B1137" s="109" t="s">
        <v>2803</v>
      </c>
      <c r="C1137" s="110" t="s">
        <v>703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19">
        <v>93</v>
      </c>
      <c r="I1137" s="110"/>
      <c r="J1137" s="113" t="str">
        <f t="shared" si="297"/>
        <v/>
      </c>
      <c r="K1137" s="110">
        <v>1</v>
      </c>
      <c r="L1137" s="110">
        <v>50</v>
      </c>
      <c r="M1137" s="116" t="s">
        <v>357</v>
      </c>
      <c r="N1137" s="117" t="s">
        <v>2753</v>
      </c>
      <c r="O1137" s="262" t="s">
        <v>2804</v>
      </c>
      <c r="P1137" s="128">
        <v>18.3</v>
      </c>
      <c r="Q1137" s="129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0"/>
      <c r="I1138" s="110"/>
      <c r="J1138" s="113" t="str">
        <f t="shared" si="297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2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19">
        <v>400</v>
      </c>
      <c r="I1139" s="110"/>
      <c r="J1139" s="113" t="str">
        <f t="shared" si="297"/>
        <v/>
      </c>
      <c r="K1139" s="110">
        <v>50</v>
      </c>
      <c r="L1139" s="110">
        <v>2500</v>
      </c>
      <c r="M1139" s="116" t="s">
        <v>357</v>
      </c>
      <c r="N1139" s="117" t="s">
        <v>2753</v>
      </c>
      <c r="O1139" s="118">
        <v>4630076448732</v>
      </c>
      <c r="P1139" s="128">
        <v>10.87</v>
      </c>
      <c r="Q1139" s="129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0"/>
      <c r="I1140" s="110"/>
      <c r="J1140" s="113" t="str">
        <f t="shared" si="297"/>
        <v/>
      </c>
      <c r="K1140" s="110"/>
      <c r="L1140" s="110"/>
      <c r="M1140" s="140"/>
      <c r="N1140" s="140"/>
      <c r="O1140" s="118"/>
      <c r="P1140" s="128"/>
      <c r="Q1140" s="129"/>
      <c r="R1140" s="80"/>
      <c r="S1140" s="81"/>
      <c r="T1140" s="26"/>
      <c r="W1140" s="24"/>
    </row>
    <row r="1141" s="23" customFormat="1" ht="17.1" customHeight="1" outlineLevel="1" spans="1:23">
      <c r="A1141" s="132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19">
        <v>2200</v>
      </c>
      <c r="I1141" s="110"/>
      <c r="J1141" s="113" t="str">
        <f t="shared" si="297"/>
        <v/>
      </c>
      <c r="K1141" s="110">
        <v>50</v>
      </c>
      <c r="L1141" s="110">
        <v>2500</v>
      </c>
      <c r="M1141" s="116" t="s">
        <v>357</v>
      </c>
      <c r="N1141" s="117" t="s">
        <v>2753</v>
      </c>
      <c r="O1141" s="118">
        <v>4630076447605</v>
      </c>
      <c r="P1141" s="128">
        <v>14.22</v>
      </c>
      <c r="Q1141" s="129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2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19">
        <v>2400</v>
      </c>
      <c r="I1142" s="110"/>
      <c r="J1142" s="113" t="str">
        <f t="shared" si="297"/>
        <v/>
      </c>
      <c r="K1142" s="110">
        <v>50</v>
      </c>
      <c r="L1142" s="110">
        <v>2500</v>
      </c>
      <c r="M1142" s="116" t="s">
        <v>357</v>
      </c>
      <c r="N1142" s="117" t="s">
        <v>2753</v>
      </c>
      <c r="O1142" s="118">
        <v>4630076447629</v>
      </c>
      <c r="P1142" s="128">
        <v>25.8</v>
      </c>
      <c r="Q1142" s="129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2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19">
        <v>2250</v>
      </c>
      <c r="I1143" s="110"/>
      <c r="J1143" s="113" t="str">
        <f t="shared" si="297"/>
        <v/>
      </c>
      <c r="K1143" s="110">
        <v>25</v>
      </c>
      <c r="L1143" s="110">
        <v>1250</v>
      </c>
      <c r="M1143" s="116" t="s">
        <v>357</v>
      </c>
      <c r="N1143" s="117" t="s">
        <v>2753</v>
      </c>
      <c r="O1143" s="118">
        <v>4630076447636</v>
      </c>
      <c r="P1143" s="128">
        <v>32</v>
      </c>
      <c r="Q1143" s="129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0"/>
      <c r="I1144" s="110"/>
      <c r="J1144" s="113" t="str">
        <f t="shared" si="297"/>
        <v/>
      </c>
      <c r="K1144" s="110"/>
      <c r="L1144" s="110"/>
      <c r="M1144" s="140"/>
      <c r="N1144" s="140"/>
      <c r="O1144" s="118"/>
      <c r="P1144" s="128"/>
      <c r="Q1144" s="129"/>
      <c r="R1144" s="80"/>
      <c r="S1144" s="81"/>
      <c r="T1144" s="26"/>
      <c r="W1144" s="24"/>
    </row>
    <row r="1145" s="23" customFormat="1" ht="17.1" customHeight="1" outlineLevel="1" spans="1:23">
      <c r="A1145" s="132" t="s">
        <v>2813</v>
      </c>
      <c r="B1145" s="109" t="s">
        <v>2814</v>
      </c>
      <c r="C1145" s="110" t="s">
        <v>703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19">
        <v>430</v>
      </c>
      <c r="I1145" s="110"/>
      <c r="J1145" s="113" t="str">
        <f t="shared" si="297"/>
        <v/>
      </c>
      <c r="K1145" s="110">
        <v>10</v>
      </c>
      <c r="L1145" s="110">
        <v>400</v>
      </c>
      <c r="M1145" s="116" t="s">
        <v>357</v>
      </c>
      <c r="N1145" s="117" t="s">
        <v>2753</v>
      </c>
      <c r="O1145" s="118">
        <v>4620105821919</v>
      </c>
      <c r="P1145" s="128">
        <v>14.6</v>
      </c>
      <c r="Q1145" s="129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2" t="s">
        <v>2815</v>
      </c>
      <c r="B1146" s="109" t="s">
        <v>2816</v>
      </c>
      <c r="C1146" s="110" t="s">
        <v>703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19">
        <v>523</v>
      </c>
      <c r="I1146" s="110"/>
      <c r="J1146" s="113" t="str">
        <f t="shared" si="297"/>
        <v/>
      </c>
      <c r="K1146" s="110">
        <v>10</v>
      </c>
      <c r="L1146" s="110">
        <v>600</v>
      </c>
      <c r="M1146" s="116" t="s">
        <v>357</v>
      </c>
      <c r="N1146" s="117" t="s">
        <v>2753</v>
      </c>
      <c r="O1146" s="118">
        <v>4620105822022</v>
      </c>
      <c r="P1146" s="128">
        <v>19.3</v>
      </c>
      <c r="Q1146" s="129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2" t="s">
        <v>2817</v>
      </c>
      <c r="B1147" s="109" t="s">
        <v>2818</v>
      </c>
      <c r="C1147" s="110" t="s">
        <v>703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19">
        <v>162</v>
      </c>
      <c r="I1147" s="110"/>
      <c r="J1147" s="113" t="str">
        <f t="shared" si="297"/>
        <v/>
      </c>
      <c r="K1147" s="110">
        <v>10</v>
      </c>
      <c r="L1147" s="110">
        <v>500</v>
      </c>
      <c r="M1147" s="116" t="s">
        <v>357</v>
      </c>
      <c r="N1147" s="117" t="s">
        <v>2753</v>
      </c>
      <c r="O1147" s="118">
        <v>4620105822039</v>
      </c>
      <c r="P1147" s="128">
        <v>20.1</v>
      </c>
      <c r="Q1147" s="129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0"/>
      <c r="I1148" s="110"/>
      <c r="J1148" s="113" t="str">
        <f t="shared" si="297"/>
        <v/>
      </c>
      <c r="K1148" s="110"/>
      <c r="L1148" s="110"/>
      <c r="M1148" s="140"/>
      <c r="N1148" s="140"/>
      <c r="O1148" s="118"/>
      <c r="P1148" s="128"/>
      <c r="Q1148" s="129"/>
      <c r="R1148" s="80"/>
      <c r="S1148" s="81"/>
      <c r="T1148" s="26"/>
      <c r="W1148" s="24"/>
    </row>
    <row r="1149" s="23" customFormat="1" outlineLevel="1" spans="1:23">
      <c r="A1149" s="132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19">
        <v>500</v>
      </c>
      <c r="I1149" s="110"/>
      <c r="J1149" s="113" t="str">
        <f t="shared" si="297"/>
        <v/>
      </c>
      <c r="K1149" s="110">
        <v>50</v>
      </c>
      <c r="L1149" s="110">
        <v>2500</v>
      </c>
      <c r="M1149" s="116" t="s">
        <v>357</v>
      </c>
      <c r="N1149" s="117" t="s">
        <v>2753</v>
      </c>
      <c r="O1149" s="118">
        <v>4630076447643</v>
      </c>
      <c r="P1149" s="128">
        <v>17.42</v>
      </c>
      <c r="Q1149" s="129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2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19">
        <v>3850</v>
      </c>
      <c r="I1150" s="110"/>
      <c r="J1150" s="113" t="str">
        <f t="shared" si="297"/>
        <v/>
      </c>
      <c r="K1150" s="110">
        <v>50</v>
      </c>
      <c r="L1150" s="110">
        <v>2500</v>
      </c>
      <c r="M1150" s="116" t="s">
        <v>357</v>
      </c>
      <c r="N1150" s="117" t="s">
        <v>2753</v>
      </c>
      <c r="O1150" s="118">
        <v>4630076447650</v>
      </c>
      <c r="P1150" s="128">
        <v>24.02</v>
      </c>
      <c r="Q1150" s="129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2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19">
        <v>210</v>
      </c>
      <c r="I1151" s="110"/>
      <c r="J1151" s="113" t="str">
        <f t="shared" si="297"/>
        <v/>
      </c>
      <c r="K1151" s="110">
        <v>30</v>
      </c>
      <c r="L1151" s="110">
        <v>1500</v>
      </c>
      <c r="M1151" s="116" t="s">
        <v>357</v>
      </c>
      <c r="N1151" s="117" t="s">
        <v>2753</v>
      </c>
      <c r="O1151" s="118">
        <v>4630076447667</v>
      </c>
      <c r="P1151" s="128">
        <v>22.65</v>
      </c>
      <c r="Q1151" s="129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0"/>
      <c r="I1152" s="110"/>
      <c r="J1152" s="113" t="str">
        <f t="shared" si="297"/>
        <v/>
      </c>
      <c r="K1152" s="110"/>
      <c r="L1152" s="110"/>
      <c r="M1152" s="140"/>
      <c r="N1152" s="140"/>
      <c r="O1152" s="118"/>
      <c r="P1152" s="128"/>
      <c r="Q1152" s="129"/>
      <c r="R1152" s="80"/>
      <c r="S1152" s="81"/>
      <c r="T1152" s="26"/>
      <c r="W1152" s="24"/>
    </row>
    <row r="1153" s="23" customFormat="1" outlineLevel="1" spans="1:23">
      <c r="A1153" s="132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41">
        <v>17299</v>
      </c>
      <c r="I1153" s="110"/>
      <c r="J1153" s="113" t="str">
        <f t="shared" si="297"/>
        <v/>
      </c>
      <c r="K1153" s="110">
        <v>100</v>
      </c>
      <c r="L1153" s="110">
        <v>10000</v>
      </c>
      <c r="M1153" s="116" t="s">
        <v>357</v>
      </c>
      <c r="N1153" s="117" t="s">
        <v>2827</v>
      </c>
      <c r="O1153" s="118">
        <v>4630076448787</v>
      </c>
      <c r="P1153" s="128">
        <v>3.2</v>
      </c>
      <c r="Q1153" s="129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0"/>
      <c r="I1154" s="110"/>
      <c r="J1154" s="113" t="str">
        <f t="shared" si="297"/>
        <v/>
      </c>
      <c r="K1154" s="110"/>
      <c r="L1154" s="110"/>
      <c r="M1154" s="140"/>
      <c r="N1154" s="140"/>
      <c r="O1154" s="118"/>
      <c r="P1154" s="128"/>
      <c r="Q1154" s="129"/>
      <c r="R1154" s="80"/>
      <c r="S1154" s="81"/>
      <c r="T1154" s="26"/>
      <c r="W1154" s="24"/>
    </row>
    <row r="1155" outlineLevel="1" spans="1:23">
      <c r="A1155" s="132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19">
        <v>49258</v>
      </c>
      <c r="I1155" s="110"/>
      <c r="J1155" s="113" t="str">
        <f t="shared" si="297"/>
        <v/>
      </c>
      <c r="K1155" s="110">
        <v>100</v>
      </c>
      <c r="L1155" s="110">
        <v>5000</v>
      </c>
      <c r="M1155" s="116" t="s">
        <v>357</v>
      </c>
      <c r="N1155" s="117" t="s">
        <v>2753</v>
      </c>
      <c r="O1155" s="118" t="s">
        <v>2830</v>
      </c>
      <c r="P1155" s="128">
        <v>10.5</v>
      </c>
      <c r="Q1155" s="129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2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19">
        <v>87400</v>
      </c>
      <c r="I1156" s="110"/>
      <c r="J1156" s="113" t="str">
        <f t="shared" si="297"/>
        <v/>
      </c>
      <c r="K1156" s="110">
        <v>100</v>
      </c>
      <c r="L1156" s="110">
        <v>5000</v>
      </c>
      <c r="M1156" s="116" t="s">
        <v>357</v>
      </c>
      <c r="N1156" s="117" t="s">
        <v>2753</v>
      </c>
      <c r="O1156" s="118" t="s">
        <v>2833</v>
      </c>
      <c r="P1156" s="128">
        <v>15.5</v>
      </c>
      <c r="Q1156" s="129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2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19">
        <v>45293</v>
      </c>
      <c r="I1157" s="110"/>
      <c r="J1157" s="113" t="str">
        <f t="shared" si="297"/>
        <v/>
      </c>
      <c r="K1157" s="110">
        <v>100</v>
      </c>
      <c r="L1157" s="110">
        <v>5000</v>
      </c>
      <c r="M1157" s="116" t="s">
        <v>357</v>
      </c>
      <c r="N1157" s="117" t="s">
        <v>2753</v>
      </c>
      <c r="O1157" s="118" t="s">
        <v>2836</v>
      </c>
      <c r="P1157" s="128">
        <v>24</v>
      </c>
      <c r="Q1157" s="129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0"/>
      <c r="I1158" s="110"/>
      <c r="J1158" s="113" t="str">
        <f t="shared" si="297"/>
        <v/>
      </c>
      <c r="K1158" s="110"/>
      <c r="L1158" s="110"/>
      <c r="M1158" s="140"/>
      <c r="N1158" s="140"/>
      <c r="O1158" s="118"/>
      <c r="P1158" s="128"/>
      <c r="Q1158" s="129"/>
      <c r="R1158" s="80"/>
      <c r="S1158" s="81"/>
      <c r="T1158" s="26"/>
      <c r="W1158" s="24"/>
    </row>
    <row r="1159" outlineLevel="1" spans="1:23">
      <c r="A1159" s="132" t="s">
        <v>2838</v>
      </c>
      <c r="B1159" s="109" t="s">
        <v>2839</v>
      </c>
      <c r="C1159" s="110" t="s">
        <v>703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19">
        <v>788</v>
      </c>
      <c r="I1159" s="110"/>
      <c r="J1159" s="113" t="str">
        <f t="shared" ref="J1159:J1222" si="306">IF(D1159="","",IF(F1159="","",ROUND(D1159*F1159,2)))</f>
        <v/>
      </c>
      <c r="K1159" s="110">
        <v>20</v>
      </c>
      <c r="L1159" s="110">
        <v>1000</v>
      </c>
      <c r="M1159" s="116" t="s">
        <v>357</v>
      </c>
      <c r="N1159" s="117" t="s">
        <v>2753</v>
      </c>
      <c r="O1159" s="262" t="s">
        <v>2840</v>
      </c>
      <c r="P1159" s="128">
        <v>10.5</v>
      </c>
      <c r="Q1159" s="129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2" t="s">
        <v>2841</v>
      </c>
      <c r="B1160" s="109" t="s">
        <v>2842</v>
      </c>
      <c r="C1160" s="110" t="s">
        <v>703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19">
        <v>1121</v>
      </c>
      <c r="I1160" s="110"/>
      <c r="J1160" s="113" t="str">
        <f t="shared" si="306"/>
        <v/>
      </c>
      <c r="K1160" s="110">
        <v>20</v>
      </c>
      <c r="L1160" s="110">
        <v>1000</v>
      </c>
      <c r="M1160" s="116" t="s">
        <v>357</v>
      </c>
      <c r="N1160" s="117" t="s">
        <v>2753</v>
      </c>
      <c r="O1160" s="262" t="s">
        <v>2843</v>
      </c>
      <c r="P1160" s="128">
        <v>15.5</v>
      </c>
      <c r="Q1160" s="129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2" t="s">
        <v>2844</v>
      </c>
      <c r="B1161" s="109" t="s">
        <v>2845</v>
      </c>
      <c r="C1161" s="110" t="s">
        <v>703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41">
        <v>428</v>
      </c>
      <c r="I1161" s="110"/>
      <c r="J1161" s="113" t="str">
        <f t="shared" si="306"/>
        <v/>
      </c>
      <c r="K1161" s="110">
        <v>10</v>
      </c>
      <c r="L1161" s="110">
        <v>500</v>
      </c>
      <c r="M1161" s="116" t="s">
        <v>357</v>
      </c>
      <c r="N1161" s="117" t="s">
        <v>2753</v>
      </c>
      <c r="O1161" s="262" t="s">
        <v>2846</v>
      </c>
      <c r="P1161" s="128">
        <v>12</v>
      </c>
      <c r="Q1161" s="129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0"/>
      <c r="I1162" s="110"/>
      <c r="J1162" s="113" t="str">
        <f t="shared" si="306"/>
        <v/>
      </c>
      <c r="K1162" s="110"/>
      <c r="L1162" s="110"/>
      <c r="M1162" s="116"/>
      <c r="N1162" s="117"/>
      <c r="O1162" s="118"/>
      <c r="P1162" s="128"/>
      <c r="Q1162" s="129"/>
      <c r="R1162" s="80"/>
      <c r="S1162" s="81"/>
      <c r="T1162" s="26"/>
      <c r="W1162" s="24"/>
    </row>
    <row r="1163" s="23" customFormat="1" outlineLevel="1" spans="1:23">
      <c r="A1163" s="136" t="s">
        <v>2847</v>
      </c>
      <c r="B1163" s="109" t="s">
        <v>2848</v>
      </c>
      <c r="C1163" s="110" t="s">
        <v>703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0"/>
      <c r="I1163" s="110" t="s">
        <v>475</v>
      </c>
      <c r="J1163" s="113" t="str">
        <f t="shared" si="306"/>
        <v/>
      </c>
      <c r="K1163" s="110">
        <v>1</v>
      </c>
      <c r="L1163" s="110">
        <v>500</v>
      </c>
      <c r="M1163" s="116"/>
      <c r="N1163" s="117" t="s">
        <v>2753</v>
      </c>
      <c r="O1163" s="262" t="s">
        <v>2849</v>
      </c>
      <c r="P1163" s="128">
        <v>11</v>
      </c>
      <c r="Q1163" s="129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36" t="s">
        <v>2850</v>
      </c>
      <c r="B1164" s="109" t="s">
        <v>2851</v>
      </c>
      <c r="C1164" s="110" t="s">
        <v>703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0"/>
      <c r="I1164" s="110" t="s">
        <v>475</v>
      </c>
      <c r="J1164" s="113" t="str">
        <f t="shared" si="306"/>
        <v/>
      </c>
      <c r="K1164" s="110">
        <v>1</v>
      </c>
      <c r="L1164" s="110">
        <v>400</v>
      </c>
      <c r="M1164" s="116"/>
      <c r="N1164" s="117" t="s">
        <v>2753</v>
      </c>
      <c r="O1164" s="262" t="s">
        <v>2852</v>
      </c>
      <c r="P1164" s="128">
        <v>12.4</v>
      </c>
      <c r="Q1164" s="129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36" t="s">
        <v>2853</v>
      </c>
      <c r="B1165" s="109" t="s">
        <v>2854</v>
      </c>
      <c r="C1165" s="110" t="s">
        <v>703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0"/>
      <c r="I1165" s="110" t="s">
        <v>475</v>
      </c>
      <c r="J1165" s="113" t="str">
        <f t="shared" si="306"/>
        <v/>
      </c>
      <c r="K1165" s="110">
        <v>1</v>
      </c>
      <c r="L1165" s="110">
        <v>200</v>
      </c>
      <c r="M1165" s="116"/>
      <c r="N1165" s="117" t="s">
        <v>2753</v>
      </c>
      <c r="O1165" s="262" t="s">
        <v>2855</v>
      </c>
      <c r="P1165" s="128">
        <v>9.8</v>
      </c>
      <c r="Q1165" s="129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0"/>
      <c r="I1166" s="110"/>
      <c r="J1166" s="113" t="str">
        <f t="shared" si="306"/>
        <v/>
      </c>
      <c r="K1166" s="110"/>
      <c r="L1166" s="110"/>
      <c r="M1166" s="140"/>
      <c r="N1166" s="140"/>
      <c r="O1166" s="118"/>
      <c r="P1166" s="128"/>
      <c r="Q1166" s="129"/>
      <c r="R1166" s="80"/>
      <c r="S1166" s="81"/>
      <c r="W1166" s="24"/>
    </row>
    <row r="1167" outlineLevel="1" spans="1:23">
      <c r="A1167" s="132" t="s">
        <v>2856</v>
      </c>
      <c r="B1167" s="109" t="s">
        <v>2857</v>
      </c>
      <c r="C1167" s="110" t="s">
        <v>703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41">
        <v>687</v>
      </c>
      <c r="I1167" s="110"/>
      <c r="J1167" s="113" t="str">
        <f t="shared" si="306"/>
        <v/>
      </c>
      <c r="K1167" s="110">
        <v>10</v>
      </c>
      <c r="L1167" s="110">
        <v>500</v>
      </c>
      <c r="M1167" s="116" t="s">
        <v>357</v>
      </c>
      <c r="N1167" s="117" t="s">
        <v>2753</v>
      </c>
      <c r="O1167" s="118">
        <v>4620105820691</v>
      </c>
      <c r="P1167" s="128">
        <v>19.2</v>
      </c>
      <c r="Q1167" s="129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2" t="s">
        <v>2858</v>
      </c>
      <c r="B1168" s="109" t="s">
        <v>2859</v>
      </c>
      <c r="C1168" s="110" t="s">
        <v>703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41">
        <v>844</v>
      </c>
      <c r="I1168" s="110"/>
      <c r="J1168" s="113" t="str">
        <f t="shared" si="306"/>
        <v/>
      </c>
      <c r="K1168" s="110">
        <v>10</v>
      </c>
      <c r="L1168" s="110">
        <v>500</v>
      </c>
      <c r="M1168" s="116" t="s">
        <v>357</v>
      </c>
      <c r="N1168" s="117" t="s">
        <v>2753</v>
      </c>
      <c r="O1168" s="118">
        <v>4620105820707</v>
      </c>
      <c r="P1168" s="128">
        <v>25.5</v>
      </c>
      <c r="Q1168" s="129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2" t="s">
        <v>2860</v>
      </c>
      <c r="B1169" s="109" t="s">
        <v>2861</v>
      </c>
      <c r="C1169" s="110" t="s">
        <v>703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41">
        <v>500</v>
      </c>
      <c r="I1169" s="110"/>
      <c r="J1169" s="113" t="str">
        <f t="shared" si="306"/>
        <v/>
      </c>
      <c r="K1169" s="110">
        <v>10</v>
      </c>
      <c r="L1169" s="110">
        <v>500</v>
      </c>
      <c r="M1169" s="116" t="s">
        <v>357</v>
      </c>
      <c r="N1169" s="117" t="s">
        <v>2753</v>
      </c>
      <c r="O1169" s="118">
        <v>4620105820714</v>
      </c>
      <c r="P1169" s="128">
        <v>19.3</v>
      </c>
      <c r="Q1169" s="129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2" t="s">
        <v>2862</v>
      </c>
      <c r="B1170" s="109" t="s">
        <v>2863</v>
      </c>
      <c r="C1170" s="110" t="s">
        <v>703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19">
        <v>183</v>
      </c>
      <c r="I1170" s="110"/>
      <c r="J1170" s="113" t="str">
        <f t="shared" si="306"/>
        <v/>
      </c>
      <c r="K1170" s="110">
        <v>10</v>
      </c>
      <c r="L1170" s="110">
        <v>400</v>
      </c>
      <c r="M1170" s="116" t="s">
        <v>357</v>
      </c>
      <c r="N1170" s="117" t="s">
        <v>2753</v>
      </c>
      <c r="O1170" s="118">
        <v>4620105820721</v>
      </c>
      <c r="P1170" s="128">
        <v>18.8</v>
      </c>
      <c r="Q1170" s="129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0"/>
      <c r="I1171" s="110"/>
      <c r="J1171" s="113" t="str">
        <f t="shared" si="306"/>
        <v/>
      </c>
      <c r="K1171" s="110"/>
      <c r="L1171" s="110"/>
      <c r="M1171" s="140"/>
      <c r="N1171" s="140"/>
      <c r="O1171" s="118"/>
      <c r="P1171" s="128"/>
      <c r="Q1171" s="129"/>
      <c r="R1171" s="80"/>
      <c r="S1171" s="81"/>
      <c r="W1171" s="24"/>
    </row>
    <row r="1172" outlineLevel="1" spans="1:23">
      <c r="A1172" s="132" t="s">
        <v>2864</v>
      </c>
      <c r="B1172" s="109" t="s">
        <v>2865</v>
      </c>
      <c r="C1172" s="110" t="s">
        <v>703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19">
        <v>762</v>
      </c>
      <c r="I1172" s="110"/>
      <c r="J1172" s="113" t="str">
        <f t="shared" si="306"/>
        <v/>
      </c>
      <c r="K1172" s="110">
        <v>10</v>
      </c>
      <c r="L1172" s="110">
        <v>500</v>
      </c>
      <c r="M1172" s="116" t="s">
        <v>357</v>
      </c>
      <c r="N1172" s="117" t="s">
        <v>2753</v>
      </c>
      <c r="O1172" s="118">
        <v>4620105820738</v>
      </c>
      <c r="P1172" s="128">
        <v>23.5</v>
      </c>
      <c r="Q1172" s="129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2" t="s">
        <v>2866</v>
      </c>
      <c r="B1173" s="109" t="s">
        <v>2867</v>
      </c>
      <c r="C1173" s="110" t="s">
        <v>703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19">
        <v>198</v>
      </c>
      <c r="I1173" s="110"/>
      <c r="J1173" s="113" t="str">
        <f t="shared" si="306"/>
        <v/>
      </c>
      <c r="K1173" s="110">
        <v>10</v>
      </c>
      <c r="L1173" s="110">
        <v>400</v>
      </c>
      <c r="M1173" s="116" t="s">
        <v>357</v>
      </c>
      <c r="N1173" s="117" t="s">
        <v>2753</v>
      </c>
      <c r="O1173" s="118">
        <v>4620105820745</v>
      </c>
      <c r="P1173" s="128">
        <v>15.7</v>
      </c>
      <c r="Q1173" s="129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2" t="s">
        <v>2868</v>
      </c>
      <c r="B1174" s="109" t="s">
        <v>2869</v>
      </c>
      <c r="C1174" s="110" t="s">
        <v>703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19">
        <v>623</v>
      </c>
      <c r="I1174" s="110"/>
      <c r="J1174" s="113" t="str">
        <f t="shared" si="306"/>
        <v/>
      </c>
      <c r="K1174" s="110">
        <v>10</v>
      </c>
      <c r="L1174" s="110">
        <v>400</v>
      </c>
      <c r="M1174" s="116" t="s">
        <v>357</v>
      </c>
      <c r="N1174" s="117" t="s">
        <v>2753</v>
      </c>
      <c r="O1174" s="118">
        <v>4620105820752</v>
      </c>
      <c r="P1174" s="128">
        <v>17</v>
      </c>
      <c r="Q1174" s="129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2" t="s">
        <v>2870</v>
      </c>
      <c r="B1175" s="109" t="s">
        <v>2871</v>
      </c>
      <c r="C1175" s="110" t="s">
        <v>703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41">
        <v>659</v>
      </c>
      <c r="I1175" s="110"/>
      <c r="J1175" s="113" t="str">
        <f t="shared" si="306"/>
        <v/>
      </c>
      <c r="K1175" s="110">
        <v>10</v>
      </c>
      <c r="L1175" s="110">
        <v>300</v>
      </c>
      <c r="M1175" s="116" t="s">
        <v>357</v>
      </c>
      <c r="N1175" s="117" t="s">
        <v>2753</v>
      </c>
      <c r="O1175" s="118">
        <v>4620105820769</v>
      </c>
      <c r="P1175" s="128">
        <v>17.4</v>
      </c>
      <c r="Q1175" s="129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0"/>
      <c r="I1176" s="110"/>
      <c r="J1176" s="113" t="str">
        <f t="shared" si="306"/>
        <v/>
      </c>
      <c r="K1176" s="110"/>
      <c r="L1176" s="110"/>
      <c r="M1176" s="140"/>
      <c r="N1176" s="140"/>
      <c r="O1176" s="118"/>
      <c r="P1176" s="128"/>
      <c r="Q1176" s="129"/>
      <c r="R1176" s="80"/>
      <c r="S1176" s="81"/>
      <c r="W1176" s="24"/>
    </row>
    <row r="1177" outlineLevel="1" spans="1:23">
      <c r="A1177" s="132" t="s">
        <v>2872</v>
      </c>
      <c r="B1177" s="109" t="s">
        <v>2873</v>
      </c>
      <c r="C1177" s="110" t="s">
        <v>703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41">
        <v>898</v>
      </c>
      <c r="I1177" s="110"/>
      <c r="J1177" s="113" t="str">
        <f t="shared" si="306"/>
        <v/>
      </c>
      <c r="K1177" s="110">
        <v>10</v>
      </c>
      <c r="L1177" s="110">
        <v>500</v>
      </c>
      <c r="M1177" s="116" t="s">
        <v>357</v>
      </c>
      <c r="N1177" s="117" t="s">
        <v>2753</v>
      </c>
      <c r="O1177" s="118">
        <v>4620105820677</v>
      </c>
      <c r="P1177" s="128">
        <v>10.8</v>
      </c>
      <c r="Q1177" s="129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2" t="s">
        <v>2874</v>
      </c>
      <c r="B1178" s="109" t="s">
        <v>2875</v>
      </c>
      <c r="C1178" s="110" t="s">
        <v>703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41">
        <v>864</v>
      </c>
      <c r="I1178" s="110"/>
      <c r="J1178" s="113" t="str">
        <f t="shared" si="306"/>
        <v/>
      </c>
      <c r="K1178" s="110">
        <v>10</v>
      </c>
      <c r="L1178" s="110">
        <v>500</v>
      </c>
      <c r="M1178" s="116" t="s">
        <v>357</v>
      </c>
      <c r="N1178" s="117" t="s">
        <v>2753</v>
      </c>
      <c r="O1178" s="118">
        <v>4620105820684</v>
      </c>
      <c r="P1178" s="128">
        <v>14.5</v>
      </c>
      <c r="Q1178" s="129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0"/>
      <c r="I1179" s="110"/>
      <c r="J1179" s="113" t="str">
        <f t="shared" si="306"/>
        <v/>
      </c>
      <c r="K1179" s="110"/>
      <c r="L1179" s="110"/>
      <c r="M1179" s="140"/>
      <c r="N1179" s="140"/>
      <c r="O1179" s="118"/>
      <c r="P1179" s="128"/>
      <c r="Q1179" s="129"/>
      <c r="R1179" s="80"/>
      <c r="S1179" s="81"/>
      <c r="W1179" s="24"/>
    </row>
    <row r="1180" outlineLevel="1" spans="1:23">
      <c r="A1180" s="132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07">E1180-E1180*$G$2%</f>
        <v>8.94</v>
      </c>
      <c r="G1180" s="113">
        <f t="shared" ref="G1180:G1185" si="308">E1180-(20*E1180/100)</f>
        <v>7.152</v>
      </c>
      <c r="H1180" s="119">
        <v>30966</v>
      </c>
      <c r="I1180" s="110"/>
      <c r="J1180" s="113" t="str">
        <f t="shared" si="306"/>
        <v/>
      </c>
      <c r="K1180" s="110">
        <v>200</v>
      </c>
      <c r="L1180" s="110">
        <v>10000</v>
      </c>
      <c r="M1180" s="116" t="s">
        <v>357</v>
      </c>
      <c r="N1180" s="117" t="s">
        <v>2753</v>
      </c>
      <c r="O1180" s="118" t="s">
        <v>2878</v>
      </c>
      <c r="P1180" s="128">
        <v>8</v>
      </c>
      <c r="Q1180" s="129">
        <v>0.03176875</v>
      </c>
      <c r="R1180" s="80">
        <f t="shared" ref="R1180:R1185" si="309">P1180/L1180*D1180</f>
        <v>0</v>
      </c>
      <c r="S1180" s="81">
        <f t="shared" ref="S1180:S1185" si="310">Q1180/L1180*D1180</f>
        <v>0</v>
      </c>
      <c r="W1180" s="24"/>
    </row>
    <row r="1181" outlineLevel="1" spans="1:23">
      <c r="A1181" s="132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07"/>
        <v>10.27</v>
      </c>
      <c r="G1181" s="113">
        <f t="shared" si="308"/>
        <v>8.216</v>
      </c>
      <c r="H1181" s="119">
        <v>12186</v>
      </c>
      <c r="I1181" s="110"/>
      <c r="J1181" s="113" t="str">
        <f t="shared" si="306"/>
        <v/>
      </c>
      <c r="K1181" s="110">
        <v>200</v>
      </c>
      <c r="L1181" s="110">
        <v>10000</v>
      </c>
      <c r="M1181" s="116" t="s">
        <v>357</v>
      </c>
      <c r="N1181" s="117" t="s">
        <v>2753</v>
      </c>
      <c r="O1181" s="118" t="s">
        <v>2881</v>
      </c>
      <c r="P1181" s="128">
        <v>13</v>
      </c>
      <c r="Q1181" s="129">
        <v>0.03176875</v>
      </c>
      <c r="R1181" s="80">
        <f t="shared" si="309"/>
        <v>0</v>
      </c>
      <c r="S1181" s="81">
        <f t="shared" si="310"/>
        <v>0</v>
      </c>
      <c r="W1181" s="24"/>
    </row>
    <row r="1182" outlineLevel="1" spans="1:23">
      <c r="A1182" s="132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07"/>
        <v>12.22</v>
      </c>
      <c r="G1182" s="113">
        <f t="shared" si="308"/>
        <v>9.776</v>
      </c>
      <c r="H1182" s="119">
        <v>90326</v>
      </c>
      <c r="I1182" s="110"/>
      <c r="J1182" s="113" t="str">
        <f t="shared" si="306"/>
        <v/>
      </c>
      <c r="K1182" s="110">
        <v>100</v>
      </c>
      <c r="L1182" s="110">
        <v>5000</v>
      </c>
      <c r="M1182" s="116" t="s">
        <v>357</v>
      </c>
      <c r="N1182" s="117" t="s">
        <v>2753</v>
      </c>
      <c r="O1182" s="118" t="s">
        <v>2884</v>
      </c>
      <c r="P1182" s="128">
        <v>7</v>
      </c>
      <c r="Q1182" s="129">
        <v>0.03176875</v>
      </c>
      <c r="R1182" s="80">
        <f t="shared" si="309"/>
        <v>0</v>
      </c>
      <c r="S1182" s="81">
        <f t="shared" si="310"/>
        <v>0</v>
      </c>
      <c r="W1182" s="24"/>
    </row>
    <row r="1183" outlineLevel="1" spans="1:23">
      <c r="A1183" s="132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07"/>
        <v>13.79</v>
      </c>
      <c r="G1183" s="113">
        <f t="shared" si="308"/>
        <v>11.032</v>
      </c>
      <c r="H1183" s="119">
        <v>80169</v>
      </c>
      <c r="I1183" s="110"/>
      <c r="J1183" s="113" t="str">
        <f t="shared" si="306"/>
        <v/>
      </c>
      <c r="K1183" s="110">
        <v>100</v>
      </c>
      <c r="L1183" s="110">
        <v>5000</v>
      </c>
      <c r="M1183" s="116" t="s">
        <v>357</v>
      </c>
      <c r="N1183" s="117" t="s">
        <v>2753</v>
      </c>
      <c r="O1183" s="118" t="s">
        <v>2887</v>
      </c>
      <c r="P1183" s="128">
        <v>8.5</v>
      </c>
      <c r="Q1183" s="129">
        <v>0.03176875</v>
      </c>
      <c r="R1183" s="80">
        <f t="shared" si="309"/>
        <v>0</v>
      </c>
      <c r="S1183" s="81">
        <f t="shared" si="310"/>
        <v>0</v>
      </c>
      <c r="W1183" s="24"/>
    </row>
    <row r="1184" outlineLevel="1" spans="1:23">
      <c r="A1184" s="132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07"/>
        <v>14.99</v>
      </c>
      <c r="G1184" s="113">
        <f t="shared" si="308"/>
        <v>11.992</v>
      </c>
      <c r="H1184" s="141">
        <v>78199</v>
      </c>
      <c r="I1184" s="110"/>
      <c r="J1184" s="113" t="str">
        <f t="shared" si="306"/>
        <v/>
      </c>
      <c r="K1184" s="110">
        <v>100</v>
      </c>
      <c r="L1184" s="110">
        <v>5000</v>
      </c>
      <c r="M1184" s="116" t="s">
        <v>357</v>
      </c>
      <c r="N1184" s="117" t="s">
        <v>2753</v>
      </c>
      <c r="O1184" s="118" t="s">
        <v>2890</v>
      </c>
      <c r="P1184" s="128">
        <v>10.5</v>
      </c>
      <c r="Q1184" s="129">
        <v>0.03176875</v>
      </c>
      <c r="R1184" s="80">
        <f t="shared" si="309"/>
        <v>0</v>
      </c>
      <c r="S1184" s="81">
        <f t="shared" si="310"/>
        <v>0</v>
      </c>
      <c r="W1184" s="24"/>
    </row>
    <row r="1185" outlineLevel="1" spans="1:23">
      <c r="A1185" s="132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07"/>
        <v>20.66</v>
      </c>
      <c r="G1185" s="113">
        <f t="shared" si="308"/>
        <v>16.528</v>
      </c>
      <c r="H1185" s="119">
        <v>24959</v>
      </c>
      <c r="I1185" s="110"/>
      <c r="J1185" s="113" t="str">
        <f t="shared" si="306"/>
        <v/>
      </c>
      <c r="K1185" s="110">
        <v>50</v>
      </c>
      <c r="L1185" s="110">
        <v>2500</v>
      </c>
      <c r="M1185" s="116" t="s">
        <v>357</v>
      </c>
      <c r="N1185" s="117" t="s">
        <v>2753</v>
      </c>
      <c r="O1185" s="118" t="s">
        <v>2893</v>
      </c>
      <c r="P1185" s="128">
        <v>13</v>
      </c>
      <c r="Q1185" s="129">
        <v>0.03176875</v>
      </c>
      <c r="R1185" s="80">
        <f t="shared" si="309"/>
        <v>0</v>
      </c>
      <c r="S1185" s="81">
        <f t="shared" si="310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0"/>
      <c r="I1186" s="110"/>
      <c r="J1186" s="113" t="str">
        <f t="shared" si="306"/>
        <v/>
      </c>
      <c r="K1186" s="110"/>
      <c r="L1186" s="110"/>
      <c r="M1186" s="140"/>
      <c r="N1186" s="140"/>
      <c r="O1186" s="118"/>
      <c r="P1186" s="128"/>
      <c r="Q1186" s="129"/>
      <c r="R1186" s="80"/>
      <c r="S1186" s="81"/>
      <c r="T1186" s="26"/>
      <c r="W1186" s="24"/>
    </row>
    <row r="1187" ht="17.1" customHeight="1" outlineLevel="1" spans="1:23">
      <c r="A1187" s="132" t="s">
        <v>2894</v>
      </c>
      <c r="B1187" s="109" t="s">
        <v>2895</v>
      </c>
      <c r="C1187" s="110" t="s">
        <v>703</v>
      </c>
      <c r="D1187" s="110"/>
      <c r="E1187" s="112">
        <v>53.09</v>
      </c>
      <c r="F1187" s="113">
        <f t="shared" ref="F1187:F1192" si="311">E1187-E1187*$G$2%</f>
        <v>53.09</v>
      </c>
      <c r="G1187" s="113">
        <f t="shared" ref="G1187:G1192" si="312">E1187-(20*E1187/100)</f>
        <v>42.472</v>
      </c>
      <c r="H1187" s="141">
        <v>1298</v>
      </c>
      <c r="I1187" s="110"/>
      <c r="J1187" s="113" t="str">
        <f t="shared" si="306"/>
        <v/>
      </c>
      <c r="K1187" s="110">
        <v>20</v>
      </c>
      <c r="L1187" s="110">
        <v>1000</v>
      </c>
      <c r="M1187" s="116" t="s">
        <v>357</v>
      </c>
      <c r="N1187" s="117" t="s">
        <v>2753</v>
      </c>
      <c r="O1187" s="262" t="s">
        <v>2896</v>
      </c>
      <c r="P1187" s="128">
        <v>6.5</v>
      </c>
      <c r="Q1187" s="129">
        <v>0.041013</v>
      </c>
      <c r="R1187" s="80">
        <f t="shared" ref="R1187:R1192" si="313">P1187/L1187*D1187</f>
        <v>0</v>
      </c>
      <c r="S1187" s="81">
        <f t="shared" ref="S1187:S1192" si="314">Q1187/L1187*D1187</f>
        <v>0</v>
      </c>
      <c r="W1187" s="24"/>
    </row>
    <row r="1188" ht="17.1" customHeight="1" outlineLevel="1" spans="1:23">
      <c r="A1188" s="132" t="s">
        <v>2897</v>
      </c>
      <c r="B1188" s="109" t="s">
        <v>2898</v>
      </c>
      <c r="C1188" s="110" t="s">
        <v>703</v>
      </c>
      <c r="D1188" s="110"/>
      <c r="E1188" s="112">
        <v>61</v>
      </c>
      <c r="F1188" s="113">
        <f t="shared" si="311"/>
        <v>61</v>
      </c>
      <c r="G1188" s="113">
        <f t="shared" si="312"/>
        <v>48.8</v>
      </c>
      <c r="H1188" s="141">
        <v>1360</v>
      </c>
      <c r="I1188" s="110"/>
      <c r="J1188" s="113" t="str">
        <f t="shared" si="306"/>
        <v/>
      </c>
      <c r="K1188" s="110">
        <v>20</v>
      </c>
      <c r="L1188" s="110">
        <v>1000</v>
      </c>
      <c r="M1188" s="116" t="s">
        <v>357</v>
      </c>
      <c r="N1188" s="117" t="s">
        <v>2753</v>
      </c>
      <c r="O1188" s="262" t="s">
        <v>2899</v>
      </c>
      <c r="P1188" s="128">
        <v>7</v>
      </c>
      <c r="Q1188" s="129">
        <v>0.041013</v>
      </c>
      <c r="R1188" s="80">
        <f t="shared" si="313"/>
        <v>0</v>
      </c>
      <c r="S1188" s="81">
        <f t="shared" si="314"/>
        <v>0</v>
      </c>
      <c r="W1188" s="24"/>
    </row>
    <row r="1189" ht="17.1" customHeight="1" outlineLevel="1" spans="1:23">
      <c r="A1189" s="132" t="s">
        <v>2900</v>
      </c>
      <c r="B1189" s="109" t="s">
        <v>2901</v>
      </c>
      <c r="C1189" s="110" t="s">
        <v>703</v>
      </c>
      <c r="D1189" s="110"/>
      <c r="E1189" s="112">
        <v>72.38</v>
      </c>
      <c r="F1189" s="113">
        <f t="shared" si="311"/>
        <v>72.38</v>
      </c>
      <c r="G1189" s="113">
        <f t="shared" si="312"/>
        <v>57.904</v>
      </c>
      <c r="H1189" s="141">
        <v>920</v>
      </c>
      <c r="I1189" s="110"/>
      <c r="J1189" s="113" t="str">
        <f t="shared" si="306"/>
        <v/>
      </c>
      <c r="K1189" s="110">
        <v>10</v>
      </c>
      <c r="L1189" s="110">
        <v>500</v>
      </c>
      <c r="M1189" s="116" t="s">
        <v>357</v>
      </c>
      <c r="N1189" s="117" t="s">
        <v>2753</v>
      </c>
      <c r="O1189" s="262" t="s">
        <v>2902</v>
      </c>
      <c r="P1189" s="128">
        <v>4.25</v>
      </c>
      <c r="Q1189" s="129">
        <v>0.041013</v>
      </c>
      <c r="R1189" s="80">
        <f t="shared" si="313"/>
        <v>0</v>
      </c>
      <c r="S1189" s="81">
        <f t="shared" si="314"/>
        <v>0</v>
      </c>
      <c r="W1189" s="24"/>
    </row>
    <row r="1190" ht="17.1" customHeight="1" outlineLevel="1" spans="1:23">
      <c r="A1190" s="132" t="s">
        <v>2903</v>
      </c>
      <c r="B1190" s="109" t="s">
        <v>2904</v>
      </c>
      <c r="C1190" s="110" t="s">
        <v>703</v>
      </c>
      <c r="D1190" s="110"/>
      <c r="E1190" s="112">
        <v>76.79</v>
      </c>
      <c r="F1190" s="113">
        <f t="shared" si="311"/>
        <v>76.79</v>
      </c>
      <c r="G1190" s="113">
        <f t="shared" si="312"/>
        <v>61.432</v>
      </c>
      <c r="H1190" s="141">
        <v>1059</v>
      </c>
      <c r="I1190" s="110"/>
      <c r="J1190" s="113" t="str">
        <f t="shared" si="306"/>
        <v/>
      </c>
      <c r="K1190" s="110">
        <v>10</v>
      </c>
      <c r="L1190" s="110">
        <v>500</v>
      </c>
      <c r="M1190" s="116" t="s">
        <v>357</v>
      </c>
      <c r="N1190" s="117" t="s">
        <v>2753</v>
      </c>
      <c r="O1190" s="262" t="s">
        <v>2905</v>
      </c>
      <c r="P1190" s="128">
        <v>5.25</v>
      </c>
      <c r="Q1190" s="129">
        <v>0.041013</v>
      </c>
      <c r="R1190" s="80">
        <f t="shared" si="313"/>
        <v>0</v>
      </c>
      <c r="S1190" s="81">
        <f t="shared" si="314"/>
        <v>0</v>
      </c>
      <c r="W1190" s="24"/>
    </row>
    <row r="1191" ht="17.1" customHeight="1" outlineLevel="1" spans="1:23">
      <c r="A1191" s="132" t="s">
        <v>2906</v>
      </c>
      <c r="B1191" s="109" t="s">
        <v>2907</v>
      </c>
      <c r="C1191" s="110" t="s">
        <v>703</v>
      </c>
      <c r="D1191" s="110"/>
      <c r="E1191" s="112">
        <v>81.58</v>
      </c>
      <c r="F1191" s="113">
        <f t="shared" si="311"/>
        <v>81.58</v>
      </c>
      <c r="G1191" s="113">
        <f t="shared" si="312"/>
        <v>65.264</v>
      </c>
      <c r="H1191" s="141">
        <v>1040</v>
      </c>
      <c r="I1191" s="110"/>
      <c r="J1191" s="113" t="str">
        <f t="shared" si="306"/>
        <v/>
      </c>
      <c r="K1191" s="110">
        <v>10</v>
      </c>
      <c r="L1191" s="110">
        <v>500</v>
      </c>
      <c r="M1191" s="116" t="s">
        <v>357</v>
      </c>
      <c r="N1191" s="117" t="s">
        <v>2753</v>
      </c>
      <c r="O1191" s="262" t="s">
        <v>2908</v>
      </c>
      <c r="P1191" s="128">
        <v>6.5</v>
      </c>
      <c r="Q1191" s="129">
        <v>0.041013</v>
      </c>
      <c r="R1191" s="80">
        <f t="shared" si="313"/>
        <v>0</v>
      </c>
      <c r="S1191" s="81">
        <f t="shared" si="314"/>
        <v>0</v>
      </c>
      <c r="W1191" s="24"/>
    </row>
    <row r="1192" ht="17.1" customHeight="1" outlineLevel="1" spans="1:23">
      <c r="A1192" s="132" t="s">
        <v>2909</v>
      </c>
      <c r="B1192" s="109" t="s">
        <v>2910</v>
      </c>
      <c r="C1192" s="110" t="s">
        <v>703</v>
      </c>
      <c r="D1192" s="110"/>
      <c r="E1192" s="112">
        <v>109.18</v>
      </c>
      <c r="F1192" s="113">
        <f t="shared" si="311"/>
        <v>109.18</v>
      </c>
      <c r="G1192" s="113">
        <f t="shared" si="312"/>
        <v>87.344</v>
      </c>
      <c r="H1192" s="141">
        <v>332</v>
      </c>
      <c r="I1192" s="110"/>
      <c r="J1192" s="113" t="str">
        <f t="shared" si="306"/>
        <v/>
      </c>
      <c r="K1192" s="110">
        <v>10</v>
      </c>
      <c r="L1192" s="110">
        <v>500</v>
      </c>
      <c r="M1192" s="116" t="s">
        <v>357</v>
      </c>
      <c r="N1192" s="117" t="s">
        <v>2753</v>
      </c>
      <c r="O1192" s="262" t="s">
        <v>2911</v>
      </c>
      <c r="P1192" s="128">
        <v>6.5</v>
      </c>
      <c r="Q1192" s="129">
        <v>0.041013</v>
      </c>
      <c r="R1192" s="80">
        <f t="shared" si="313"/>
        <v>0</v>
      </c>
      <c r="S1192" s="81">
        <f t="shared" si="314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0"/>
      <c r="I1193" s="110"/>
      <c r="J1193" s="113" t="str">
        <f t="shared" si="306"/>
        <v/>
      </c>
      <c r="K1193" s="110"/>
      <c r="L1193" s="110"/>
      <c r="M1193" s="116"/>
      <c r="N1193" s="117"/>
      <c r="O1193" s="118"/>
      <c r="P1193" s="128"/>
      <c r="Q1193" s="129"/>
      <c r="R1193" s="80"/>
      <c r="S1193" s="81"/>
      <c r="T1193" s="26"/>
      <c r="W1193" s="24"/>
    </row>
    <row r="1194" s="23" customFormat="1" ht="17.1" customHeight="1" outlineLevel="1" spans="1:23">
      <c r="A1194" s="132" t="s">
        <v>2912</v>
      </c>
      <c r="B1194" s="109" t="s">
        <v>2913</v>
      </c>
      <c r="C1194" s="110" t="s">
        <v>703</v>
      </c>
      <c r="D1194" s="111"/>
      <c r="E1194" s="112">
        <v>117.56</v>
      </c>
      <c r="F1194" s="113">
        <f t="shared" ref="F1194:F1199" si="315">E1194-E1194*$G$2%</f>
        <v>117.56</v>
      </c>
      <c r="G1194" s="113">
        <f t="shared" ref="G1194:G1199" si="316">E1194-(20*E1194/100)</f>
        <v>94.048</v>
      </c>
      <c r="H1194" s="141">
        <v>800</v>
      </c>
      <c r="I1194" s="110"/>
      <c r="J1194" s="113" t="str">
        <f t="shared" si="306"/>
        <v/>
      </c>
      <c r="K1194" s="110">
        <v>1</v>
      </c>
      <c r="L1194" s="110">
        <v>800</v>
      </c>
      <c r="M1194" s="116" t="s">
        <v>357</v>
      </c>
      <c r="N1194" s="117" t="s">
        <v>2753</v>
      </c>
      <c r="O1194" s="262" t="s">
        <v>2914</v>
      </c>
      <c r="P1194" s="128">
        <v>8</v>
      </c>
      <c r="Q1194" s="129">
        <v>0.05240625</v>
      </c>
      <c r="R1194" s="80">
        <f t="shared" ref="R1194:R1199" si="317">P1194/L1194*D1194</f>
        <v>0</v>
      </c>
      <c r="S1194" s="81">
        <f t="shared" ref="S1194:S1199" si="318">Q1194/L1194*D1194</f>
        <v>0</v>
      </c>
      <c r="T1194" s="26"/>
      <c r="W1194" s="24"/>
    </row>
    <row r="1195" s="23" customFormat="1" ht="17.1" customHeight="1" outlineLevel="1" spans="1:23">
      <c r="A1195" s="132" t="s">
        <v>2915</v>
      </c>
      <c r="B1195" s="109" t="s">
        <v>2916</v>
      </c>
      <c r="C1195" s="110" t="s">
        <v>703</v>
      </c>
      <c r="D1195" s="111"/>
      <c r="E1195" s="112">
        <v>125.08</v>
      </c>
      <c r="F1195" s="113">
        <f t="shared" si="315"/>
        <v>125.08</v>
      </c>
      <c r="G1195" s="113">
        <f t="shared" si="316"/>
        <v>100.064</v>
      </c>
      <c r="H1195" s="141">
        <v>700</v>
      </c>
      <c r="I1195" s="110"/>
      <c r="J1195" s="113" t="str">
        <f t="shared" si="306"/>
        <v/>
      </c>
      <c r="K1195" s="110">
        <v>1</v>
      </c>
      <c r="L1195" s="110">
        <v>700</v>
      </c>
      <c r="M1195" s="116" t="s">
        <v>357</v>
      </c>
      <c r="N1195" s="117" t="s">
        <v>2753</v>
      </c>
      <c r="O1195" s="262" t="s">
        <v>2917</v>
      </c>
      <c r="P1195" s="128">
        <v>10</v>
      </c>
      <c r="Q1195" s="129">
        <v>0.05240625</v>
      </c>
      <c r="R1195" s="80">
        <f t="shared" si="317"/>
        <v>0</v>
      </c>
      <c r="S1195" s="81">
        <f t="shared" si="318"/>
        <v>0</v>
      </c>
      <c r="T1195" s="26"/>
      <c r="W1195" s="24"/>
    </row>
    <row r="1196" s="23" customFormat="1" ht="17.1" customHeight="1" outlineLevel="1" spans="1:23">
      <c r="A1196" s="132" t="s">
        <v>2918</v>
      </c>
      <c r="B1196" s="109" t="s">
        <v>2919</v>
      </c>
      <c r="C1196" s="110" t="s">
        <v>703</v>
      </c>
      <c r="D1196" s="111"/>
      <c r="E1196" s="112">
        <v>143.07</v>
      </c>
      <c r="F1196" s="113">
        <f t="shared" si="315"/>
        <v>143.07</v>
      </c>
      <c r="G1196" s="113">
        <f t="shared" si="316"/>
        <v>114.456</v>
      </c>
      <c r="H1196" s="141">
        <v>600</v>
      </c>
      <c r="I1196" s="110"/>
      <c r="J1196" s="113" t="str">
        <f t="shared" si="306"/>
        <v/>
      </c>
      <c r="K1196" s="110">
        <v>1</v>
      </c>
      <c r="L1196" s="110">
        <v>600</v>
      </c>
      <c r="M1196" s="116" t="s">
        <v>357</v>
      </c>
      <c r="N1196" s="117" t="s">
        <v>2753</v>
      </c>
      <c r="O1196" s="262" t="s">
        <v>2920</v>
      </c>
      <c r="P1196" s="128">
        <v>11</v>
      </c>
      <c r="Q1196" s="129">
        <v>0.05240625</v>
      </c>
      <c r="R1196" s="80">
        <f t="shared" si="317"/>
        <v>0</v>
      </c>
      <c r="S1196" s="81">
        <f t="shared" si="318"/>
        <v>0</v>
      </c>
      <c r="T1196" s="26"/>
      <c r="W1196" s="24"/>
    </row>
    <row r="1197" s="23" customFormat="1" ht="17.1" customHeight="1" outlineLevel="1" spans="1:23">
      <c r="A1197" s="132" t="s">
        <v>2921</v>
      </c>
      <c r="B1197" s="109" t="s">
        <v>2922</v>
      </c>
      <c r="C1197" s="110" t="s">
        <v>703</v>
      </c>
      <c r="D1197" s="111"/>
      <c r="E1197" s="112">
        <v>155.9</v>
      </c>
      <c r="F1197" s="113">
        <f t="shared" si="315"/>
        <v>155.9</v>
      </c>
      <c r="G1197" s="113">
        <f t="shared" si="316"/>
        <v>124.72</v>
      </c>
      <c r="H1197" s="141">
        <v>500</v>
      </c>
      <c r="I1197" s="110"/>
      <c r="J1197" s="113" t="str">
        <f t="shared" si="306"/>
        <v/>
      </c>
      <c r="K1197" s="110">
        <v>1</v>
      </c>
      <c r="L1197" s="110">
        <v>500</v>
      </c>
      <c r="M1197" s="116" t="s">
        <v>357</v>
      </c>
      <c r="N1197" s="117" t="s">
        <v>2753</v>
      </c>
      <c r="O1197" s="262" t="s">
        <v>2923</v>
      </c>
      <c r="P1197" s="128">
        <v>13</v>
      </c>
      <c r="Q1197" s="129">
        <v>0.05240625</v>
      </c>
      <c r="R1197" s="80">
        <f t="shared" si="317"/>
        <v>0</v>
      </c>
      <c r="S1197" s="81">
        <f t="shared" si="318"/>
        <v>0</v>
      </c>
      <c r="T1197" s="26"/>
      <c r="W1197" s="24"/>
    </row>
    <row r="1198" s="23" customFormat="1" ht="17.1" customHeight="1" outlineLevel="1" spans="1:23">
      <c r="A1198" s="132" t="s">
        <v>2924</v>
      </c>
      <c r="B1198" s="109" t="s">
        <v>2925</v>
      </c>
      <c r="C1198" s="110" t="s">
        <v>703</v>
      </c>
      <c r="D1198" s="111"/>
      <c r="E1198" s="112">
        <v>164.29</v>
      </c>
      <c r="F1198" s="113">
        <f t="shared" si="315"/>
        <v>164.29</v>
      </c>
      <c r="G1198" s="113">
        <f t="shared" si="316"/>
        <v>131.432</v>
      </c>
      <c r="H1198" s="141">
        <v>400</v>
      </c>
      <c r="I1198" s="110"/>
      <c r="J1198" s="113" t="str">
        <f t="shared" si="306"/>
        <v/>
      </c>
      <c r="K1198" s="110">
        <v>1</v>
      </c>
      <c r="L1198" s="110">
        <v>400</v>
      </c>
      <c r="M1198" s="116" t="s">
        <v>357</v>
      </c>
      <c r="N1198" s="117" t="s">
        <v>2753</v>
      </c>
      <c r="O1198" s="262" t="s">
        <v>2926</v>
      </c>
      <c r="P1198" s="128">
        <v>9</v>
      </c>
      <c r="Q1198" s="129">
        <v>0.05240625</v>
      </c>
      <c r="R1198" s="80">
        <f t="shared" si="317"/>
        <v>0</v>
      </c>
      <c r="S1198" s="81">
        <f t="shared" si="318"/>
        <v>0</v>
      </c>
      <c r="T1198" s="26"/>
      <c r="W1198" s="24"/>
    </row>
    <row r="1199" s="23" customFormat="1" ht="17.1" customHeight="1" outlineLevel="1" spans="1:23">
      <c r="A1199" s="132" t="s">
        <v>2927</v>
      </c>
      <c r="B1199" s="109" t="s">
        <v>2928</v>
      </c>
      <c r="C1199" s="110" t="s">
        <v>703</v>
      </c>
      <c r="D1199" s="111"/>
      <c r="E1199" s="112">
        <v>215.61</v>
      </c>
      <c r="F1199" s="113">
        <f t="shared" si="315"/>
        <v>215.61</v>
      </c>
      <c r="G1199" s="113">
        <f t="shared" si="316"/>
        <v>172.488</v>
      </c>
      <c r="H1199" s="141">
        <v>300</v>
      </c>
      <c r="I1199" s="110"/>
      <c r="J1199" s="113" t="str">
        <f t="shared" si="306"/>
        <v/>
      </c>
      <c r="K1199" s="110">
        <v>1</v>
      </c>
      <c r="L1199" s="110">
        <v>300</v>
      </c>
      <c r="M1199" s="116" t="s">
        <v>357</v>
      </c>
      <c r="N1199" s="117" t="s">
        <v>2753</v>
      </c>
      <c r="O1199" s="262" t="s">
        <v>2929</v>
      </c>
      <c r="P1199" s="128">
        <v>8.7</v>
      </c>
      <c r="Q1199" s="129">
        <v>0.05240625</v>
      </c>
      <c r="R1199" s="80">
        <f t="shared" si="317"/>
        <v>0</v>
      </c>
      <c r="S1199" s="81">
        <f t="shared" si="318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0"/>
      <c r="I1200" s="110"/>
      <c r="J1200" s="113" t="str">
        <f t="shared" si="306"/>
        <v/>
      </c>
      <c r="K1200" s="110"/>
      <c r="L1200" s="110"/>
      <c r="M1200" s="116"/>
      <c r="N1200" s="117"/>
      <c r="O1200" s="118"/>
      <c r="P1200" s="128"/>
      <c r="Q1200" s="129"/>
      <c r="R1200" s="80"/>
      <c r="S1200" s="81"/>
      <c r="T1200" s="26"/>
      <c r="W1200" s="24"/>
    </row>
    <row r="1201" s="23" customFormat="1" ht="17.1" customHeight="1" outlineLevel="1" spans="1:23">
      <c r="A1201" s="132" t="s">
        <v>2930</v>
      </c>
      <c r="B1201" s="109" t="s">
        <v>2931</v>
      </c>
      <c r="C1201" s="110" t="s">
        <v>703</v>
      </c>
      <c r="D1201" s="111"/>
      <c r="E1201" s="112">
        <v>504.97</v>
      </c>
      <c r="F1201" s="113">
        <f t="shared" ref="F1201:F1206" si="319">E1201-E1201*$G$2%</f>
        <v>504.97</v>
      </c>
      <c r="G1201" s="113">
        <f t="shared" ref="G1201:G1206" si="320">E1201-(20*E1201/100)</f>
        <v>403.976</v>
      </c>
      <c r="H1201" s="141">
        <v>160</v>
      </c>
      <c r="I1201" s="110"/>
      <c r="J1201" s="113" t="str">
        <f t="shared" si="306"/>
        <v/>
      </c>
      <c r="K1201" s="110">
        <v>1</v>
      </c>
      <c r="L1201" s="110">
        <v>160</v>
      </c>
      <c r="M1201" s="116" t="s">
        <v>357</v>
      </c>
      <c r="N1201" s="117" t="s">
        <v>2753</v>
      </c>
      <c r="O1201" s="262" t="s">
        <v>2932</v>
      </c>
      <c r="P1201" s="128">
        <v>8</v>
      </c>
      <c r="Q1201" s="129">
        <v>0.05240625</v>
      </c>
      <c r="R1201" s="80">
        <f t="shared" ref="R1201:R1206" si="321">P1201/L1201*D1201</f>
        <v>0</v>
      </c>
      <c r="S1201" s="81">
        <f t="shared" ref="S1201:S1206" si="322">Q1201/L1201*D1201</f>
        <v>0</v>
      </c>
      <c r="T1201" s="26"/>
      <c r="W1201" s="24"/>
    </row>
    <row r="1202" s="23" customFormat="1" ht="17.1" customHeight="1" outlineLevel="1" spans="1:23">
      <c r="A1202" s="132" t="s">
        <v>2933</v>
      </c>
      <c r="B1202" s="109" t="s">
        <v>2934</v>
      </c>
      <c r="C1202" s="110" t="s">
        <v>703</v>
      </c>
      <c r="D1202" s="111"/>
      <c r="E1202" s="112">
        <v>542.39</v>
      </c>
      <c r="F1202" s="113">
        <f t="shared" si="319"/>
        <v>542.39</v>
      </c>
      <c r="G1202" s="113">
        <f t="shared" si="320"/>
        <v>433.912</v>
      </c>
      <c r="H1202" s="141">
        <v>140</v>
      </c>
      <c r="I1202" s="110"/>
      <c r="J1202" s="113" t="str">
        <f t="shared" si="306"/>
        <v/>
      </c>
      <c r="K1202" s="110">
        <v>1</v>
      </c>
      <c r="L1202" s="110">
        <v>140</v>
      </c>
      <c r="M1202" s="116" t="s">
        <v>357</v>
      </c>
      <c r="N1202" s="117" t="s">
        <v>2753</v>
      </c>
      <c r="O1202" s="262" t="s">
        <v>2935</v>
      </c>
      <c r="P1202" s="128">
        <v>10</v>
      </c>
      <c r="Q1202" s="129">
        <v>0.05240625</v>
      </c>
      <c r="R1202" s="80">
        <f t="shared" si="321"/>
        <v>0</v>
      </c>
      <c r="S1202" s="81">
        <f t="shared" si="322"/>
        <v>0</v>
      </c>
      <c r="T1202" s="26"/>
      <c r="W1202" s="24"/>
    </row>
    <row r="1203" s="23" customFormat="1" ht="17.1" customHeight="1" outlineLevel="1" spans="1:23">
      <c r="A1203" s="132" t="s">
        <v>2936</v>
      </c>
      <c r="B1203" s="109" t="s">
        <v>2937</v>
      </c>
      <c r="C1203" s="110" t="s">
        <v>703</v>
      </c>
      <c r="D1203" s="111"/>
      <c r="E1203" s="112">
        <v>561.28</v>
      </c>
      <c r="F1203" s="113">
        <f t="shared" si="319"/>
        <v>561.28</v>
      </c>
      <c r="G1203" s="113">
        <f t="shared" si="320"/>
        <v>449.024</v>
      </c>
      <c r="H1203" s="141">
        <v>120</v>
      </c>
      <c r="I1203" s="110"/>
      <c r="J1203" s="113" t="str">
        <f t="shared" si="306"/>
        <v/>
      </c>
      <c r="K1203" s="110">
        <v>1</v>
      </c>
      <c r="L1203" s="110">
        <v>120</v>
      </c>
      <c r="M1203" s="116" t="s">
        <v>357</v>
      </c>
      <c r="N1203" s="117" t="s">
        <v>2753</v>
      </c>
      <c r="O1203" s="262" t="s">
        <v>2938</v>
      </c>
      <c r="P1203" s="128">
        <v>11</v>
      </c>
      <c r="Q1203" s="129">
        <v>0.05240625</v>
      </c>
      <c r="R1203" s="80">
        <f t="shared" si="321"/>
        <v>0</v>
      </c>
      <c r="S1203" s="81">
        <f t="shared" si="322"/>
        <v>0</v>
      </c>
      <c r="T1203" s="26"/>
      <c r="W1203" s="24"/>
    </row>
    <row r="1204" s="23" customFormat="1" ht="17.1" customHeight="1" outlineLevel="1" spans="1:23">
      <c r="A1204" s="132" t="s">
        <v>2939</v>
      </c>
      <c r="B1204" s="109" t="s">
        <v>2940</v>
      </c>
      <c r="C1204" s="110" t="s">
        <v>703</v>
      </c>
      <c r="D1204" s="111"/>
      <c r="E1204" s="112">
        <v>593.71</v>
      </c>
      <c r="F1204" s="113">
        <f t="shared" si="319"/>
        <v>593.71</v>
      </c>
      <c r="G1204" s="113">
        <f t="shared" si="320"/>
        <v>474.968</v>
      </c>
      <c r="H1204" s="141">
        <v>100</v>
      </c>
      <c r="I1204" s="110"/>
      <c r="J1204" s="113" t="str">
        <f t="shared" si="306"/>
        <v/>
      </c>
      <c r="K1204" s="110">
        <v>1</v>
      </c>
      <c r="L1204" s="110">
        <v>100</v>
      </c>
      <c r="M1204" s="116" t="s">
        <v>357</v>
      </c>
      <c r="N1204" s="117" t="s">
        <v>2753</v>
      </c>
      <c r="O1204" s="262" t="s">
        <v>2941</v>
      </c>
      <c r="P1204" s="128">
        <v>13</v>
      </c>
      <c r="Q1204" s="129">
        <v>0.05240625</v>
      </c>
      <c r="R1204" s="80">
        <f t="shared" si="321"/>
        <v>0</v>
      </c>
      <c r="S1204" s="81">
        <f t="shared" si="322"/>
        <v>0</v>
      </c>
      <c r="T1204" s="26"/>
      <c r="W1204" s="24"/>
    </row>
    <row r="1205" s="23" customFormat="1" ht="17.1" customHeight="1" outlineLevel="1" spans="1:23">
      <c r="A1205" s="132" t="s">
        <v>2942</v>
      </c>
      <c r="B1205" s="109" t="s">
        <v>2943</v>
      </c>
      <c r="C1205" s="110" t="s">
        <v>703</v>
      </c>
      <c r="D1205" s="111"/>
      <c r="E1205" s="112">
        <v>736.12</v>
      </c>
      <c r="F1205" s="113">
        <f t="shared" si="319"/>
        <v>736.12</v>
      </c>
      <c r="G1205" s="113">
        <f t="shared" si="320"/>
        <v>588.896</v>
      </c>
      <c r="H1205" s="141">
        <v>80</v>
      </c>
      <c r="I1205" s="110"/>
      <c r="J1205" s="113" t="str">
        <f t="shared" si="306"/>
        <v/>
      </c>
      <c r="K1205" s="110">
        <v>1</v>
      </c>
      <c r="L1205" s="110">
        <v>80</v>
      </c>
      <c r="M1205" s="116" t="s">
        <v>357</v>
      </c>
      <c r="N1205" s="117" t="s">
        <v>2753</v>
      </c>
      <c r="O1205" s="262" t="s">
        <v>2944</v>
      </c>
      <c r="P1205" s="128">
        <v>9</v>
      </c>
      <c r="Q1205" s="129">
        <v>0.05240625</v>
      </c>
      <c r="R1205" s="80">
        <f t="shared" si="321"/>
        <v>0</v>
      </c>
      <c r="S1205" s="81">
        <f t="shared" si="322"/>
        <v>0</v>
      </c>
      <c r="T1205" s="26"/>
      <c r="W1205" s="24"/>
    </row>
    <row r="1206" s="23" customFormat="1" ht="17.1" customHeight="1" outlineLevel="1" spans="1:23">
      <c r="A1206" s="132" t="s">
        <v>2945</v>
      </c>
      <c r="B1206" s="109" t="s">
        <v>2946</v>
      </c>
      <c r="C1206" s="110" t="s">
        <v>703</v>
      </c>
      <c r="D1206" s="111"/>
      <c r="E1206" s="112">
        <v>900.22</v>
      </c>
      <c r="F1206" s="113">
        <f t="shared" si="319"/>
        <v>900.22</v>
      </c>
      <c r="G1206" s="113">
        <f t="shared" si="320"/>
        <v>720.176</v>
      </c>
      <c r="H1206" s="141">
        <v>60</v>
      </c>
      <c r="I1206" s="110"/>
      <c r="J1206" s="113" t="str">
        <f t="shared" si="306"/>
        <v/>
      </c>
      <c r="K1206" s="110">
        <v>1</v>
      </c>
      <c r="L1206" s="110">
        <v>60</v>
      </c>
      <c r="M1206" s="116" t="s">
        <v>357</v>
      </c>
      <c r="N1206" s="117" t="s">
        <v>2753</v>
      </c>
      <c r="O1206" s="262" t="s">
        <v>2947</v>
      </c>
      <c r="P1206" s="128">
        <v>8.7</v>
      </c>
      <c r="Q1206" s="129">
        <v>0.05240625</v>
      </c>
      <c r="R1206" s="80">
        <f t="shared" si="321"/>
        <v>0</v>
      </c>
      <c r="S1206" s="81">
        <f t="shared" si="322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0"/>
      <c r="I1207" s="110"/>
      <c r="J1207" s="113" t="str">
        <f t="shared" si="306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2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41">
        <v>11499</v>
      </c>
      <c r="I1208" s="110"/>
      <c r="J1208" s="113" t="str">
        <f t="shared" si="306"/>
        <v/>
      </c>
      <c r="K1208" s="110">
        <v>300</v>
      </c>
      <c r="L1208" s="110">
        <v>9600</v>
      </c>
      <c r="M1208" s="116" t="s">
        <v>357</v>
      </c>
      <c r="N1208" s="117" t="s">
        <v>2753</v>
      </c>
      <c r="O1208" s="118" t="s">
        <v>2950</v>
      </c>
      <c r="P1208" s="128">
        <v>14.592</v>
      </c>
      <c r="Q1208" s="129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32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0"/>
      <c r="I1209" s="110"/>
      <c r="J1209" s="113" t="str">
        <f t="shared" si="306"/>
        <v/>
      </c>
      <c r="K1209" s="110">
        <v>200</v>
      </c>
      <c r="L1209" s="110">
        <v>6400</v>
      </c>
      <c r="M1209" s="116" t="s">
        <v>357</v>
      </c>
      <c r="N1209" s="117" t="s">
        <v>2753</v>
      </c>
      <c r="O1209" s="118" t="s">
        <v>2953</v>
      </c>
      <c r="P1209" s="128">
        <v>16</v>
      </c>
      <c r="Q1209" s="129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2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41">
        <v>5581</v>
      </c>
      <c r="I1210" s="110"/>
      <c r="J1210" s="113" t="str">
        <f t="shared" si="306"/>
        <v/>
      </c>
      <c r="K1210" s="110">
        <v>150</v>
      </c>
      <c r="L1210" s="110">
        <v>4800</v>
      </c>
      <c r="M1210" s="116" t="s">
        <v>357</v>
      </c>
      <c r="N1210" s="117" t="s">
        <v>2753</v>
      </c>
      <c r="O1210" s="118" t="s">
        <v>2956</v>
      </c>
      <c r="P1210" s="128">
        <v>17.6</v>
      </c>
      <c r="Q1210" s="129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2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41">
        <v>3240</v>
      </c>
      <c r="I1211" s="110"/>
      <c r="J1211" s="113" t="str">
        <f t="shared" si="306"/>
        <v/>
      </c>
      <c r="K1211" s="110">
        <v>120</v>
      </c>
      <c r="L1211" s="110">
        <v>3840</v>
      </c>
      <c r="M1211" s="116" t="s">
        <v>357</v>
      </c>
      <c r="N1211" s="117" t="s">
        <v>2753</v>
      </c>
      <c r="O1211" s="118" t="s">
        <v>2959</v>
      </c>
      <c r="P1211" s="128">
        <v>16.6</v>
      </c>
      <c r="Q1211" s="129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0"/>
      <c r="I1212" s="110"/>
      <c r="J1212" s="113" t="str">
        <f t="shared" si="306"/>
        <v/>
      </c>
      <c r="K1212" s="110"/>
      <c r="L1212" s="110"/>
      <c r="M1212" s="140"/>
      <c r="N1212" s="140"/>
      <c r="O1212" s="118"/>
      <c r="P1212" s="128"/>
      <c r="Q1212" s="129"/>
      <c r="R1212" s="80"/>
      <c r="S1212" s="81"/>
      <c r="T1212" s="26"/>
      <c r="W1212" s="24"/>
    </row>
    <row r="1213" outlineLevel="1" spans="1:23">
      <c r="A1213" s="132" t="s">
        <v>2960</v>
      </c>
      <c r="B1213" s="109" t="s">
        <v>2961</v>
      </c>
      <c r="C1213" s="110" t="s">
        <v>703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19">
        <v>3179</v>
      </c>
      <c r="I1213" s="110"/>
      <c r="J1213" s="113" t="str">
        <f t="shared" si="306"/>
        <v/>
      </c>
      <c r="K1213" s="110">
        <v>5</v>
      </c>
      <c r="L1213" s="110">
        <v>1600</v>
      </c>
      <c r="M1213" s="116" t="s">
        <v>357</v>
      </c>
      <c r="N1213" s="117" t="s">
        <v>2753</v>
      </c>
      <c r="O1213" s="262" t="s">
        <v>2962</v>
      </c>
      <c r="P1213" s="128">
        <v>14.592</v>
      </c>
      <c r="Q1213" s="129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2" t="s">
        <v>2963</v>
      </c>
      <c r="B1214" s="109" t="s">
        <v>2964</v>
      </c>
      <c r="C1214" s="110" t="s">
        <v>703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41">
        <v>640</v>
      </c>
      <c r="I1214" s="110"/>
      <c r="J1214" s="113" t="str">
        <f t="shared" si="306"/>
        <v/>
      </c>
      <c r="K1214" s="110">
        <v>5</v>
      </c>
      <c r="L1214" s="110">
        <v>1000</v>
      </c>
      <c r="M1214" s="116" t="s">
        <v>357</v>
      </c>
      <c r="N1214" s="117" t="s">
        <v>2753</v>
      </c>
      <c r="O1214" s="262" t="s">
        <v>2965</v>
      </c>
      <c r="P1214" s="128">
        <v>16</v>
      </c>
      <c r="Q1214" s="129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2" t="s">
        <v>2966</v>
      </c>
      <c r="B1215" s="109" t="s">
        <v>2967</v>
      </c>
      <c r="C1215" s="110" t="s">
        <v>703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41">
        <v>1225</v>
      </c>
      <c r="I1215" s="110"/>
      <c r="J1215" s="113" t="str">
        <f t="shared" si="306"/>
        <v/>
      </c>
      <c r="K1215" s="110">
        <v>5</v>
      </c>
      <c r="L1215" s="110">
        <v>640</v>
      </c>
      <c r="M1215" s="116" t="s">
        <v>357</v>
      </c>
      <c r="N1215" s="117" t="s">
        <v>2753</v>
      </c>
      <c r="O1215" s="262" t="s">
        <v>2968</v>
      </c>
      <c r="P1215" s="128">
        <v>17.6</v>
      </c>
      <c r="Q1215" s="129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2" t="s">
        <v>2969</v>
      </c>
      <c r="B1216" s="109" t="s">
        <v>2970</v>
      </c>
      <c r="C1216" s="110" t="s">
        <v>703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41">
        <v>565</v>
      </c>
      <c r="I1216" s="110"/>
      <c r="J1216" s="113" t="str">
        <f t="shared" si="306"/>
        <v/>
      </c>
      <c r="K1216" s="110">
        <v>5</v>
      </c>
      <c r="L1216" s="110">
        <v>640</v>
      </c>
      <c r="M1216" s="116" t="s">
        <v>357</v>
      </c>
      <c r="N1216" s="117" t="s">
        <v>2753</v>
      </c>
      <c r="O1216" s="262" t="s">
        <v>2971</v>
      </c>
      <c r="P1216" s="128">
        <v>16.6</v>
      </c>
      <c r="Q1216" s="129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0"/>
      <c r="I1217" s="110"/>
      <c r="J1217" s="113" t="str">
        <f t="shared" si="306"/>
        <v/>
      </c>
      <c r="K1217" s="110"/>
      <c r="L1217" s="110"/>
      <c r="M1217" s="140"/>
      <c r="N1217" s="140"/>
      <c r="O1217" s="118"/>
      <c r="P1217" s="128"/>
      <c r="Q1217" s="129"/>
      <c r="R1217" s="80"/>
      <c r="S1217" s="81"/>
      <c r="W1217" s="24"/>
    </row>
    <row r="1218" ht="17.1" customHeight="1" outlineLevel="1" spans="1:23">
      <c r="A1218" s="132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41">
        <v>10200</v>
      </c>
      <c r="I1218" s="110"/>
      <c r="J1218" s="113" t="str">
        <f t="shared" si="306"/>
        <v/>
      </c>
      <c r="K1218" s="110">
        <v>300</v>
      </c>
      <c r="L1218" s="110">
        <v>9600</v>
      </c>
      <c r="M1218" s="116" t="s">
        <v>357</v>
      </c>
      <c r="N1218" s="117" t="s">
        <v>2753</v>
      </c>
      <c r="O1218" s="262" t="s">
        <v>2975</v>
      </c>
      <c r="P1218" s="128">
        <v>7.8</v>
      </c>
      <c r="Q1218" s="129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2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19">
        <v>5400</v>
      </c>
      <c r="I1219" s="110"/>
      <c r="J1219" s="113" t="str">
        <f t="shared" si="306"/>
        <v/>
      </c>
      <c r="K1219" s="110">
        <v>200</v>
      </c>
      <c r="L1219" s="110">
        <v>6400</v>
      </c>
      <c r="M1219" s="116" t="s">
        <v>357</v>
      </c>
      <c r="N1219" s="117" t="s">
        <v>2753</v>
      </c>
      <c r="O1219" s="262" t="s">
        <v>2978</v>
      </c>
      <c r="P1219" s="128">
        <v>16</v>
      </c>
      <c r="Q1219" s="129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2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41">
        <v>5700</v>
      </c>
      <c r="I1220" s="110"/>
      <c r="J1220" s="113" t="str">
        <f t="shared" si="306"/>
        <v/>
      </c>
      <c r="K1220" s="110">
        <v>150</v>
      </c>
      <c r="L1220" s="110">
        <v>4800</v>
      </c>
      <c r="M1220" s="116" t="s">
        <v>357</v>
      </c>
      <c r="N1220" s="117" t="s">
        <v>2753</v>
      </c>
      <c r="O1220" s="262" t="s">
        <v>2981</v>
      </c>
      <c r="P1220" s="128">
        <v>17.6</v>
      </c>
      <c r="Q1220" s="129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2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41">
        <v>5880</v>
      </c>
      <c r="I1221" s="110"/>
      <c r="J1221" s="113" t="str">
        <f t="shared" si="306"/>
        <v/>
      </c>
      <c r="K1221" s="110">
        <v>120</v>
      </c>
      <c r="L1221" s="110">
        <v>3840</v>
      </c>
      <c r="M1221" s="116" t="s">
        <v>357</v>
      </c>
      <c r="N1221" s="117" t="s">
        <v>2753</v>
      </c>
      <c r="O1221" s="262" t="s">
        <v>2984</v>
      </c>
      <c r="P1221" s="128">
        <v>10.4</v>
      </c>
      <c r="Q1221" s="129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0"/>
      <c r="I1222" s="110"/>
      <c r="J1222" s="113" t="str">
        <f t="shared" si="306"/>
        <v/>
      </c>
      <c r="K1222" s="110"/>
      <c r="L1222" s="110"/>
      <c r="M1222" s="140"/>
      <c r="N1222" s="140"/>
      <c r="O1222" s="118"/>
      <c r="P1222" s="128"/>
      <c r="Q1222" s="129"/>
      <c r="R1222" s="80"/>
      <c r="S1222" s="81"/>
      <c r="T1222" s="26"/>
      <c r="W1222" s="24"/>
    </row>
    <row r="1223" ht="17.1" customHeight="1" outlineLevel="1" spans="1:23">
      <c r="A1223" s="132" t="s">
        <v>2985</v>
      </c>
      <c r="B1223" s="109" t="s">
        <v>2986</v>
      </c>
      <c r="C1223" s="110" t="s">
        <v>703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41">
        <v>1519</v>
      </c>
      <c r="I1223" s="110"/>
      <c r="J1223" s="113" t="str">
        <f t="shared" ref="J1223:J1286" si="323">IF(D1223="","",IF(F1223="","",ROUND(D1223*F1223,2)))</f>
        <v/>
      </c>
      <c r="K1223" s="110">
        <v>20</v>
      </c>
      <c r="L1223" s="110">
        <v>1600</v>
      </c>
      <c r="M1223" s="116" t="s">
        <v>357</v>
      </c>
      <c r="N1223" s="117" t="s">
        <v>2753</v>
      </c>
      <c r="O1223" s="262" t="s">
        <v>2987</v>
      </c>
      <c r="P1223" s="128">
        <v>13.8</v>
      </c>
      <c r="Q1223" s="129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2" t="s">
        <v>2988</v>
      </c>
      <c r="B1224" s="109" t="s">
        <v>2989</v>
      </c>
      <c r="C1224" s="110" t="s">
        <v>703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41">
        <v>880</v>
      </c>
      <c r="I1224" s="110"/>
      <c r="J1224" s="113" t="str">
        <f t="shared" si="323"/>
        <v/>
      </c>
      <c r="K1224" s="110">
        <v>20</v>
      </c>
      <c r="L1224" s="110">
        <v>1000</v>
      </c>
      <c r="M1224" s="116" t="s">
        <v>357</v>
      </c>
      <c r="N1224" s="117" t="s">
        <v>2753</v>
      </c>
      <c r="O1224" s="262" t="s">
        <v>2990</v>
      </c>
      <c r="P1224" s="128">
        <v>13</v>
      </c>
      <c r="Q1224" s="129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2" t="s">
        <v>2991</v>
      </c>
      <c r="B1225" s="109" t="s">
        <v>2992</v>
      </c>
      <c r="C1225" s="110" t="s">
        <v>703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41">
        <v>640</v>
      </c>
      <c r="I1225" s="110"/>
      <c r="J1225" s="113" t="str">
        <f t="shared" si="323"/>
        <v/>
      </c>
      <c r="K1225" s="110">
        <v>20</v>
      </c>
      <c r="L1225" s="110">
        <v>640</v>
      </c>
      <c r="M1225" s="116" t="s">
        <v>357</v>
      </c>
      <c r="N1225" s="117" t="s">
        <v>2753</v>
      </c>
      <c r="O1225" s="262" t="s">
        <v>2993</v>
      </c>
      <c r="P1225" s="128">
        <v>13.8</v>
      </c>
      <c r="Q1225" s="129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2" t="s">
        <v>2994</v>
      </c>
      <c r="B1226" s="109" t="s">
        <v>2995</v>
      </c>
      <c r="C1226" s="110" t="s">
        <v>703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41">
        <v>640</v>
      </c>
      <c r="I1226" s="110"/>
      <c r="J1226" s="113" t="str">
        <f t="shared" si="323"/>
        <v/>
      </c>
      <c r="K1226" s="110">
        <v>20</v>
      </c>
      <c r="L1226" s="110">
        <v>640</v>
      </c>
      <c r="M1226" s="116" t="s">
        <v>357</v>
      </c>
      <c r="N1226" s="117" t="s">
        <v>2753</v>
      </c>
      <c r="O1226" s="262" t="s">
        <v>2996</v>
      </c>
      <c r="P1226" s="128">
        <v>16.36</v>
      </c>
      <c r="Q1226" s="129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0"/>
      <c r="I1227" s="110"/>
      <c r="J1227" s="113" t="str">
        <f t="shared" si="323"/>
        <v/>
      </c>
      <c r="K1227" s="110"/>
      <c r="L1227" s="110"/>
      <c r="M1227" s="140"/>
      <c r="N1227" s="140"/>
      <c r="O1227" s="118"/>
      <c r="P1227" s="128"/>
      <c r="Q1227" s="129"/>
      <c r="R1227" s="80"/>
      <c r="S1227" s="81"/>
      <c r="W1227" s="24"/>
    </row>
    <row r="1228" outlineLevel="1" spans="1:23">
      <c r="A1228" s="132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41">
        <v>3899</v>
      </c>
      <c r="I1228" s="110"/>
      <c r="J1228" s="113" t="str">
        <f t="shared" si="323"/>
        <v/>
      </c>
      <c r="K1228" s="110">
        <v>100</v>
      </c>
      <c r="L1228" s="110">
        <v>5000</v>
      </c>
      <c r="M1228" s="116" t="s">
        <v>357</v>
      </c>
      <c r="N1228" s="117" t="s">
        <v>2753</v>
      </c>
      <c r="O1228" s="262" t="s">
        <v>2999</v>
      </c>
      <c r="P1228" s="128">
        <v>13</v>
      </c>
      <c r="Q1228" s="129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6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0"/>
      <c r="I1229" s="110" t="s">
        <v>475</v>
      </c>
      <c r="J1229" s="113" t="str">
        <f t="shared" si="323"/>
        <v/>
      </c>
      <c r="K1229" s="110">
        <v>100</v>
      </c>
      <c r="L1229" s="110">
        <v>5000</v>
      </c>
      <c r="M1229" s="116" t="s">
        <v>357</v>
      </c>
      <c r="N1229" s="117" t="s">
        <v>2753</v>
      </c>
      <c r="O1229" s="262" t="s">
        <v>3002</v>
      </c>
      <c r="P1229" s="128">
        <v>13</v>
      </c>
      <c r="Q1229" s="129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0"/>
      <c r="I1230" s="110"/>
      <c r="J1230" s="113" t="str">
        <f t="shared" si="323"/>
        <v/>
      </c>
      <c r="K1230" s="110"/>
      <c r="L1230" s="110"/>
      <c r="M1230" s="140"/>
      <c r="N1230" s="140"/>
      <c r="O1230" s="118"/>
      <c r="P1230" s="128"/>
      <c r="Q1230" s="129"/>
      <c r="R1230" s="80"/>
      <c r="S1230" s="81"/>
      <c r="T1230" s="26"/>
      <c r="W1230" s="24"/>
    </row>
    <row r="1231" s="23" customFormat="1" outlineLevel="1" spans="1:23">
      <c r="A1231" s="132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19">
        <v>6200</v>
      </c>
      <c r="I1231" s="110"/>
      <c r="J1231" s="113" t="str">
        <f t="shared" si="323"/>
        <v/>
      </c>
      <c r="K1231" s="110">
        <v>100</v>
      </c>
      <c r="L1231" s="110">
        <v>5000</v>
      </c>
      <c r="M1231" s="116" t="s">
        <v>357</v>
      </c>
      <c r="N1231" s="117" t="s">
        <v>2536</v>
      </c>
      <c r="O1231" s="262" t="s">
        <v>3005</v>
      </c>
      <c r="P1231" s="128">
        <v>8.5</v>
      </c>
      <c r="Q1231" s="129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2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19">
        <v>8300</v>
      </c>
      <c r="I1232" s="110"/>
      <c r="J1232" s="113" t="str">
        <f t="shared" si="323"/>
        <v/>
      </c>
      <c r="K1232" s="110">
        <v>100</v>
      </c>
      <c r="L1232" s="110">
        <v>5000</v>
      </c>
      <c r="M1232" s="116" t="s">
        <v>357</v>
      </c>
      <c r="N1232" s="117" t="s">
        <v>2536</v>
      </c>
      <c r="O1232" s="262" t="s">
        <v>3008</v>
      </c>
      <c r="P1232" s="128">
        <v>13</v>
      </c>
      <c r="Q1232" s="129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0"/>
      <c r="I1233" s="110"/>
      <c r="J1233" s="113" t="str">
        <f t="shared" si="323"/>
        <v/>
      </c>
      <c r="K1233" s="110"/>
      <c r="L1233" s="110"/>
      <c r="M1233" s="140"/>
      <c r="N1233" s="140"/>
      <c r="O1233" s="118"/>
      <c r="P1233" s="128"/>
      <c r="Q1233" s="129"/>
      <c r="R1233" s="80"/>
      <c r="S1233" s="81"/>
      <c r="W1233" s="24"/>
    </row>
    <row r="1234" s="23" customFormat="1" outlineLevel="1" spans="1:23">
      <c r="A1234" s="132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24">E1234-E1234*$G$2%</f>
        <v>39.18</v>
      </c>
      <c r="G1234" s="113">
        <f t="shared" ref="G1234:G1247" si="325">E1234-(20*E1234/100)</f>
        <v>31.344</v>
      </c>
      <c r="H1234" s="141">
        <v>4199</v>
      </c>
      <c r="I1234" s="110"/>
      <c r="J1234" s="113" t="str">
        <f t="shared" si="323"/>
        <v/>
      </c>
      <c r="K1234" s="110">
        <v>100</v>
      </c>
      <c r="L1234" s="110">
        <v>4000</v>
      </c>
      <c r="M1234" s="116" t="s">
        <v>357</v>
      </c>
      <c r="N1234" s="117" t="s">
        <v>2536</v>
      </c>
      <c r="O1234" s="262" t="s">
        <v>3011</v>
      </c>
      <c r="P1234" s="128">
        <v>21.5</v>
      </c>
      <c r="Q1234" s="129">
        <v>0.0566</v>
      </c>
      <c r="R1234" s="80">
        <f t="shared" ref="R1234:R1247" si="326">P1234/L1234*D1234</f>
        <v>0</v>
      </c>
      <c r="S1234" s="81">
        <f t="shared" ref="S1234:S1247" si="327">Q1234/L1234*D1234</f>
        <v>0</v>
      </c>
      <c r="T1234" s="26"/>
      <c r="W1234" s="24"/>
    </row>
    <row r="1235" outlineLevel="1" spans="1:23">
      <c r="A1235" s="132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24"/>
        <v>39.79</v>
      </c>
      <c r="G1235" s="113">
        <f t="shared" si="325"/>
        <v>31.832</v>
      </c>
      <c r="H1235" s="141">
        <v>7400</v>
      </c>
      <c r="I1235" s="110"/>
      <c r="J1235" s="113" t="str">
        <f t="shared" si="323"/>
        <v/>
      </c>
      <c r="K1235" s="110">
        <v>100</v>
      </c>
      <c r="L1235" s="110">
        <v>4000</v>
      </c>
      <c r="M1235" s="116" t="s">
        <v>357</v>
      </c>
      <c r="N1235" s="117" t="s">
        <v>2536</v>
      </c>
      <c r="O1235" s="262" t="s">
        <v>3014</v>
      </c>
      <c r="P1235" s="128">
        <v>22</v>
      </c>
      <c r="Q1235" s="129">
        <v>0.0566</v>
      </c>
      <c r="R1235" s="80">
        <f t="shared" si="326"/>
        <v>0</v>
      </c>
      <c r="S1235" s="81">
        <f t="shared" si="327"/>
        <v>0</v>
      </c>
      <c r="W1235" s="24"/>
    </row>
    <row r="1236" s="23" customFormat="1" outlineLevel="1" spans="1:23">
      <c r="A1236" s="132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24"/>
        <v>54.02</v>
      </c>
      <c r="G1236" s="113">
        <f t="shared" si="325"/>
        <v>43.216</v>
      </c>
      <c r="H1236" s="141">
        <v>2500</v>
      </c>
      <c r="I1236" s="110"/>
      <c r="J1236" s="113" t="str">
        <f t="shared" si="323"/>
        <v/>
      </c>
      <c r="K1236" s="110">
        <v>100</v>
      </c>
      <c r="L1236" s="110">
        <v>2500</v>
      </c>
      <c r="M1236" s="116" t="s">
        <v>357</v>
      </c>
      <c r="N1236" s="117" t="s">
        <v>2536</v>
      </c>
      <c r="O1236" s="262" t="s">
        <v>3017</v>
      </c>
      <c r="P1236" s="128">
        <v>20</v>
      </c>
      <c r="Q1236" s="129">
        <v>0.0566</v>
      </c>
      <c r="R1236" s="80">
        <f t="shared" si="326"/>
        <v>0</v>
      </c>
      <c r="S1236" s="81">
        <f t="shared" si="327"/>
        <v>0</v>
      </c>
      <c r="T1236" s="26"/>
      <c r="W1236" s="24"/>
    </row>
    <row r="1237" s="23" customFormat="1" outlineLevel="1" spans="1:23">
      <c r="A1237" s="132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24"/>
        <v>61.24</v>
      </c>
      <c r="G1237" s="113">
        <f t="shared" si="325"/>
        <v>48.992</v>
      </c>
      <c r="H1237" s="141">
        <v>3199</v>
      </c>
      <c r="I1237" s="110"/>
      <c r="J1237" s="113" t="str">
        <f t="shared" si="323"/>
        <v/>
      </c>
      <c r="K1237" s="110">
        <v>100</v>
      </c>
      <c r="L1237" s="110">
        <v>2500</v>
      </c>
      <c r="M1237" s="116" t="s">
        <v>357</v>
      </c>
      <c r="N1237" s="117" t="s">
        <v>2536</v>
      </c>
      <c r="O1237" s="262" t="s">
        <v>3020</v>
      </c>
      <c r="P1237" s="128">
        <v>21</v>
      </c>
      <c r="Q1237" s="129">
        <v>0.0566</v>
      </c>
      <c r="R1237" s="80">
        <f t="shared" si="326"/>
        <v>0</v>
      </c>
      <c r="S1237" s="81">
        <f t="shared" si="327"/>
        <v>0</v>
      </c>
      <c r="T1237" s="26"/>
      <c r="W1237" s="24"/>
    </row>
    <row r="1238" outlineLevel="1" spans="1:23">
      <c r="A1238" s="132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24"/>
        <v>52.35</v>
      </c>
      <c r="G1238" s="113">
        <f t="shared" si="325"/>
        <v>41.88</v>
      </c>
      <c r="H1238" s="141">
        <v>3890</v>
      </c>
      <c r="I1238" s="110"/>
      <c r="J1238" s="113" t="str">
        <f t="shared" si="323"/>
        <v/>
      </c>
      <c r="K1238" s="110">
        <v>100</v>
      </c>
      <c r="L1238" s="110">
        <v>2500</v>
      </c>
      <c r="M1238" s="116" t="s">
        <v>357</v>
      </c>
      <c r="N1238" s="117" t="s">
        <v>2536</v>
      </c>
      <c r="O1238" s="262" t="s">
        <v>3023</v>
      </c>
      <c r="P1238" s="128">
        <v>21</v>
      </c>
      <c r="Q1238" s="129">
        <v>0.0566</v>
      </c>
      <c r="R1238" s="80">
        <f t="shared" si="326"/>
        <v>0</v>
      </c>
      <c r="S1238" s="81">
        <f t="shared" si="327"/>
        <v>0</v>
      </c>
      <c r="W1238" s="24"/>
    </row>
    <row r="1239" outlineLevel="1" spans="1:23">
      <c r="A1239" s="132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24"/>
        <v>60.15</v>
      </c>
      <c r="G1239" s="113">
        <f t="shared" si="325"/>
        <v>48.12</v>
      </c>
      <c r="H1239" s="141">
        <v>1601</v>
      </c>
      <c r="I1239" s="110"/>
      <c r="J1239" s="113" t="str">
        <f t="shared" si="323"/>
        <v/>
      </c>
      <c r="K1239" s="110">
        <v>100</v>
      </c>
      <c r="L1239" s="110">
        <v>2500</v>
      </c>
      <c r="M1239" s="116" t="s">
        <v>357</v>
      </c>
      <c r="N1239" s="117" t="s">
        <v>2536</v>
      </c>
      <c r="O1239" s="262" t="s">
        <v>3026</v>
      </c>
      <c r="P1239" s="128">
        <v>22.5</v>
      </c>
      <c r="Q1239" s="129">
        <v>0.0566</v>
      </c>
      <c r="R1239" s="80">
        <f t="shared" si="326"/>
        <v>0</v>
      </c>
      <c r="S1239" s="81">
        <f t="shared" si="327"/>
        <v>0</v>
      </c>
      <c r="W1239" s="24"/>
    </row>
    <row r="1240" s="23" customFormat="1" outlineLevel="1" spans="1:23">
      <c r="A1240" s="132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24"/>
        <v>70.15</v>
      </c>
      <c r="G1240" s="113">
        <f t="shared" si="325"/>
        <v>56.12</v>
      </c>
      <c r="H1240" s="119">
        <v>1299</v>
      </c>
      <c r="I1240" s="110"/>
      <c r="J1240" s="113" t="str">
        <f t="shared" si="323"/>
        <v/>
      </c>
      <c r="K1240" s="110">
        <v>50</v>
      </c>
      <c r="L1240" s="110">
        <v>1800</v>
      </c>
      <c r="M1240" s="116" t="s">
        <v>357</v>
      </c>
      <c r="N1240" s="117" t="s">
        <v>2536</v>
      </c>
      <c r="O1240" s="262" t="s">
        <v>3029</v>
      </c>
      <c r="P1240" s="128">
        <v>19</v>
      </c>
      <c r="Q1240" s="129">
        <v>0.0566</v>
      </c>
      <c r="R1240" s="80">
        <f t="shared" si="326"/>
        <v>0</v>
      </c>
      <c r="S1240" s="81">
        <f t="shared" si="327"/>
        <v>0</v>
      </c>
      <c r="T1240" s="26"/>
      <c r="W1240" s="24"/>
    </row>
    <row r="1241" outlineLevel="1" spans="1:23">
      <c r="A1241" s="132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24"/>
        <v>71.7</v>
      </c>
      <c r="G1241" s="113">
        <f t="shared" si="325"/>
        <v>57.36</v>
      </c>
      <c r="H1241" s="119">
        <v>1261</v>
      </c>
      <c r="I1241" s="110"/>
      <c r="J1241" s="113" t="str">
        <f t="shared" si="323"/>
        <v/>
      </c>
      <c r="K1241" s="110">
        <v>50</v>
      </c>
      <c r="L1241" s="110">
        <v>1800</v>
      </c>
      <c r="M1241" s="116" t="s">
        <v>357</v>
      </c>
      <c r="N1241" s="117" t="s">
        <v>2536</v>
      </c>
      <c r="O1241" s="262" t="s">
        <v>3032</v>
      </c>
      <c r="P1241" s="128">
        <v>21</v>
      </c>
      <c r="Q1241" s="129">
        <v>0.0566</v>
      </c>
      <c r="R1241" s="80">
        <f t="shared" si="326"/>
        <v>0</v>
      </c>
      <c r="S1241" s="81">
        <f t="shared" si="327"/>
        <v>0</v>
      </c>
      <c r="W1241" s="24"/>
    </row>
    <row r="1242" outlineLevel="1" spans="1:23">
      <c r="A1242" s="132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24"/>
        <v>73.37</v>
      </c>
      <c r="G1242" s="113">
        <f t="shared" si="325"/>
        <v>58.696</v>
      </c>
      <c r="H1242" s="122"/>
      <c r="I1242" s="110"/>
      <c r="J1242" s="113" t="str">
        <f t="shared" si="323"/>
        <v/>
      </c>
      <c r="K1242" s="110">
        <v>50</v>
      </c>
      <c r="L1242" s="110">
        <v>1800</v>
      </c>
      <c r="M1242" s="116" t="s">
        <v>357</v>
      </c>
      <c r="N1242" s="117" t="s">
        <v>2536</v>
      </c>
      <c r="O1242" s="262" t="s">
        <v>3035</v>
      </c>
      <c r="P1242" s="128">
        <v>19.8</v>
      </c>
      <c r="Q1242" s="129">
        <v>0.0566</v>
      </c>
      <c r="R1242" s="80">
        <f t="shared" si="326"/>
        <v>0</v>
      </c>
      <c r="S1242" s="81">
        <f t="shared" si="327"/>
        <v>0</v>
      </c>
      <c r="W1242" s="24"/>
    </row>
    <row r="1243" outlineLevel="1" spans="1:23">
      <c r="A1243" s="132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24"/>
        <v>73.81</v>
      </c>
      <c r="G1243" s="113">
        <f t="shared" si="325"/>
        <v>59.048</v>
      </c>
      <c r="H1243" s="119">
        <v>1549</v>
      </c>
      <c r="I1243" s="110"/>
      <c r="J1243" s="113" t="str">
        <f t="shared" si="323"/>
        <v/>
      </c>
      <c r="K1243" s="110">
        <v>50</v>
      </c>
      <c r="L1243" s="110">
        <v>1800</v>
      </c>
      <c r="M1243" s="116" t="s">
        <v>357</v>
      </c>
      <c r="N1243" s="117" t="s">
        <v>2536</v>
      </c>
      <c r="O1243" s="262" t="s">
        <v>3038</v>
      </c>
      <c r="P1243" s="128">
        <v>21</v>
      </c>
      <c r="Q1243" s="129">
        <v>0.0566</v>
      </c>
      <c r="R1243" s="80">
        <f t="shared" si="326"/>
        <v>0</v>
      </c>
      <c r="S1243" s="81">
        <f t="shared" si="327"/>
        <v>0</v>
      </c>
      <c r="W1243" s="24"/>
    </row>
    <row r="1244" s="23" customFormat="1" outlineLevel="1" spans="1:23">
      <c r="A1244" s="132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24"/>
        <v>81.86</v>
      </c>
      <c r="G1244" s="113">
        <f t="shared" si="325"/>
        <v>65.488</v>
      </c>
      <c r="H1244" s="119">
        <v>2149</v>
      </c>
      <c r="I1244" s="110"/>
      <c r="J1244" s="113" t="str">
        <f t="shared" si="323"/>
        <v/>
      </c>
      <c r="K1244" s="110">
        <v>50</v>
      </c>
      <c r="L1244" s="110">
        <v>1400</v>
      </c>
      <c r="M1244" s="116" t="s">
        <v>357</v>
      </c>
      <c r="N1244" s="117" t="s">
        <v>2536</v>
      </c>
      <c r="O1244" s="262" t="s">
        <v>3041</v>
      </c>
      <c r="P1244" s="128">
        <v>19</v>
      </c>
      <c r="Q1244" s="129">
        <v>0.0566</v>
      </c>
      <c r="R1244" s="80">
        <f t="shared" si="326"/>
        <v>0</v>
      </c>
      <c r="S1244" s="81">
        <f t="shared" si="327"/>
        <v>0</v>
      </c>
      <c r="T1244" s="26"/>
      <c r="W1244" s="24"/>
    </row>
    <row r="1245" outlineLevel="1" spans="1:23">
      <c r="A1245" s="132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24"/>
        <v>92.9</v>
      </c>
      <c r="G1245" s="113">
        <f t="shared" si="325"/>
        <v>74.32</v>
      </c>
      <c r="H1245" s="119">
        <v>2799</v>
      </c>
      <c r="I1245" s="110"/>
      <c r="J1245" s="113" t="str">
        <f t="shared" si="323"/>
        <v/>
      </c>
      <c r="K1245" s="110">
        <v>50</v>
      </c>
      <c r="L1245" s="110">
        <v>1400</v>
      </c>
      <c r="M1245" s="116" t="s">
        <v>357</v>
      </c>
      <c r="N1245" s="117" t="s">
        <v>2536</v>
      </c>
      <c r="O1245" s="262" t="s">
        <v>3044</v>
      </c>
      <c r="P1245" s="128">
        <v>20</v>
      </c>
      <c r="Q1245" s="129">
        <v>0.0566</v>
      </c>
      <c r="R1245" s="80">
        <f t="shared" si="326"/>
        <v>0</v>
      </c>
      <c r="S1245" s="81">
        <f t="shared" si="327"/>
        <v>0</v>
      </c>
      <c r="W1245" s="24"/>
    </row>
    <row r="1246" outlineLevel="1" spans="1:23">
      <c r="A1246" s="132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24"/>
        <v>84.43</v>
      </c>
      <c r="G1246" s="113">
        <f t="shared" si="325"/>
        <v>67.544</v>
      </c>
      <c r="H1246" s="119">
        <v>2799</v>
      </c>
      <c r="I1246" s="110"/>
      <c r="J1246" s="113" t="str">
        <f t="shared" si="323"/>
        <v/>
      </c>
      <c r="K1246" s="110">
        <v>50</v>
      </c>
      <c r="L1246" s="110">
        <v>1400</v>
      </c>
      <c r="M1246" s="116" t="s">
        <v>357</v>
      </c>
      <c r="N1246" s="117" t="s">
        <v>2536</v>
      </c>
      <c r="O1246" s="262" t="s">
        <v>3047</v>
      </c>
      <c r="P1246" s="128">
        <v>19</v>
      </c>
      <c r="Q1246" s="129">
        <v>0.0566</v>
      </c>
      <c r="R1246" s="80">
        <f t="shared" si="326"/>
        <v>0</v>
      </c>
      <c r="S1246" s="81">
        <f t="shared" si="327"/>
        <v>0</v>
      </c>
      <c r="W1246" s="24"/>
    </row>
    <row r="1247" outlineLevel="1" spans="1:23">
      <c r="A1247" s="132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24"/>
        <v>94.16</v>
      </c>
      <c r="G1247" s="113">
        <f t="shared" si="325"/>
        <v>75.328</v>
      </c>
      <c r="H1247" s="119">
        <v>1449</v>
      </c>
      <c r="I1247" s="110"/>
      <c r="J1247" s="113" t="str">
        <f t="shared" si="323"/>
        <v/>
      </c>
      <c r="K1247" s="110">
        <v>50</v>
      </c>
      <c r="L1247" s="110">
        <v>1400</v>
      </c>
      <c r="M1247" s="116" t="s">
        <v>357</v>
      </c>
      <c r="N1247" s="117" t="s">
        <v>2536</v>
      </c>
      <c r="O1247" s="262" t="s">
        <v>3050</v>
      </c>
      <c r="P1247" s="128">
        <v>20</v>
      </c>
      <c r="Q1247" s="129">
        <v>0.0566</v>
      </c>
      <c r="R1247" s="80">
        <f t="shared" si="326"/>
        <v>0</v>
      </c>
      <c r="S1247" s="81">
        <f t="shared" si="327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0"/>
      <c r="I1248" s="110"/>
      <c r="J1248" s="113" t="str">
        <f t="shared" si="323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08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28">E1249-E1249*$G$2%</f>
        <v>18.73</v>
      </c>
      <c r="G1249" s="113">
        <f t="shared" ref="G1249:G1273" si="329">E1249-(20*E1249/100)</f>
        <v>14.984</v>
      </c>
      <c r="H1249" s="119">
        <v>9</v>
      </c>
      <c r="I1249" s="110"/>
      <c r="J1249" s="113" t="str">
        <f t="shared" si="323"/>
        <v/>
      </c>
      <c r="K1249" s="110">
        <v>100</v>
      </c>
      <c r="L1249" s="110">
        <v>1500</v>
      </c>
      <c r="M1249" s="116" t="s">
        <v>357</v>
      </c>
      <c r="N1249" s="117" t="s">
        <v>2536</v>
      </c>
      <c r="O1249" s="118">
        <v>4670042792360</v>
      </c>
      <c r="P1249" s="128">
        <v>22</v>
      </c>
      <c r="Q1249" s="129">
        <v>0.03535575</v>
      </c>
      <c r="R1249" s="80">
        <f t="shared" ref="R1249:R1273" si="330">P1249/L1249*D1249</f>
        <v>0</v>
      </c>
      <c r="S1249" s="81">
        <f t="shared" ref="S1249:S1273" si="331">Q1249/L1249*D1249</f>
        <v>0</v>
      </c>
      <c r="T1249" s="26"/>
      <c r="W1249" s="24"/>
    </row>
    <row r="1250" s="23" customFormat="1" outlineLevel="1" spans="1:23">
      <c r="A1250" s="151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28"/>
        <v>26.12</v>
      </c>
      <c r="G1250" s="113">
        <f t="shared" si="329"/>
        <v>20.896</v>
      </c>
      <c r="H1250" s="120"/>
      <c r="I1250" s="110" t="s">
        <v>475</v>
      </c>
      <c r="J1250" s="113" t="str">
        <f t="shared" si="323"/>
        <v/>
      </c>
      <c r="K1250" s="110">
        <v>100</v>
      </c>
      <c r="L1250" s="110">
        <v>1200</v>
      </c>
      <c r="M1250" s="116" t="s">
        <v>357</v>
      </c>
      <c r="N1250" s="117" t="s">
        <v>2536</v>
      </c>
      <c r="O1250" s="118">
        <v>4670042792377</v>
      </c>
      <c r="P1250" s="128">
        <v>21.6</v>
      </c>
      <c r="Q1250" s="129">
        <v>0.033984</v>
      </c>
      <c r="R1250" s="80">
        <f t="shared" si="330"/>
        <v>0</v>
      </c>
      <c r="S1250" s="81">
        <f t="shared" si="331"/>
        <v>0</v>
      </c>
      <c r="T1250" s="26"/>
      <c r="W1250" s="24"/>
    </row>
    <row r="1251" s="23" customFormat="1" outlineLevel="1" spans="1:23">
      <c r="A1251" s="151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28"/>
        <v>33.02</v>
      </c>
      <c r="G1251" s="113">
        <f t="shared" si="329"/>
        <v>26.416</v>
      </c>
      <c r="H1251" s="120"/>
      <c r="I1251" s="110" t="s">
        <v>475</v>
      </c>
      <c r="J1251" s="113" t="str">
        <f t="shared" si="323"/>
        <v/>
      </c>
      <c r="K1251" s="110">
        <v>100</v>
      </c>
      <c r="L1251" s="110">
        <v>1000</v>
      </c>
      <c r="M1251" s="116" t="s">
        <v>357</v>
      </c>
      <c r="N1251" s="117" t="s">
        <v>2536</v>
      </c>
      <c r="O1251" s="118">
        <v>4620105821629</v>
      </c>
      <c r="P1251" s="128">
        <v>21.4</v>
      </c>
      <c r="Q1251" s="129">
        <v>0.033174</v>
      </c>
      <c r="R1251" s="80">
        <f t="shared" si="330"/>
        <v>0</v>
      </c>
      <c r="S1251" s="81">
        <f t="shared" si="331"/>
        <v>0</v>
      </c>
      <c r="T1251" s="26"/>
      <c r="W1251" s="24"/>
    </row>
    <row r="1252" s="23" customFormat="1" outlineLevel="1" spans="1:23">
      <c r="A1252" s="151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28"/>
        <v>35.07</v>
      </c>
      <c r="G1252" s="113">
        <f t="shared" si="329"/>
        <v>28.056</v>
      </c>
      <c r="H1252" s="119">
        <v>2</v>
      </c>
      <c r="I1252" s="110" t="s">
        <v>475</v>
      </c>
      <c r="J1252" s="113" t="str">
        <f t="shared" si="323"/>
        <v/>
      </c>
      <c r="K1252" s="110">
        <v>100</v>
      </c>
      <c r="L1252" s="110">
        <v>1000</v>
      </c>
      <c r="M1252" s="116" t="s">
        <v>357</v>
      </c>
      <c r="N1252" s="117" t="s">
        <v>2536</v>
      </c>
      <c r="O1252" s="118" t="s">
        <v>3059</v>
      </c>
      <c r="P1252" s="128">
        <v>25.1</v>
      </c>
      <c r="Q1252" s="129">
        <v>0.039414375</v>
      </c>
      <c r="R1252" s="80">
        <f t="shared" si="330"/>
        <v>0</v>
      </c>
      <c r="S1252" s="81">
        <f t="shared" si="331"/>
        <v>0</v>
      </c>
      <c r="T1252" s="26"/>
      <c r="W1252" s="24"/>
    </row>
    <row r="1253" s="23" customFormat="1" outlineLevel="1" spans="1:23">
      <c r="A1253" s="108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28"/>
        <v>63.17</v>
      </c>
      <c r="G1253" s="113">
        <f t="shared" si="329"/>
        <v>50.536</v>
      </c>
      <c r="H1253" s="119">
        <v>9209</v>
      </c>
      <c r="I1253" s="110"/>
      <c r="J1253" s="113" t="str">
        <f t="shared" si="323"/>
        <v/>
      </c>
      <c r="K1253" s="110">
        <v>50</v>
      </c>
      <c r="L1253" s="110">
        <v>500</v>
      </c>
      <c r="M1253" s="116" t="s">
        <v>357</v>
      </c>
      <c r="N1253" s="117" t="s">
        <v>2536</v>
      </c>
      <c r="O1253" s="118">
        <v>4670042792391</v>
      </c>
      <c r="P1253" s="128">
        <v>27.5</v>
      </c>
      <c r="Q1253" s="129">
        <v>0.0374825</v>
      </c>
      <c r="R1253" s="80">
        <f t="shared" si="330"/>
        <v>0</v>
      </c>
      <c r="S1253" s="81">
        <f t="shared" si="331"/>
        <v>0</v>
      </c>
      <c r="T1253" s="26"/>
      <c r="W1253" s="24"/>
    </row>
    <row r="1254" s="23" customFormat="1" outlineLevel="1" spans="1:23">
      <c r="A1254" s="151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28"/>
        <v>31.08</v>
      </c>
      <c r="G1254" s="113">
        <f t="shared" si="329"/>
        <v>24.864</v>
      </c>
      <c r="H1254" s="119">
        <v>1500</v>
      </c>
      <c r="I1254" s="110" t="s">
        <v>475</v>
      </c>
      <c r="J1254" s="113" t="str">
        <f t="shared" si="323"/>
        <v/>
      </c>
      <c r="K1254" s="110">
        <v>50</v>
      </c>
      <c r="L1254" s="110">
        <v>1000</v>
      </c>
      <c r="M1254" s="116" t="s">
        <v>357</v>
      </c>
      <c r="N1254" s="117" t="s">
        <v>2536</v>
      </c>
      <c r="O1254" s="118" t="s">
        <v>3064</v>
      </c>
      <c r="P1254" s="128">
        <v>27.1</v>
      </c>
      <c r="Q1254" s="129">
        <v>0.042471</v>
      </c>
      <c r="R1254" s="80">
        <f t="shared" si="330"/>
        <v>0</v>
      </c>
      <c r="S1254" s="81">
        <f t="shared" si="331"/>
        <v>0</v>
      </c>
      <c r="T1254" s="26"/>
      <c r="W1254" s="24"/>
    </row>
    <row r="1255" s="23" customFormat="1" outlineLevel="1" spans="1:23">
      <c r="A1255" s="151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28"/>
        <v>39.82</v>
      </c>
      <c r="G1255" s="113">
        <f t="shared" si="329"/>
        <v>31.856</v>
      </c>
      <c r="H1255" s="119">
        <v>0</v>
      </c>
      <c r="I1255" s="110" t="s">
        <v>475</v>
      </c>
      <c r="J1255" s="113" t="str">
        <f t="shared" si="323"/>
        <v/>
      </c>
      <c r="K1255" s="110">
        <v>50</v>
      </c>
      <c r="L1255" s="110">
        <v>800</v>
      </c>
      <c r="M1255" s="116" t="s">
        <v>357</v>
      </c>
      <c r="N1255" s="117" t="s">
        <v>2536</v>
      </c>
      <c r="O1255" s="118" t="s">
        <v>3067</v>
      </c>
      <c r="P1255" s="128">
        <v>27.7</v>
      </c>
      <c r="Q1255" s="129">
        <v>0.042471</v>
      </c>
      <c r="R1255" s="80">
        <f t="shared" si="330"/>
        <v>0</v>
      </c>
      <c r="S1255" s="81">
        <f t="shared" si="331"/>
        <v>0</v>
      </c>
      <c r="T1255" s="26"/>
      <c r="W1255" s="24"/>
    </row>
    <row r="1256" s="23" customFormat="1" outlineLevel="1" spans="1:23">
      <c r="A1256" s="108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28"/>
        <v>52.12</v>
      </c>
      <c r="G1256" s="113">
        <f t="shared" si="329"/>
        <v>41.696</v>
      </c>
      <c r="H1256" s="141">
        <v>750</v>
      </c>
      <c r="I1256" s="110"/>
      <c r="J1256" s="113" t="str">
        <f t="shared" si="323"/>
        <v/>
      </c>
      <c r="K1256" s="110">
        <v>50</v>
      </c>
      <c r="L1256" s="110">
        <v>600</v>
      </c>
      <c r="M1256" s="116" t="s">
        <v>357</v>
      </c>
      <c r="N1256" s="117" t="s">
        <v>2536</v>
      </c>
      <c r="O1256" s="118">
        <v>4620105821636</v>
      </c>
      <c r="P1256" s="128">
        <v>24.8</v>
      </c>
      <c r="Q1256" s="129">
        <v>0.042471</v>
      </c>
      <c r="R1256" s="80">
        <f t="shared" si="330"/>
        <v>0</v>
      </c>
      <c r="S1256" s="81">
        <f t="shared" si="331"/>
        <v>0</v>
      </c>
      <c r="T1256" s="26"/>
      <c r="W1256" s="24"/>
    </row>
    <row r="1257" s="23" customFormat="1" outlineLevel="1" spans="1:23">
      <c r="A1257" s="108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28"/>
        <v>54.09</v>
      </c>
      <c r="G1257" s="113">
        <f t="shared" si="329"/>
        <v>43.272</v>
      </c>
      <c r="H1257" s="119">
        <v>3750</v>
      </c>
      <c r="I1257" s="110"/>
      <c r="J1257" s="113" t="str">
        <f t="shared" si="323"/>
        <v/>
      </c>
      <c r="K1257" s="110">
        <v>50</v>
      </c>
      <c r="L1257" s="110">
        <v>600</v>
      </c>
      <c r="M1257" s="116" t="s">
        <v>357</v>
      </c>
      <c r="N1257" s="117" t="s">
        <v>2536</v>
      </c>
      <c r="O1257" s="118" t="s">
        <v>3072</v>
      </c>
      <c r="P1257" s="128">
        <v>29.5</v>
      </c>
      <c r="Q1257" s="129">
        <v>0.042471</v>
      </c>
      <c r="R1257" s="80">
        <f t="shared" si="330"/>
        <v>0</v>
      </c>
      <c r="S1257" s="81">
        <f t="shared" si="331"/>
        <v>0</v>
      </c>
      <c r="T1257" s="26"/>
      <c r="W1257" s="24"/>
    </row>
    <row r="1258" s="23" customFormat="1" outlineLevel="1" spans="1:23">
      <c r="A1258" s="151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28"/>
        <v>105.65</v>
      </c>
      <c r="G1258" s="113">
        <f t="shared" si="329"/>
        <v>84.52</v>
      </c>
      <c r="H1258" s="119">
        <v>1425</v>
      </c>
      <c r="I1258" s="110" t="s">
        <v>475</v>
      </c>
      <c r="J1258" s="113" t="str">
        <f t="shared" si="323"/>
        <v/>
      </c>
      <c r="K1258" s="110">
        <v>25</v>
      </c>
      <c r="L1258" s="110">
        <v>300</v>
      </c>
      <c r="M1258" s="116" t="s">
        <v>357</v>
      </c>
      <c r="N1258" s="117" t="s">
        <v>2536</v>
      </c>
      <c r="O1258" s="118" t="s">
        <v>3075</v>
      </c>
      <c r="P1258" s="128">
        <v>26.8</v>
      </c>
      <c r="Q1258" s="129">
        <v>0.0375375</v>
      </c>
      <c r="R1258" s="80">
        <f t="shared" si="330"/>
        <v>0</v>
      </c>
      <c r="S1258" s="81">
        <f t="shared" si="331"/>
        <v>0</v>
      </c>
      <c r="T1258" s="26"/>
      <c r="W1258" s="24"/>
    </row>
    <row r="1259" s="23" customFormat="1" outlineLevel="1" spans="1:23">
      <c r="A1259" s="108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28"/>
        <v>36.05</v>
      </c>
      <c r="G1259" s="113">
        <f t="shared" si="329"/>
        <v>28.84</v>
      </c>
      <c r="H1259" s="119">
        <v>750</v>
      </c>
      <c r="I1259" s="110"/>
      <c r="J1259" s="113" t="str">
        <f t="shared" si="323"/>
        <v/>
      </c>
      <c r="K1259" s="110">
        <v>50</v>
      </c>
      <c r="L1259" s="110">
        <v>1000</v>
      </c>
      <c r="M1259" s="116" t="s">
        <v>357</v>
      </c>
      <c r="N1259" s="117" t="s">
        <v>2536</v>
      </c>
      <c r="O1259" s="118" t="s">
        <v>3078</v>
      </c>
      <c r="P1259" s="128">
        <v>28.4</v>
      </c>
      <c r="Q1259" s="129">
        <v>0.042471</v>
      </c>
      <c r="R1259" s="80">
        <f t="shared" si="330"/>
        <v>0</v>
      </c>
      <c r="S1259" s="81">
        <f t="shared" si="331"/>
        <v>0</v>
      </c>
      <c r="T1259" s="26"/>
      <c r="W1259" s="24"/>
    </row>
    <row r="1260" s="23" customFormat="1" outlineLevel="1" spans="1:23">
      <c r="A1260" s="151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28"/>
        <v>46.26</v>
      </c>
      <c r="G1260" s="113">
        <f t="shared" si="329"/>
        <v>37.008</v>
      </c>
      <c r="H1260" s="141">
        <v>50</v>
      </c>
      <c r="I1260" s="110" t="s">
        <v>475</v>
      </c>
      <c r="J1260" s="113" t="str">
        <f t="shared" si="323"/>
        <v/>
      </c>
      <c r="K1260" s="110">
        <v>50</v>
      </c>
      <c r="L1260" s="110">
        <v>600</v>
      </c>
      <c r="M1260" s="116" t="s">
        <v>357</v>
      </c>
      <c r="N1260" s="117" t="s">
        <v>2536</v>
      </c>
      <c r="O1260" s="118" t="s">
        <v>3081</v>
      </c>
      <c r="P1260" s="128">
        <v>29</v>
      </c>
      <c r="Q1260" s="129">
        <v>0.0375375</v>
      </c>
      <c r="R1260" s="80">
        <f t="shared" si="330"/>
        <v>0</v>
      </c>
      <c r="S1260" s="81">
        <f t="shared" si="331"/>
        <v>0</v>
      </c>
      <c r="T1260" s="26"/>
      <c r="W1260" s="24"/>
    </row>
    <row r="1261" s="23" customFormat="1" outlineLevel="1" spans="1:23">
      <c r="A1261" s="151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28"/>
        <v>58.16</v>
      </c>
      <c r="G1261" s="113">
        <f t="shared" si="329"/>
        <v>46.528</v>
      </c>
      <c r="H1261" s="119">
        <v>347</v>
      </c>
      <c r="I1261" s="110" t="s">
        <v>475</v>
      </c>
      <c r="J1261" s="113" t="str">
        <f t="shared" si="323"/>
        <v/>
      </c>
      <c r="K1261" s="110">
        <v>50</v>
      </c>
      <c r="L1261" s="110">
        <v>600</v>
      </c>
      <c r="M1261" s="116" t="s">
        <v>357</v>
      </c>
      <c r="N1261" s="117" t="s">
        <v>2536</v>
      </c>
      <c r="O1261" s="118" t="s">
        <v>3084</v>
      </c>
      <c r="P1261" s="128">
        <v>30</v>
      </c>
      <c r="Q1261" s="129">
        <v>0.04056</v>
      </c>
      <c r="R1261" s="80">
        <f t="shared" si="330"/>
        <v>0</v>
      </c>
      <c r="S1261" s="81">
        <f t="shared" si="331"/>
        <v>0</v>
      </c>
      <c r="T1261" s="26"/>
      <c r="W1261" s="24"/>
    </row>
    <row r="1262" s="23" customFormat="1" outlineLevel="1" spans="1:23">
      <c r="A1262" s="151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28"/>
        <v>109.47</v>
      </c>
      <c r="G1262" s="113">
        <f t="shared" si="329"/>
        <v>87.576</v>
      </c>
      <c r="H1262" s="119">
        <v>269</v>
      </c>
      <c r="I1262" s="110" t="s">
        <v>475</v>
      </c>
      <c r="J1262" s="113" t="str">
        <f t="shared" si="323"/>
        <v/>
      </c>
      <c r="K1262" s="110">
        <v>25</v>
      </c>
      <c r="L1262" s="110">
        <v>300</v>
      </c>
      <c r="M1262" s="116" t="s">
        <v>357</v>
      </c>
      <c r="N1262" s="117" t="s">
        <v>2536</v>
      </c>
      <c r="O1262" s="118" t="s">
        <v>3087</v>
      </c>
      <c r="P1262" s="128">
        <v>30</v>
      </c>
      <c r="Q1262" s="129">
        <v>0.0375375</v>
      </c>
      <c r="R1262" s="80">
        <f t="shared" si="330"/>
        <v>0</v>
      </c>
      <c r="S1262" s="81">
        <f t="shared" si="331"/>
        <v>0</v>
      </c>
      <c r="T1262" s="26"/>
      <c r="W1262" s="24"/>
    </row>
    <row r="1263" s="23" customFormat="1" outlineLevel="1" spans="1:23">
      <c r="A1263" s="108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28"/>
        <v>68.02</v>
      </c>
      <c r="G1263" s="113">
        <f t="shared" si="329"/>
        <v>54.416</v>
      </c>
      <c r="H1263" s="141">
        <v>700</v>
      </c>
      <c r="I1263" s="110"/>
      <c r="J1263" s="113" t="str">
        <f t="shared" si="323"/>
        <v/>
      </c>
      <c r="K1263" s="110">
        <v>50</v>
      </c>
      <c r="L1263" s="110">
        <v>400</v>
      </c>
      <c r="M1263" s="116" t="s">
        <v>357</v>
      </c>
      <c r="N1263" s="117" t="s">
        <v>2536</v>
      </c>
      <c r="O1263" s="118" t="s">
        <v>3090</v>
      </c>
      <c r="P1263" s="128">
        <v>23</v>
      </c>
      <c r="Q1263" s="129">
        <v>0.0297</v>
      </c>
      <c r="R1263" s="80">
        <f t="shared" si="330"/>
        <v>0</v>
      </c>
      <c r="S1263" s="81">
        <f t="shared" si="331"/>
        <v>0</v>
      </c>
      <c r="T1263" s="26"/>
      <c r="W1263" s="24"/>
    </row>
    <row r="1264" s="23" customFormat="1" outlineLevel="1" spans="1:23">
      <c r="A1264" s="108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28"/>
        <v>125.64</v>
      </c>
      <c r="G1264" s="113">
        <f t="shared" si="329"/>
        <v>100.512</v>
      </c>
      <c r="H1264" s="122"/>
      <c r="I1264" s="110"/>
      <c r="J1264" s="113" t="str">
        <f t="shared" si="323"/>
        <v/>
      </c>
      <c r="K1264" s="110">
        <v>50</v>
      </c>
      <c r="L1264" s="110">
        <v>400</v>
      </c>
      <c r="M1264" s="116" t="s">
        <v>357</v>
      </c>
      <c r="N1264" s="117" t="s">
        <v>2536</v>
      </c>
      <c r="O1264" s="118" t="s">
        <v>3093</v>
      </c>
      <c r="P1264" s="128">
        <v>29.8</v>
      </c>
      <c r="Q1264" s="129">
        <v>0.0392</v>
      </c>
      <c r="R1264" s="80">
        <f t="shared" si="330"/>
        <v>0</v>
      </c>
      <c r="S1264" s="81">
        <f t="shared" si="331"/>
        <v>0</v>
      </c>
      <c r="T1264" s="26"/>
      <c r="W1264" s="24"/>
    </row>
    <row r="1265" s="23" customFormat="1" outlineLevel="1" spans="1:23">
      <c r="A1265" s="108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28"/>
        <v>162.18</v>
      </c>
      <c r="G1265" s="113">
        <f t="shared" si="329"/>
        <v>129.744</v>
      </c>
      <c r="H1265" s="119">
        <v>320</v>
      </c>
      <c r="I1265" s="110"/>
      <c r="J1265" s="113" t="str">
        <f t="shared" si="323"/>
        <v/>
      </c>
      <c r="K1265" s="110">
        <v>20</v>
      </c>
      <c r="L1265" s="110">
        <v>200</v>
      </c>
      <c r="M1265" s="116" t="s">
        <v>357</v>
      </c>
      <c r="N1265" s="117" t="s">
        <v>2536</v>
      </c>
      <c r="O1265" s="118" t="s">
        <v>3096</v>
      </c>
      <c r="P1265" s="128">
        <v>22</v>
      </c>
      <c r="Q1265" s="129">
        <v>0.040048125</v>
      </c>
      <c r="R1265" s="80">
        <f t="shared" si="330"/>
        <v>0</v>
      </c>
      <c r="S1265" s="81">
        <f t="shared" si="331"/>
        <v>0</v>
      </c>
      <c r="T1265" s="26"/>
      <c r="W1265" s="24"/>
    </row>
    <row r="1266" s="23" customFormat="1" outlineLevel="1" spans="1:23">
      <c r="A1266" s="108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28"/>
        <v>302.65</v>
      </c>
      <c r="G1266" s="113">
        <f t="shared" si="329"/>
        <v>242.12</v>
      </c>
      <c r="H1266" s="119">
        <v>250</v>
      </c>
      <c r="I1266" s="110"/>
      <c r="J1266" s="113" t="str">
        <f t="shared" si="323"/>
        <v/>
      </c>
      <c r="K1266" s="110">
        <v>20</v>
      </c>
      <c r="L1266" s="110">
        <v>160</v>
      </c>
      <c r="M1266" s="116" t="s">
        <v>357</v>
      </c>
      <c r="N1266" s="117" t="s">
        <v>2536</v>
      </c>
      <c r="O1266" s="118" t="s">
        <v>3099</v>
      </c>
      <c r="P1266" s="128">
        <v>35</v>
      </c>
      <c r="Q1266" s="129">
        <v>0.040048125</v>
      </c>
      <c r="R1266" s="80">
        <f t="shared" si="330"/>
        <v>0</v>
      </c>
      <c r="S1266" s="81">
        <f t="shared" si="331"/>
        <v>0</v>
      </c>
      <c r="T1266" s="26"/>
      <c r="W1266" s="24"/>
    </row>
    <row r="1267" s="23" customFormat="1" outlineLevel="1" spans="1:23">
      <c r="A1267" s="151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28"/>
        <v>125.06</v>
      </c>
      <c r="G1267" s="113">
        <f t="shared" si="329"/>
        <v>100.048</v>
      </c>
      <c r="H1267" s="120"/>
      <c r="I1267" s="110" t="s">
        <v>475</v>
      </c>
      <c r="J1267" s="113" t="str">
        <f t="shared" si="323"/>
        <v/>
      </c>
      <c r="K1267" s="110">
        <v>10</v>
      </c>
      <c r="L1267" s="110">
        <v>200</v>
      </c>
      <c r="M1267" s="116" t="s">
        <v>357</v>
      </c>
      <c r="N1267" s="117" t="s">
        <v>2536</v>
      </c>
      <c r="O1267" s="118" t="s">
        <v>3102</v>
      </c>
      <c r="P1267" s="128">
        <v>18</v>
      </c>
      <c r="Q1267" s="129">
        <v>0.033563625</v>
      </c>
      <c r="R1267" s="80">
        <f t="shared" si="330"/>
        <v>0</v>
      </c>
      <c r="S1267" s="81">
        <f t="shared" si="331"/>
        <v>0</v>
      </c>
      <c r="T1267" s="26"/>
      <c r="W1267" s="24"/>
    </row>
    <row r="1268" s="23" customFormat="1" outlineLevel="1" spans="1:23">
      <c r="A1268" s="136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28"/>
        <v>154.73</v>
      </c>
      <c r="G1268" s="113">
        <f t="shared" si="329"/>
        <v>123.784</v>
      </c>
      <c r="H1268" s="120"/>
      <c r="I1268" s="110" t="s">
        <v>475</v>
      </c>
      <c r="J1268" s="113" t="str">
        <f t="shared" si="323"/>
        <v/>
      </c>
      <c r="K1268" s="110">
        <v>10</v>
      </c>
      <c r="L1268" s="110">
        <v>200</v>
      </c>
      <c r="M1268" s="116" t="s">
        <v>357</v>
      </c>
      <c r="N1268" s="117" t="s">
        <v>2536</v>
      </c>
      <c r="O1268" s="118" t="s">
        <v>3105</v>
      </c>
      <c r="P1268" s="128">
        <v>32</v>
      </c>
      <c r="Q1268" s="129">
        <v>0.040048125</v>
      </c>
      <c r="R1268" s="80">
        <f t="shared" si="330"/>
        <v>0</v>
      </c>
      <c r="S1268" s="81">
        <f t="shared" si="331"/>
        <v>0</v>
      </c>
      <c r="T1268" s="26"/>
      <c r="W1268" s="24"/>
    </row>
    <row r="1269" s="23" customFormat="1" outlineLevel="1" spans="1:23">
      <c r="A1269" s="108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28"/>
        <v>213.77</v>
      </c>
      <c r="G1269" s="113">
        <f t="shared" si="329"/>
        <v>171.016</v>
      </c>
      <c r="H1269" s="141">
        <v>70</v>
      </c>
      <c r="I1269" s="110"/>
      <c r="J1269" s="113" t="str">
        <f t="shared" si="323"/>
        <v/>
      </c>
      <c r="K1269" s="110">
        <v>10</v>
      </c>
      <c r="L1269" s="110">
        <v>160</v>
      </c>
      <c r="M1269" s="116" t="s">
        <v>357</v>
      </c>
      <c r="N1269" s="117" t="s">
        <v>2536</v>
      </c>
      <c r="O1269" s="118" t="s">
        <v>3108</v>
      </c>
      <c r="P1269" s="128">
        <v>20</v>
      </c>
      <c r="Q1269" s="129">
        <v>0.040048125</v>
      </c>
      <c r="R1269" s="80">
        <f t="shared" si="330"/>
        <v>0</v>
      </c>
      <c r="S1269" s="81">
        <f t="shared" si="331"/>
        <v>0</v>
      </c>
      <c r="T1269" s="26"/>
      <c r="W1269" s="24"/>
    </row>
    <row r="1270" s="23" customFormat="1" outlineLevel="1" spans="1:23">
      <c r="A1270" s="108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28"/>
        <v>410.17</v>
      </c>
      <c r="G1270" s="113">
        <f t="shared" si="329"/>
        <v>328.136</v>
      </c>
      <c r="H1270" s="141">
        <v>120</v>
      </c>
      <c r="I1270" s="110"/>
      <c r="J1270" s="113" t="str">
        <f t="shared" si="323"/>
        <v/>
      </c>
      <c r="K1270" s="110">
        <v>10</v>
      </c>
      <c r="L1270" s="110">
        <v>100</v>
      </c>
      <c r="M1270" s="116" t="s">
        <v>357</v>
      </c>
      <c r="N1270" s="117" t="s">
        <v>2536</v>
      </c>
      <c r="O1270" s="118" t="s">
        <v>3111</v>
      </c>
      <c r="P1270" s="128">
        <v>30</v>
      </c>
      <c r="Q1270" s="129">
        <v>0.040048125</v>
      </c>
      <c r="R1270" s="80">
        <f t="shared" si="330"/>
        <v>0</v>
      </c>
      <c r="S1270" s="81">
        <f t="shared" si="331"/>
        <v>0</v>
      </c>
      <c r="T1270" s="26"/>
      <c r="W1270" s="24"/>
    </row>
    <row r="1271" s="23" customFormat="1" outlineLevel="1" spans="1:23">
      <c r="A1271" s="108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28"/>
        <v>182.64</v>
      </c>
      <c r="G1271" s="113">
        <f t="shared" si="329"/>
        <v>146.112</v>
      </c>
      <c r="H1271" s="119">
        <v>187</v>
      </c>
      <c r="I1271" s="110"/>
      <c r="J1271" s="113" t="str">
        <f t="shared" si="323"/>
        <v/>
      </c>
      <c r="K1271" s="110">
        <v>10</v>
      </c>
      <c r="L1271" s="110">
        <v>200</v>
      </c>
      <c r="M1271" s="116" t="s">
        <v>357</v>
      </c>
      <c r="N1271" s="117" t="s">
        <v>2536</v>
      </c>
      <c r="O1271" s="118" t="s">
        <v>3114</v>
      </c>
      <c r="P1271" s="128">
        <v>22.5</v>
      </c>
      <c r="Q1271" s="129">
        <v>0.038775</v>
      </c>
      <c r="R1271" s="80">
        <f t="shared" si="330"/>
        <v>0</v>
      </c>
      <c r="S1271" s="81">
        <f t="shared" si="331"/>
        <v>0</v>
      </c>
      <c r="T1271" s="26"/>
      <c r="W1271" s="24"/>
    </row>
    <row r="1272" s="23" customFormat="1" outlineLevel="1" spans="1:23">
      <c r="A1272" s="151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28"/>
        <v>221.05</v>
      </c>
      <c r="G1272" s="113">
        <f t="shared" si="329"/>
        <v>176.84</v>
      </c>
      <c r="H1272" s="120"/>
      <c r="I1272" s="110" t="s">
        <v>475</v>
      </c>
      <c r="J1272" s="113" t="str">
        <f t="shared" si="323"/>
        <v/>
      </c>
      <c r="K1272" s="110">
        <v>10</v>
      </c>
      <c r="L1272" s="110">
        <v>160</v>
      </c>
      <c r="M1272" s="116" t="s">
        <v>357</v>
      </c>
      <c r="N1272" s="117" t="s">
        <v>2536</v>
      </c>
      <c r="O1272" s="118" t="s">
        <v>3117</v>
      </c>
      <c r="P1272" s="128">
        <v>22.2</v>
      </c>
      <c r="Q1272" s="129">
        <v>0.038775</v>
      </c>
      <c r="R1272" s="80">
        <f t="shared" si="330"/>
        <v>0</v>
      </c>
      <c r="S1272" s="81">
        <f t="shared" si="331"/>
        <v>0</v>
      </c>
      <c r="T1272" s="26"/>
      <c r="W1272" s="24"/>
    </row>
    <row r="1273" s="23" customFormat="1" outlineLevel="1" spans="1:23">
      <c r="A1273" s="108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28"/>
        <v>359.27</v>
      </c>
      <c r="G1273" s="113">
        <f t="shared" si="329"/>
        <v>287.416</v>
      </c>
      <c r="H1273" s="119">
        <v>110</v>
      </c>
      <c r="I1273" s="110"/>
      <c r="J1273" s="113" t="str">
        <f t="shared" si="323"/>
        <v/>
      </c>
      <c r="K1273" s="110">
        <v>10</v>
      </c>
      <c r="L1273" s="110">
        <v>120</v>
      </c>
      <c r="M1273" s="116" t="s">
        <v>357</v>
      </c>
      <c r="N1273" s="117" t="s">
        <v>2536</v>
      </c>
      <c r="O1273" s="118" t="s">
        <v>3120</v>
      </c>
      <c r="P1273" s="128">
        <v>22.5</v>
      </c>
      <c r="Q1273" s="129">
        <v>0.040048125</v>
      </c>
      <c r="R1273" s="80">
        <f t="shared" si="330"/>
        <v>0</v>
      </c>
      <c r="S1273" s="81">
        <f t="shared" si="331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0"/>
      <c r="I1274" s="110"/>
      <c r="J1274" s="113" t="str">
        <f t="shared" si="323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2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2">E1275-E1275*$G$2%</f>
        <v>212.25</v>
      </c>
      <c r="G1275" s="113">
        <f t="shared" ref="G1275:G1288" si="333">E1275-(20*E1275/100)</f>
        <v>169.8</v>
      </c>
      <c r="H1275" s="119">
        <v>1453</v>
      </c>
      <c r="I1275" s="110"/>
      <c r="J1275" s="113" t="str">
        <f t="shared" si="323"/>
        <v/>
      </c>
      <c r="K1275" s="110">
        <v>10</v>
      </c>
      <c r="L1275" s="110">
        <v>200</v>
      </c>
      <c r="M1275" s="116" t="s">
        <v>357</v>
      </c>
      <c r="N1275" s="117" t="s">
        <v>2536</v>
      </c>
      <c r="O1275" s="262" t="s">
        <v>3123</v>
      </c>
      <c r="P1275" s="128">
        <v>23</v>
      </c>
      <c r="Q1275" s="129">
        <v>0.03270267</v>
      </c>
      <c r="R1275" s="80">
        <f t="shared" ref="R1275:R1288" si="334">P1275/L1275*D1275</f>
        <v>0</v>
      </c>
      <c r="S1275" s="81">
        <f t="shared" ref="S1275:S1288" si="335">Q1275/L1275*D1275</f>
        <v>0</v>
      </c>
      <c r="T1275" s="26"/>
      <c r="W1275" s="24"/>
    </row>
    <row r="1276" s="23" customFormat="1" outlineLevel="1" spans="1:23">
      <c r="A1276" s="132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2"/>
        <v>265.73</v>
      </c>
      <c r="G1276" s="113">
        <f t="shared" si="333"/>
        <v>212.584</v>
      </c>
      <c r="H1276" s="119">
        <v>1184</v>
      </c>
      <c r="I1276" s="110"/>
      <c r="J1276" s="113" t="str">
        <f t="shared" si="323"/>
        <v/>
      </c>
      <c r="K1276" s="110">
        <v>10</v>
      </c>
      <c r="L1276" s="110">
        <v>160</v>
      </c>
      <c r="M1276" s="116" t="s">
        <v>357</v>
      </c>
      <c r="N1276" s="117" t="s">
        <v>2536</v>
      </c>
      <c r="O1276" s="262" t="s">
        <v>3126</v>
      </c>
      <c r="P1276" s="128">
        <v>26</v>
      </c>
      <c r="Q1276" s="129">
        <v>0.0361669</v>
      </c>
      <c r="R1276" s="80">
        <f t="shared" si="334"/>
        <v>0</v>
      </c>
      <c r="S1276" s="81">
        <f t="shared" si="335"/>
        <v>0</v>
      </c>
      <c r="T1276" s="26"/>
      <c r="W1276" s="24"/>
    </row>
    <row r="1277" s="23" customFormat="1" outlineLevel="1" spans="1:23">
      <c r="A1277" s="108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2"/>
        <v>310.4</v>
      </c>
      <c r="G1277" s="113">
        <f t="shared" si="333"/>
        <v>248.32</v>
      </c>
      <c r="H1277" s="119">
        <v>340</v>
      </c>
      <c r="I1277" s="110"/>
      <c r="J1277" s="113" t="str">
        <f t="shared" si="323"/>
        <v/>
      </c>
      <c r="K1277" s="110">
        <v>10</v>
      </c>
      <c r="L1277" s="110">
        <v>100</v>
      </c>
      <c r="M1277" s="116" t="s">
        <v>357</v>
      </c>
      <c r="N1277" s="117" t="s">
        <v>2536</v>
      </c>
      <c r="O1277" s="262" t="s">
        <v>3129</v>
      </c>
      <c r="P1277" s="128">
        <v>18</v>
      </c>
      <c r="Q1277" s="129">
        <v>0.03241825</v>
      </c>
      <c r="R1277" s="80">
        <f t="shared" si="334"/>
        <v>0</v>
      </c>
      <c r="S1277" s="81">
        <f t="shared" si="335"/>
        <v>0</v>
      </c>
      <c r="T1277" s="26"/>
      <c r="W1277" s="24"/>
    </row>
    <row r="1278" s="23" customFormat="1" outlineLevel="1" spans="1:23">
      <c r="A1278" s="108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2"/>
        <v>405.74</v>
      </c>
      <c r="G1278" s="113">
        <f t="shared" si="333"/>
        <v>324.592</v>
      </c>
      <c r="H1278" s="119">
        <v>120</v>
      </c>
      <c r="I1278" s="110"/>
      <c r="J1278" s="113" t="str">
        <f t="shared" si="323"/>
        <v/>
      </c>
      <c r="K1278" s="110">
        <v>10</v>
      </c>
      <c r="L1278" s="110">
        <v>100</v>
      </c>
      <c r="M1278" s="116" t="s">
        <v>357</v>
      </c>
      <c r="N1278" s="117" t="s">
        <v>2536</v>
      </c>
      <c r="O1278" s="262" t="s">
        <v>3132</v>
      </c>
      <c r="P1278" s="128">
        <v>24</v>
      </c>
      <c r="Q1278" s="129">
        <v>0.0396</v>
      </c>
      <c r="R1278" s="80">
        <f t="shared" si="334"/>
        <v>0</v>
      </c>
      <c r="S1278" s="81">
        <f t="shared" si="335"/>
        <v>0</v>
      </c>
      <c r="T1278" s="26"/>
      <c r="W1278" s="24"/>
    </row>
    <row r="1279" s="23" customFormat="1" outlineLevel="1" spans="1:23">
      <c r="A1279" s="108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2"/>
        <v>521.17</v>
      </c>
      <c r="G1279" s="113">
        <f t="shared" si="333"/>
        <v>416.936</v>
      </c>
      <c r="H1279" s="119">
        <v>340</v>
      </c>
      <c r="I1279" s="110"/>
      <c r="J1279" s="113" t="str">
        <f t="shared" si="323"/>
        <v/>
      </c>
      <c r="K1279" s="110">
        <v>10</v>
      </c>
      <c r="L1279" s="110">
        <v>80</v>
      </c>
      <c r="M1279" s="116" t="s">
        <v>357</v>
      </c>
      <c r="N1279" s="117" t="s">
        <v>2536</v>
      </c>
      <c r="O1279" s="262" t="s">
        <v>3135</v>
      </c>
      <c r="P1279" s="128">
        <v>24.3</v>
      </c>
      <c r="Q1279" s="129">
        <v>0.0351</v>
      </c>
      <c r="R1279" s="80">
        <f t="shared" si="334"/>
        <v>0</v>
      </c>
      <c r="S1279" s="81">
        <f t="shared" si="335"/>
        <v>0</v>
      </c>
      <c r="T1279" s="26"/>
      <c r="W1279" s="24"/>
    </row>
    <row r="1280" s="23" customFormat="1" outlineLevel="1" spans="1:23">
      <c r="A1280" s="108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2"/>
        <v>682.43</v>
      </c>
      <c r="G1280" s="113">
        <f t="shared" si="333"/>
        <v>545.944</v>
      </c>
      <c r="H1280" s="119">
        <v>235</v>
      </c>
      <c r="I1280" s="110"/>
      <c r="J1280" s="113" t="str">
        <f t="shared" si="323"/>
        <v/>
      </c>
      <c r="K1280" s="110">
        <v>10</v>
      </c>
      <c r="L1280" s="110">
        <v>60</v>
      </c>
      <c r="M1280" s="116" t="s">
        <v>357</v>
      </c>
      <c r="N1280" s="117" t="s">
        <v>2536</v>
      </c>
      <c r="O1280" s="262" t="s">
        <v>3138</v>
      </c>
      <c r="P1280" s="128">
        <v>25</v>
      </c>
      <c r="Q1280" s="129">
        <v>0.034974</v>
      </c>
      <c r="R1280" s="80">
        <f t="shared" si="334"/>
        <v>0</v>
      </c>
      <c r="S1280" s="81">
        <f t="shared" si="335"/>
        <v>0</v>
      </c>
      <c r="T1280" s="26"/>
      <c r="W1280" s="24"/>
    </row>
    <row r="1281" s="23" customFormat="1" outlineLevel="1" spans="1:23">
      <c r="A1281" s="108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2"/>
        <v>668.47</v>
      </c>
      <c r="G1281" s="113">
        <f t="shared" si="333"/>
        <v>534.776</v>
      </c>
      <c r="H1281" s="141">
        <v>120</v>
      </c>
      <c r="I1281" s="110"/>
      <c r="J1281" s="113" t="str">
        <f t="shared" si="323"/>
        <v/>
      </c>
      <c r="K1281" s="110">
        <v>10</v>
      </c>
      <c r="L1281" s="110">
        <v>60</v>
      </c>
      <c r="M1281" s="116" t="s">
        <v>357</v>
      </c>
      <c r="N1281" s="117" t="s">
        <v>2536</v>
      </c>
      <c r="O1281" s="262" t="s">
        <v>3141</v>
      </c>
      <c r="P1281" s="128">
        <v>25</v>
      </c>
      <c r="Q1281" s="129">
        <v>0.037323</v>
      </c>
      <c r="R1281" s="80">
        <f t="shared" si="334"/>
        <v>0</v>
      </c>
      <c r="S1281" s="81">
        <f t="shared" si="335"/>
        <v>0</v>
      </c>
      <c r="T1281" s="26"/>
      <c r="W1281" s="24"/>
    </row>
    <row r="1282" s="23" customFormat="1" outlineLevel="1" spans="1:23">
      <c r="A1282" s="108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2"/>
        <v>867.73</v>
      </c>
      <c r="G1282" s="113">
        <f t="shared" si="333"/>
        <v>694.184</v>
      </c>
      <c r="H1282" s="119">
        <v>10</v>
      </c>
      <c r="I1282" s="110"/>
      <c r="J1282" s="113" t="str">
        <f t="shared" si="323"/>
        <v/>
      </c>
      <c r="K1282" s="110">
        <v>10</v>
      </c>
      <c r="L1282" s="110">
        <v>50</v>
      </c>
      <c r="M1282" s="116" t="s">
        <v>357</v>
      </c>
      <c r="N1282" s="117" t="s">
        <v>2536</v>
      </c>
      <c r="O1282" s="262" t="s">
        <v>3144</v>
      </c>
      <c r="P1282" s="128">
        <v>28</v>
      </c>
      <c r="Q1282" s="129">
        <v>0.081</v>
      </c>
      <c r="R1282" s="80">
        <f t="shared" si="334"/>
        <v>0</v>
      </c>
      <c r="S1282" s="81">
        <f t="shared" si="335"/>
        <v>0</v>
      </c>
      <c r="T1282" s="26"/>
      <c r="W1282" s="24"/>
    </row>
    <row r="1283" s="23" customFormat="1" outlineLevel="1" spans="1:23">
      <c r="A1283" s="108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2"/>
        <v>1382.12</v>
      </c>
      <c r="G1283" s="113">
        <f t="shared" si="333"/>
        <v>1105.696</v>
      </c>
      <c r="H1283" s="141">
        <v>100</v>
      </c>
      <c r="I1283" s="110"/>
      <c r="J1283" s="113" t="str">
        <f t="shared" si="323"/>
        <v/>
      </c>
      <c r="K1283" s="110">
        <v>5</v>
      </c>
      <c r="L1283" s="110">
        <v>30</v>
      </c>
      <c r="M1283" s="116" t="s">
        <v>357</v>
      </c>
      <c r="N1283" s="117" t="s">
        <v>2536</v>
      </c>
      <c r="O1283" s="262" t="s">
        <v>3147</v>
      </c>
      <c r="P1283" s="128">
        <v>23</v>
      </c>
      <c r="Q1283" s="129">
        <v>0.03551625</v>
      </c>
      <c r="R1283" s="80">
        <f t="shared" si="334"/>
        <v>0</v>
      </c>
      <c r="S1283" s="81">
        <f t="shared" si="335"/>
        <v>0</v>
      </c>
      <c r="T1283" s="26"/>
      <c r="W1283" s="24"/>
    </row>
    <row r="1284" s="23" customFormat="1" outlineLevel="1" spans="1:23">
      <c r="A1284" s="108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2"/>
        <v>1902.43</v>
      </c>
      <c r="G1284" s="113">
        <f t="shared" si="333"/>
        <v>1521.944</v>
      </c>
      <c r="H1284" s="119">
        <v>65</v>
      </c>
      <c r="I1284" s="110"/>
      <c r="J1284" s="113" t="str">
        <f t="shared" si="323"/>
        <v/>
      </c>
      <c r="K1284" s="110">
        <v>5</v>
      </c>
      <c r="L1284" s="110">
        <v>30</v>
      </c>
      <c r="M1284" s="116" t="s">
        <v>357</v>
      </c>
      <c r="N1284" s="117" t="s">
        <v>2536</v>
      </c>
      <c r="O1284" s="262" t="s">
        <v>3150</v>
      </c>
      <c r="P1284" s="128">
        <v>29</v>
      </c>
      <c r="Q1284" s="129">
        <v>0.045443125</v>
      </c>
      <c r="R1284" s="80">
        <f t="shared" si="334"/>
        <v>0</v>
      </c>
      <c r="S1284" s="81">
        <f t="shared" si="335"/>
        <v>0</v>
      </c>
      <c r="T1284" s="26"/>
      <c r="W1284" s="24"/>
    </row>
    <row r="1285" s="23" customFormat="1" ht="15" customHeight="1" outlineLevel="1" spans="1:23">
      <c r="A1285" s="108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2"/>
        <v>1892.37</v>
      </c>
      <c r="G1285" s="113">
        <f t="shared" si="333"/>
        <v>1513.896</v>
      </c>
      <c r="H1285" s="141">
        <v>41</v>
      </c>
      <c r="I1285" s="110"/>
      <c r="J1285" s="113" t="str">
        <f t="shared" si="323"/>
        <v/>
      </c>
      <c r="K1285" s="110">
        <v>5</v>
      </c>
      <c r="L1285" s="110">
        <v>30</v>
      </c>
      <c r="M1285" s="116" t="s">
        <v>357</v>
      </c>
      <c r="N1285" s="117" t="s">
        <v>2536</v>
      </c>
      <c r="O1285" s="262" t="s">
        <v>3153</v>
      </c>
      <c r="P1285" s="128">
        <v>16.5</v>
      </c>
      <c r="Q1285" s="129">
        <v>0.034228625</v>
      </c>
      <c r="R1285" s="80">
        <f t="shared" si="334"/>
        <v>0</v>
      </c>
      <c r="S1285" s="81">
        <f t="shared" si="335"/>
        <v>0</v>
      </c>
      <c r="T1285" s="26"/>
      <c r="W1285" s="24"/>
    </row>
    <row r="1286" s="23" customFormat="1" outlineLevel="1" spans="1:23">
      <c r="A1286" s="108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2"/>
        <v>2102.28</v>
      </c>
      <c r="G1286" s="113">
        <f t="shared" si="333"/>
        <v>1681.824</v>
      </c>
      <c r="H1286" s="141">
        <v>34</v>
      </c>
      <c r="I1286" s="110"/>
      <c r="J1286" s="113" t="str">
        <f t="shared" si="323"/>
        <v/>
      </c>
      <c r="K1286" s="110">
        <v>5</v>
      </c>
      <c r="L1286" s="110">
        <v>30</v>
      </c>
      <c r="M1286" s="116" t="s">
        <v>357</v>
      </c>
      <c r="N1286" s="117" t="s">
        <v>2536</v>
      </c>
      <c r="O1286" s="262" t="s">
        <v>3156</v>
      </c>
      <c r="P1286" s="128">
        <v>22.1</v>
      </c>
      <c r="Q1286" s="129">
        <v>0.045443125</v>
      </c>
      <c r="R1286" s="80">
        <f t="shared" si="334"/>
        <v>0</v>
      </c>
      <c r="S1286" s="81">
        <f t="shared" si="335"/>
        <v>0</v>
      </c>
      <c r="T1286" s="26"/>
      <c r="W1286" s="24"/>
    </row>
    <row r="1287" s="23" customFormat="1" outlineLevel="1" spans="1:23">
      <c r="A1287" s="108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2"/>
        <v>3429.34</v>
      </c>
      <c r="G1287" s="113">
        <f t="shared" si="333"/>
        <v>2743.472</v>
      </c>
      <c r="H1287" s="119">
        <v>15</v>
      </c>
      <c r="I1287" s="110"/>
      <c r="J1287" s="113" t="str">
        <f t="shared" ref="J1287:J1350" si="336">IF(D1287="","",IF(F1287="","",ROUND(D1287*F1287,2)))</f>
        <v/>
      </c>
      <c r="K1287" s="110">
        <v>1</v>
      </c>
      <c r="L1287" s="110">
        <v>15</v>
      </c>
      <c r="M1287" s="116" t="s">
        <v>357</v>
      </c>
      <c r="N1287" s="117" t="s">
        <v>2536</v>
      </c>
      <c r="O1287" s="262" t="s">
        <v>3159</v>
      </c>
      <c r="P1287" s="128">
        <v>18.2</v>
      </c>
      <c r="Q1287" s="129">
        <v>0.0246975</v>
      </c>
      <c r="R1287" s="80">
        <f t="shared" si="334"/>
        <v>0</v>
      </c>
      <c r="S1287" s="81">
        <f t="shared" si="335"/>
        <v>0</v>
      </c>
      <c r="T1287" s="26"/>
      <c r="W1287" s="24"/>
    </row>
    <row r="1288" s="23" customFormat="1" outlineLevel="1" spans="1:23">
      <c r="A1288" s="108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2"/>
        <v>4185.55</v>
      </c>
      <c r="G1288" s="113">
        <f t="shared" si="333"/>
        <v>3348.44</v>
      </c>
      <c r="H1288" s="141">
        <v>9</v>
      </c>
      <c r="I1288" s="110"/>
      <c r="J1288" s="113" t="str">
        <f t="shared" si="336"/>
        <v/>
      </c>
      <c r="K1288" s="110">
        <v>1</v>
      </c>
      <c r="L1288" s="110">
        <v>10</v>
      </c>
      <c r="M1288" s="116" t="s">
        <v>357</v>
      </c>
      <c r="N1288" s="117" t="s">
        <v>2536</v>
      </c>
      <c r="O1288" s="262" t="s">
        <v>3162</v>
      </c>
      <c r="P1288" s="128">
        <v>23.5</v>
      </c>
      <c r="Q1288" s="129">
        <v>0.026477</v>
      </c>
      <c r="R1288" s="80">
        <f t="shared" si="334"/>
        <v>0</v>
      </c>
      <c r="S1288" s="81">
        <f t="shared" si="335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0"/>
      <c r="I1289" s="110"/>
      <c r="J1289" s="113" t="str">
        <f t="shared" si="336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2" t="s">
        <v>3163</v>
      </c>
      <c r="B1290" s="123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41">
        <v>360</v>
      </c>
      <c r="I1290" s="110"/>
      <c r="J1290" s="113" t="str">
        <f t="shared" si="336"/>
        <v/>
      </c>
      <c r="K1290" s="110">
        <v>10</v>
      </c>
      <c r="L1290" s="110">
        <v>400</v>
      </c>
      <c r="M1290" s="116" t="s">
        <v>357</v>
      </c>
      <c r="N1290" s="117" t="s">
        <v>2536</v>
      </c>
      <c r="O1290" s="118" t="s">
        <v>3165</v>
      </c>
      <c r="P1290" s="128">
        <v>27.8</v>
      </c>
      <c r="Q1290" s="129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2" t="s">
        <v>3166</v>
      </c>
      <c r="B1291" s="123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41">
        <v>177</v>
      </c>
      <c r="I1291" s="110"/>
      <c r="J1291" s="113" t="str">
        <f t="shared" si="336"/>
        <v/>
      </c>
      <c r="K1291" s="110">
        <v>10</v>
      </c>
      <c r="L1291" s="110">
        <v>200</v>
      </c>
      <c r="M1291" s="116" t="s">
        <v>357</v>
      </c>
      <c r="N1291" s="117" t="s">
        <v>2536</v>
      </c>
      <c r="O1291" s="118" t="s">
        <v>3168</v>
      </c>
      <c r="P1291" s="128">
        <v>26</v>
      </c>
      <c r="Q1291" s="129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2" t="s">
        <v>3169</v>
      </c>
      <c r="B1292" s="123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41">
        <v>119</v>
      </c>
      <c r="I1292" s="110"/>
      <c r="J1292" s="113" t="str">
        <f t="shared" si="336"/>
        <v/>
      </c>
      <c r="K1292" s="110">
        <v>10</v>
      </c>
      <c r="L1292" s="110">
        <v>150</v>
      </c>
      <c r="M1292" s="116" t="s">
        <v>357</v>
      </c>
      <c r="N1292" s="117" t="s">
        <v>2536</v>
      </c>
      <c r="O1292" s="118" t="s">
        <v>3171</v>
      </c>
      <c r="P1292" s="128">
        <v>31</v>
      </c>
      <c r="Q1292" s="129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36" t="s">
        <v>3172</v>
      </c>
      <c r="B1293" s="123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0"/>
      <c r="I1293" s="110" t="s">
        <v>475</v>
      </c>
      <c r="J1293" s="113" t="str">
        <f t="shared" si="336"/>
        <v/>
      </c>
      <c r="K1293" s="110">
        <v>5</v>
      </c>
      <c r="L1293" s="110">
        <v>80</v>
      </c>
      <c r="M1293" s="116" t="s">
        <v>357</v>
      </c>
      <c r="N1293" s="117" t="s">
        <v>2536</v>
      </c>
      <c r="O1293" s="118" t="s">
        <v>3174</v>
      </c>
      <c r="P1293" s="128">
        <v>24</v>
      </c>
      <c r="Q1293" s="129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36" t="s">
        <v>3175</v>
      </c>
      <c r="B1294" s="123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0"/>
      <c r="I1294" s="110" t="s">
        <v>475</v>
      </c>
      <c r="J1294" s="113" t="str">
        <f t="shared" si="336"/>
        <v/>
      </c>
      <c r="K1294" s="110">
        <v>2</v>
      </c>
      <c r="L1294" s="110">
        <v>56</v>
      </c>
      <c r="M1294" s="116" t="s">
        <v>357</v>
      </c>
      <c r="N1294" s="117" t="s">
        <v>2536</v>
      </c>
      <c r="O1294" s="118" t="s">
        <v>3177</v>
      </c>
      <c r="P1294" s="128">
        <v>25</v>
      </c>
      <c r="Q1294" s="129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0"/>
      <c r="I1295" s="110"/>
      <c r="J1295" s="113" t="str">
        <f t="shared" si="336"/>
        <v/>
      </c>
      <c r="K1295" s="110"/>
      <c r="L1295" s="110"/>
      <c r="M1295" s="140"/>
      <c r="N1295" s="140"/>
      <c r="O1295" s="118"/>
      <c r="P1295" s="128"/>
      <c r="Q1295" s="129"/>
      <c r="R1295" s="80"/>
      <c r="S1295" s="81"/>
      <c r="T1295" s="26"/>
      <c r="W1295" s="24"/>
    </row>
    <row r="1296" s="23" customFormat="1" outlineLevel="1" spans="1:23">
      <c r="A1296" s="173" t="s">
        <v>3178</v>
      </c>
      <c r="B1296" s="123" t="s">
        <v>3179</v>
      </c>
      <c r="C1296" s="110" t="s">
        <v>356</v>
      </c>
      <c r="D1296" s="111"/>
      <c r="E1296" s="112">
        <v>80.13</v>
      </c>
      <c r="F1296" s="113">
        <f t="shared" ref="F1296:F1301" si="337">E1296-E1296*$G$2%</f>
        <v>80.13</v>
      </c>
      <c r="G1296" s="113">
        <f t="shared" ref="G1296:G1301" si="338">E1296-(20*E1296/100)</f>
        <v>64.104</v>
      </c>
      <c r="H1296" s="119">
        <v>620</v>
      </c>
      <c r="I1296" s="110"/>
      <c r="J1296" s="113" t="str">
        <f t="shared" si="336"/>
        <v/>
      </c>
      <c r="K1296" s="110">
        <v>20</v>
      </c>
      <c r="L1296" s="110">
        <v>800</v>
      </c>
      <c r="M1296" s="116" t="s">
        <v>357</v>
      </c>
      <c r="N1296" s="117" t="s">
        <v>2536</v>
      </c>
      <c r="O1296" s="118">
        <v>4630076440965</v>
      </c>
      <c r="P1296" s="128">
        <v>18.3</v>
      </c>
      <c r="Q1296" s="129">
        <v>0.03168375</v>
      </c>
      <c r="R1296" s="80">
        <f t="shared" ref="R1296:R1301" si="339">P1296/L1296*D1296</f>
        <v>0</v>
      </c>
      <c r="S1296" s="81">
        <f t="shared" ref="S1296:S1301" si="340">Q1296/L1296*D1296</f>
        <v>0</v>
      </c>
      <c r="T1296" s="26"/>
      <c r="W1296" s="24"/>
    </row>
    <row r="1297" s="23" customFormat="1" outlineLevel="1" spans="1:23">
      <c r="A1297" s="173" t="s">
        <v>3180</v>
      </c>
      <c r="B1297" s="123" t="s">
        <v>3181</v>
      </c>
      <c r="C1297" s="110" t="s">
        <v>356</v>
      </c>
      <c r="D1297" s="111"/>
      <c r="E1297" s="112">
        <v>145.14</v>
      </c>
      <c r="F1297" s="113">
        <f t="shared" si="337"/>
        <v>145.14</v>
      </c>
      <c r="G1297" s="113">
        <f t="shared" si="338"/>
        <v>116.112</v>
      </c>
      <c r="H1297" s="119">
        <v>380</v>
      </c>
      <c r="I1297" s="110"/>
      <c r="J1297" s="113" t="str">
        <f t="shared" si="336"/>
        <v/>
      </c>
      <c r="K1297" s="110">
        <v>10</v>
      </c>
      <c r="L1297" s="110">
        <v>600</v>
      </c>
      <c r="M1297" s="116" t="s">
        <v>357</v>
      </c>
      <c r="N1297" s="117" t="s">
        <v>2536</v>
      </c>
      <c r="O1297" s="118">
        <v>4630076440972</v>
      </c>
      <c r="P1297" s="128">
        <v>18.3</v>
      </c>
      <c r="Q1297" s="129">
        <v>0.0411625</v>
      </c>
      <c r="R1297" s="80">
        <f t="shared" si="339"/>
        <v>0</v>
      </c>
      <c r="S1297" s="81">
        <f t="shared" si="340"/>
        <v>0</v>
      </c>
      <c r="T1297" s="26"/>
      <c r="W1297" s="24"/>
    </row>
    <row r="1298" s="23" customFormat="1" outlineLevel="1" spans="1:23">
      <c r="A1298" s="173" t="s">
        <v>3182</v>
      </c>
      <c r="B1298" s="123" t="s">
        <v>3183</v>
      </c>
      <c r="C1298" s="110" t="s">
        <v>356</v>
      </c>
      <c r="D1298" s="111"/>
      <c r="E1298" s="112">
        <v>75.92</v>
      </c>
      <c r="F1298" s="113">
        <f t="shared" si="337"/>
        <v>75.92</v>
      </c>
      <c r="G1298" s="113">
        <f t="shared" si="338"/>
        <v>60.736</v>
      </c>
      <c r="H1298" s="141">
        <v>960</v>
      </c>
      <c r="I1298" s="110"/>
      <c r="J1298" s="113" t="str">
        <f t="shared" si="336"/>
        <v/>
      </c>
      <c r="K1298" s="110">
        <v>20</v>
      </c>
      <c r="L1298" s="110">
        <v>1200</v>
      </c>
      <c r="M1298" s="116" t="s">
        <v>357</v>
      </c>
      <c r="N1298" s="117" t="s">
        <v>2536</v>
      </c>
      <c r="O1298" s="118">
        <v>4630076440989</v>
      </c>
      <c r="P1298" s="128">
        <v>20.2</v>
      </c>
      <c r="Q1298" s="129">
        <v>0.043569</v>
      </c>
      <c r="R1298" s="80">
        <f t="shared" si="339"/>
        <v>0</v>
      </c>
      <c r="S1298" s="81">
        <f t="shared" si="340"/>
        <v>0</v>
      </c>
      <c r="T1298" s="26"/>
      <c r="W1298" s="24"/>
    </row>
    <row r="1299" s="23" customFormat="1" outlineLevel="1" spans="1:23">
      <c r="A1299" s="173" t="s">
        <v>3184</v>
      </c>
      <c r="B1299" s="123" t="s">
        <v>3185</v>
      </c>
      <c r="C1299" s="110" t="s">
        <v>356</v>
      </c>
      <c r="D1299" s="111"/>
      <c r="E1299" s="112">
        <v>80.96</v>
      </c>
      <c r="F1299" s="113">
        <f t="shared" si="337"/>
        <v>80.96</v>
      </c>
      <c r="G1299" s="113">
        <f t="shared" si="338"/>
        <v>64.768</v>
      </c>
      <c r="H1299" s="119">
        <v>1180</v>
      </c>
      <c r="I1299" s="110"/>
      <c r="J1299" s="113" t="str">
        <f t="shared" si="336"/>
        <v/>
      </c>
      <c r="K1299" s="110">
        <v>20</v>
      </c>
      <c r="L1299" s="110">
        <v>1000</v>
      </c>
      <c r="M1299" s="116" t="s">
        <v>357</v>
      </c>
      <c r="N1299" s="117" t="s">
        <v>2536</v>
      </c>
      <c r="O1299" s="118">
        <v>4630076440996</v>
      </c>
      <c r="P1299" s="128">
        <v>18.5</v>
      </c>
      <c r="Q1299" s="129">
        <v>0.042066</v>
      </c>
      <c r="R1299" s="80">
        <f t="shared" si="339"/>
        <v>0</v>
      </c>
      <c r="S1299" s="81">
        <f t="shared" si="340"/>
        <v>0</v>
      </c>
      <c r="T1299" s="26"/>
      <c r="W1299" s="24"/>
    </row>
    <row r="1300" s="23" customFormat="1" outlineLevel="1" spans="1:23">
      <c r="A1300" s="173" t="s">
        <v>3186</v>
      </c>
      <c r="B1300" s="123" t="s">
        <v>3187</v>
      </c>
      <c r="C1300" s="110" t="s">
        <v>356</v>
      </c>
      <c r="D1300" s="111"/>
      <c r="E1300" s="112">
        <v>110.7</v>
      </c>
      <c r="F1300" s="113">
        <f t="shared" si="337"/>
        <v>110.7</v>
      </c>
      <c r="G1300" s="113">
        <f t="shared" si="338"/>
        <v>88.56</v>
      </c>
      <c r="H1300" s="119">
        <v>560</v>
      </c>
      <c r="I1300" s="110"/>
      <c r="J1300" s="113" t="str">
        <f t="shared" si="336"/>
        <v/>
      </c>
      <c r="K1300" s="110">
        <v>20</v>
      </c>
      <c r="L1300" s="110">
        <v>600</v>
      </c>
      <c r="M1300" s="116" t="s">
        <v>357</v>
      </c>
      <c r="N1300" s="117" t="s">
        <v>2536</v>
      </c>
      <c r="O1300" s="118">
        <v>4630076441009</v>
      </c>
      <c r="P1300" s="128">
        <v>18.7</v>
      </c>
      <c r="Q1300" s="129">
        <v>0.0351</v>
      </c>
      <c r="R1300" s="80">
        <f t="shared" si="339"/>
        <v>0</v>
      </c>
      <c r="S1300" s="81">
        <f t="shared" si="340"/>
        <v>0</v>
      </c>
      <c r="T1300" s="26"/>
      <c r="W1300" s="24"/>
    </row>
    <row r="1301" s="23" customFormat="1" outlineLevel="1" spans="1:23">
      <c r="A1301" s="173" t="s">
        <v>3188</v>
      </c>
      <c r="B1301" s="123" t="s">
        <v>3189</v>
      </c>
      <c r="C1301" s="110" t="s">
        <v>356</v>
      </c>
      <c r="D1301" s="111"/>
      <c r="E1301" s="112">
        <v>142.68</v>
      </c>
      <c r="F1301" s="113">
        <f t="shared" si="337"/>
        <v>142.68</v>
      </c>
      <c r="G1301" s="113">
        <f t="shared" si="338"/>
        <v>114.144</v>
      </c>
      <c r="H1301" s="119">
        <v>460</v>
      </c>
      <c r="I1301" s="110"/>
      <c r="J1301" s="113" t="str">
        <f t="shared" si="336"/>
        <v/>
      </c>
      <c r="K1301" s="110">
        <v>10</v>
      </c>
      <c r="L1301" s="110">
        <v>500</v>
      </c>
      <c r="M1301" s="116" t="s">
        <v>357</v>
      </c>
      <c r="N1301" s="117" t="s">
        <v>2536</v>
      </c>
      <c r="O1301" s="118">
        <v>4630076441016</v>
      </c>
      <c r="P1301" s="128">
        <v>20.1</v>
      </c>
      <c r="Q1301" s="129">
        <v>0.038272</v>
      </c>
      <c r="R1301" s="80">
        <f t="shared" si="339"/>
        <v>0</v>
      </c>
      <c r="S1301" s="81">
        <f t="shared" si="340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0"/>
      <c r="I1302" s="110"/>
      <c r="J1302" s="113" t="str">
        <f t="shared" si="336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32" t="s">
        <v>3190</v>
      </c>
      <c r="B1303" s="123" t="s">
        <v>3191</v>
      </c>
      <c r="C1303" s="110" t="s">
        <v>703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22"/>
      <c r="I1303" s="110"/>
      <c r="J1303" s="113" t="str">
        <f t="shared" si="336"/>
        <v/>
      </c>
      <c r="K1303" s="174">
        <v>1</v>
      </c>
      <c r="L1303" s="110">
        <v>220</v>
      </c>
      <c r="M1303" s="116" t="s">
        <v>357</v>
      </c>
      <c r="N1303" s="117" t="s">
        <v>2827</v>
      </c>
      <c r="O1303" s="118">
        <v>4670042797600</v>
      </c>
      <c r="P1303" s="128">
        <v>15</v>
      </c>
      <c r="Q1303" s="129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2" t="s">
        <v>3192</v>
      </c>
      <c r="B1304" s="123" t="s">
        <v>3193</v>
      </c>
      <c r="C1304" s="110" t="s">
        <v>703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19">
        <v>659</v>
      </c>
      <c r="I1304" s="110"/>
      <c r="J1304" s="113" t="str">
        <f t="shared" si="336"/>
        <v/>
      </c>
      <c r="K1304" s="174">
        <v>1</v>
      </c>
      <c r="L1304" s="110">
        <v>120</v>
      </c>
      <c r="M1304" s="116" t="s">
        <v>357</v>
      </c>
      <c r="N1304" s="117" t="s">
        <v>2827</v>
      </c>
      <c r="O1304" s="118">
        <v>4670042797594</v>
      </c>
      <c r="P1304" s="128">
        <v>12.5</v>
      </c>
      <c r="Q1304" s="129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2" t="s">
        <v>3194</v>
      </c>
      <c r="B1305" s="123" t="s">
        <v>3195</v>
      </c>
      <c r="C1305" s="110" t="s">
        <v>703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19">
        <v>670</v>
      </c>
      <c r="I1305" s="110"/>
      <c r="J1305" s="113" t="str">
        <f t="shared" si="336"/>
        <v/>
      </c>
      <c r="K1305" s="174">
        <v>1</v>
      </c>
      <c r="L1305" s="110">
        <v>90</v>
      </c>
      <c r="M1305" s="116" t="s">
        <v>357</v>
      </c>
      <c r="N1305" s="117" t="s">
        <v>2827</v>
      </c>
      <c r="O1305" s="118">
        <v>4670042797617</v>
      </c>
      <c r="P1305" s="128">
        <v>14</v>
      </c>
      <c r="Q1305" s="129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2" t="s">
        <v>3196</v>
      </c>
      <c r="B1306" s="123" t="s">
        <v>3197</v>
      </c>
      <c r="C1306" s="110" t="s">
        <v>703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19">
        <v>49</v>
      </c>
      <c r="I1306" s="110"/>
      <c r="J1306" s="113" t="str">
        <f t="shared" si="336"/>
        <v/>
      </c>
      <c r="K1306" s="110">
        <v>1</v>
      </c>
      <c r="L1306" s="110">
        <v>50</v>
      </c>
      <c r="M1306" s="116" t="s">
        <v>357</v>
      </c>
      <c r="N1306" s="117" t="s">
        <v>2827</v>
      </c>
      <c r="O1306" s="118">
        <v>4670042796146</v>
      </c>
      <c r="P1306" s="128">
        <v>25</v>
      </c>
      <c r="Q1306" s="129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0"/>
      <c r="I1307" s="110"/>
      <c r="J1307" s="113" t="str">
        <f t="shared" si="336"/>
        <v/>
      </c>
      <c r="K1307" s="110"/>
      <c r="L1307" s="110"/>
      <c r="M1307" s="140"/>
      <c r="N1307" s="140"/>
      <c r="O1307" s="118"/>
      <c r="P1307" s="128"/>
      <c r="Q1307" s="129"/>
      <c r="R1307" s="80"/>
      <c r="S1307" s="81"/>
      <c r="T1307" s="26"/>
      <c r="W1307" s="24"/>
    </row>
    <row r="1308" s="23" customFormat="1" outlineLevel="1" spans="1:23">
      <c r="A1308" s="132" t="s">
        <v>3198</v>
      </c>
      <c r="B1308" s="123" t="s">
        <v>3199</v>
      </c>
      <c r="C1308" s="110" t="s">
        <v>703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19">
        <v>60</v>
      </c>
      <c r="I1308" s="110"/>
      <c r="J1308" s="113" t="str">
        <f t="shared" si="336"/>
        <v/>
      </c>
      <c r="K1308" s="110">
        <v>1</v>
      </c>
      <c r="L1308" s="110">
        <v>220</v>
      </c>
      <c r="M1308" s="116" t="s">
        <v>357</v>
      </c>
      <c r="N1308" s="117" t="s">
        <v>2827</v>
      </c>
      <c r="O1308" s="118">
        <v>4670042798010</v>
      </c>
      <c r="P1308" s="128">
        <v>15</v>
      </c>
      <c r="Q1308" s="129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2" t="s">
        <v>3200</v>
      </c>
      <c r="B1309" s="123" t="s">
        <v>3201</v>
      </c>
      <c r="C1309" s="110" t="s">
        <v>703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19">
        <v>335</v>
      </c>
      <c r="I1309" s="110"/>
      <c r="J1309" s="113" t="str">
        <f t="shared" si="336"/>
        <v/>
      </c>
      <c r="K1309" s="110">
        <v>1</v>
      </c>
      <c r="L1309" s="110">
        <v>120</v>
      </c>
      <c r="M1309" s="116" t="s">
        <v>357</v>
      </c>
      <c r="N1309" s="117" t="s">
        <v>2827</v>
      </c>
      <c r="O1309" s="118">
        <v>4670042798027</v>
      </c>
      <c r="P1309" s="128">
        <v>12.5</v>
      </c>
      <c r="Q1309" s="129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2" t="s">
        <v>3202</v>
      </c>
      <c r="B1310" s="123" t="s">
        <v>3203</v>
      </c>
      <c r="C1310" s="110" t="s">
        <v>703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19">
        <v>235</v>
      </c>
      <c r="I1310" s="110"/>
      <c r="J1310" s="113" t="str">
        <f t="shared" si="336"/>
        <v/>
      </c>
      <c r="K1310" s="110">
        <v>1</v>
      </c>
      <c r="L1310" s="110">
        <v>90</v>
      </c>
      <c r="M1310" s="116" t="s">
        <v>357</v>
      </c>
      <c r="N1310" s="117" t="s">
        <v>2827</v>
      </c>
      <c r="O1310" s="118">
        <v>4670042798034</v>
      </c>
      <c r="P1310" s="128">
        <v>14</v>
      </c>
      <c r="Q1310" s="129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2" t="s">
        <v>3204</v>
      </c>
      <c r="B1311" s="123" t="s">
        <v>3205</v>
      </c>
      <c r="C1311" s="110" t="s">
        <v>703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41">
        <v>170</v>
      </c>
      <c r="I1311" s="110"/>
      <c r="J1311" s="113" t="str">
        <f t="shared" si="336"/>
        <v/>
      </c>
      <c r="K1311" s="110">
        <v>1</v>
      </c>
      <c r="L1311" s="110">
        <v>50</v>
      </c>
      <c r="M1311" s="116" t="s">
        <v>357</v>
      </c>
      <c r="N1311" s="117" t="s">
        <v>2827</v>
      </c>
      <c r="O1311" s="118">
        <v>4630076446868</v>
      </c>
      <c r="P1311" s="128">
        <v>25</v>
      </c>
      <c r="Q1311" s="129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0"/>
      <c r="I1312" s="110"/>
      <c r="J1312" s="113" t="str">
        <f t="shared" si="336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2" t="s">
        <v>3206</v>
      </c>
      <c r="B1313" s="109" t="s">
        <v>3207</v>
      </c>
      <c r="C1313" s="110" t="s">
        <v>703</v>
      </c>
      <c r="D1313" s="111"/>
      <c r="E1313" s="112">
        <v>41.87</v>
      </c>
      <c r="F1313" s="113">
        <f t="shared" ref="F1313:F1348" si="341">E1313-E1313*$G$2%</f>
        <v>41.87</v>
      </c>
      <c r="G1313" s="113">
        <f t="shared" ref="G1313:G1348" si="342">E1313-(20*E1313/100)</f>
        <v>33.496</v>
      </c>
      <c r="H1313" s="119">
        <v>4780</v>
      </c>
      <c r="I1313" s="110"/>
      <c r="J1313" s="113" t="str">
        <f t="shared" si="336"/>
        <v/>
      </c>
      <c r="K1313" s="174">
        <v>10</v>
      </c>
      <c r="L1313" s="110">
        <v>330</v>
      </c>
      <c r="M1313" s="116" t="s">
        <v>357</v>
      </c>
      <c r="N1313" s="117" t="s">
        <v>3208</v>
      </c>
      <c r="O1313" s="118" t="s">
        <v>3209</v>
      </c>
      <c r="P1313" s="128">
        <v>9</v>
      </c>
      <c r="Q1313" s="129">
        <v>0.0256</v>
      </c>
      <c r="R1313" s="80">
        <f t="shared" ref="R1313:R1348" si="343">P1313/L1313*D1313</f>
        <v>0</v>
      </c>
      <c r="S1313" s="81">
        <f t="shared" ref="S1313:S1348" si="344">Q1313/L1313*D1313</f>
        <v>0</v>
      </c>
      <c r="T1313" s="29"/>
      <c r="W1313" s="24"/>
    </row>
    <row r="1314" outlineLevel="1" spans="1:23">
      <c r="A1314" s="132" t="s">
        <v>3210</v>
      </c>
      <c r="B1314" s="109" t="s">
        <v>3211</v>
      </c>
      <c r="C1314" s="110" t="s">
        <v>703</v>
      </c>
      <c r="D1314" s="111"/>
      <c r="E1314" s="112">
        <v>57.02</v>
      </c>
      <c r="F1314" s="113">
        <f t="shared" si="341"/>
        <v>57.02</v>
      </c>
      <c r="G1314" s="113">
        <f t="shared" si="342"/>
        <v>45.616</v>
      </c>
      <c r="H1314" s="119">
        <v>1306</v>
      </c>
      <c r="I1314" s="110"/>
      <c r="J1314" s="113" t="str">
        <f t="shared" si="336"/>
        <v/>
      </c>
      <c r="K1314" s="174">
        <v>10</v>
      </c>
      <c r="L1314" s="110">
        <v>280</v>
      </c>
      <c r="M1314" s="116" t="s">
        <v>357</v>
      </c>
      <c r="N1314" s="117" t="s">
        <v>3208</v>
      </c>
      <c r="O1314" s="118" t="s">
        <v>3212</v>
      </c>
      <c r="P1314" s="128">
        <v>8.68</v>
      </c>
      <c r="Q1314" s="129">
        <v>0.0437</v>
      </c>
      <c r="R1314" s="80">
        <f t="shared" si="343"/>
        <v>0</v>
      </c>
      <c r="S1314" s="81">
        <f t="shared" si="344"/>
        <v>0</v>
      </c>
      <c r="W1314" s="24"/>
    </row>
    <row r="1315" s="22" customFormat="1" outlineLevel="1" spans="1:23">
      <c r="A1315" s="132" t="s">
        <v>3213</v>
      </c>
      <c r="B1315" s="109" t="s">
        <v>3214</v>
      </c>
      <c r="C1315" s="110" t="s">
        <v>703</v>
      </c>
      <c r="D1315" s="111"/>
      <c r="E1315" s="112">
        <v>60.12</v>
      </c>
      <c r="F1315" s="113">
        <f t="shared" si="341"/>
        <v>60.12</v>
      </c>
      <c r="G1315" s="113">
        <f t="shared" si="342"/>
        <v>48.096</v>
      </c>
      <c r="H1315" s="119">
        <v>2339</v>
      </c>
      <c r="I1315" s="110"/>
      <c r="J1315" s="113" t="str">
        <f t="shared" si="336"/>
        <v/>
      </c>
      <c r="K1315" s="174">
        <v>10</v>
      </c>
      <c r="L1315" s="110">
        <v>230</v>
      </c>
      <c r="M1315" s="116" t="s">
        <v>357</v>
      </c>
      <c r="N1315" s="117" t="s">
        <v>3208</v>
      </c>
      <c r="O1315" s="118" t="s">
        <v>3215</v>
      </c>
      <c r="P1315" s="128">
        <v>9</v>
      </c>
      <c r="Q1315" s="129">
        <v>0.0322</v>
      </c>
      <c r="R1315" s="80">
        <f t="shared" si="343"/>
        <v>0</v>
      </c>
      <c r="S1315" s="81">
        <f t="shared" si="344"/>
        <v>0</v>
      </c>
      <c r="T1315" s="29"/>
      <c r="W1315" s="24"/>
    </row>
    <row r="1316" outlineLevel="1" spans="1:23">
      <c r="A1316" s="132" t="s">
        <v>3216</v>
      </c>
      <c r="B1316" s="109" t="s">
        <v>3217</v>
      </c>
      <c r="C1316" s="110" t="s">
        <v>703</v>
      </c>
      <c r="D1316" s="111"/>
      <c r="E1316" s="112">
        <v>85.47</v>
      </c>
      <c r="F1316" s="113">
        <f t="shared" si="341"/>
        <v>85.47</v>
      </c>
      <c r="G1316" s="113">
        <f t="shared" si="342"/>
        <v>68.376</v>
      </c>
      <c r="H1316" s="119">
        <v>3856</v>
      </c>
      <c r="I1316" s="110"/>
      <c r="J1316" s="113" t="str">
        <f t="shared" si="336"/>
        <v/>
      </c>
      <c r="K1316" s="174">
        <v>10</v>
      </c>
      <c r="L1316" s="110">
        <v>180</v>
      </c>
      <c r="M1316" s="116" t="s">
        <v>357</v>
      </c>
      <c r="N1316" s="117" t="s">
        <v>3208</v>
      </c>
      <c r="O1316" s="118" t="s">
        <v>3218</v>
      </c>
      <c r="P1316" s="128">
        <v>9</v>
      </c>
      <c r="Q1316" s="129">
        <v>0.0322</v>
      </c>
      <c r="R1316" s="80">
        <f t="shared" si="343"/>
        <v>0</v>
      </c>
      <c r="S1316" s="81">
        <f t="shared" si="344"/>
        <v>0</v>
      </c>
      <c r="W1316" s="24"/>
    </row>
    <row r="1317" outlineLevel="1" spans="1:23">
      <c r="A1317" s="132" t="s">
        <v>3219</v>
      </c>
      <c r="B1317" s="109" t="s">
        <v>3220</v>
      </c>
      <c r="C1317" s="110" t="s">
        <v>703</v>
      </c>
      <c r="D1317" s="111"/>
      <c r="E1317" s="112">
        <v>135.58</v>
      </c>
      <c r="F1317" s="113">
        <f t="shared" si="341"/>
        <v>135.58</v>
      </c>
      <c r="G1317" s="113">
        <f t="shared" si="342"/>
        <v>108.464</v>
      </c>
      <c r="H1317" s="119">
        <v>4039</v>
      </c>
      <c r="I1317" s="110"/>
      <c r="J1317" s="113" t="str">
        <f t="shared" si="336"/>
        <v/>
      </c>
      <c r="K1317" s="174">
        <v>10</v>
      </c>
      <c r="L1317" s="110">
        <v>180</v>
      </c>
      <c r="M1317" s="116" t="s">
        <v>357</v>
      </c>
      <c r="N1317" s="117" t="s">
        <v>3208</v>
      </c>
      <c r="O1317" s="118">
        <v>4620105825085</v>
      </c>
      <c r="P1317" s="128">
        <v>14.2</v>
      </c>
      <c r="Q1317" s="129">
        <v>0.049896</v>
      </c>
      <c r="R1317" s="80">
        <f t="shared" si="343"/>
        <v>0</v>
      </c>
      <c r="S1317" s="81">
        <f t="shared" si="344"/>
        <v>0</v>
      </c>
      <c r="W1317" s="24"/>
    </row>
    <row r="1318" s="22" customFormat="1" outlineLevel="1" spans="1:23">
      <c r="A1318" s="132" t="s">
        <v>3221</v>
      </c>
      <c r="B1318" s="109" t="s">
        <v>3222</v>
      </c>
      <c r="C1318" s="110" t="s">
        <v>703</v>
      </c>
      <c r="D1318" s="111"/>
      <c r="E1318" s="112">
        <v>77.01</v>
      </c>
      <c r="F1318" s="113">
        <f t="shared" si="341"/>
        <v>77.01</v>
      </c>
      <c r="G1318" s="113">
        <f t="shared" si="342"/>
        <v>61.608</v>
      </c>
      <c r="H1318" s="119">
        <v>3005</v>
      </c>
      <c r="I1318" s="110"/>
      <c r="J1318" s="113" t="str">
        <f t="shared" si="336"/>
        <v/>
      </c>
      <c r="K1318" s="174">
        <v>10</v>
      </c>
      <c r="L1318" s="110">
        <v>180</v>
      </c>
      <c r="M1318" s="116" t="s">
        <v>357</v>
      </c>
      <c r="N1318" s="117" t="s">
        <v>3208</v>
      </c>
      <c r="O1318" s="118" t="s">
        <v>3223</v>
      </c>
      <c r="P1318" s="128">
        <v>11</v>
      </c>
      <c r="Q1318" s="129">
        <v>0.057024</v>
      </c>
      <c r="R1318" s="80">
        <f t="shared" si="343"/>
        <v>0</v>
      </c>
      <c r="S1318" s="81">
        <f t="shared" si="344"/>
        <v>0</v>
      </c>
      <c r="T1318" s="29"/>
      <c r="W1318" s="24"/>
    </row>
    <row r="1319" outlineLevel="1" spans="1:23">
      <c r="A1319" s="132" t="s">
        <v>3224</v>
      </c>
      <c r="B1319" s="109" t="s">
        <v>3225</v>
      </c>
      <c r="C1319" s="110" t="s">
        <v>703</v>
      </c>
      <c r="D1319" s="111"/>
      <c r="E1319" s="112">
        <v>86.87</v>
      </c>
      <c r="F1319" s="113">
        <f t="shared" si="341"/>
        <v>86.87</v>
      </c>
      <c r="G1319" s="113">
        <f t="shared" si="342"/>
        <v>69.496</v>
      </c>
      <c r="H1319" s="141">
        <v>620</v>
      </c>
      <c r="I1319" s="110"/>
      <c r="J1319" s="113" t="str">
        <f t="shared" si="336"/>
        <v/>
      </c>
      <c r="K1319" s="174">
        <v>10</v>
      </c>
      <c r="L1319" s="110">
        <v>160</v>
      </c>
      <c r="M1319" s="116" t="s">
        <v>357</v>
      </c>
      <c r="N1319" s="117" t="s">
        <v>3208</v>
      </c>
      <c r="O1319" s="118" t="s">
        <v>3226</v>
      </c>
      <c r="P1319" s="128">
        <v>8.5</v>
      </c>
      <c r="Q1319" s="129">
        <v>0.0322</v>
      </c>
      <c r="R1319" s="80">
        <f t="shared" si="343"/>
        <v>0</v>
      </c>
      <c r="S1319" s="81">
        <f t="shared" si="344"/>
        <v>0</v>
      </c>
      <c r="W1319" s="24"/>
    </row>
    <row r="1320" s="22" customFormat="1" outlineLevel="1" spans="1:23">
      <c r="A1320" s="132" t="s">
        <v>3227</v>
      </c>
      <c r="B1320" s="109" t="s">
        <v>3228</v>
      </c>
      <c r="C1320" s="110" t="s">
        <v>703</v>
      </c>
      <c r="D1320" s="111"/>
      <c r="E1320" s="112">
        <v>103.73</v>
      </c>
      <c r="F1320" s="113">
        <f t="shared" si="341"/>
        <v>103.73</v>
      </c>
      <c r="G1320" s="113">
        <f t="shared" si="342"/>
        <v>82.984</v>
      </c>
      <c r="H1320" s="119">
        <v>88</v>
      </c>
      <c r="I1320" s="110"/>
      <c r="J1320" s="113" t="str">
        <f t="shared" si="336"/>
        <v/>
      </c>
      <c r="K1320" s="174">
        <v>10</v>
      </c>
      <c r="L1320" s="83">
        <v>140</v>
      </c>
      <c r="M1320" s="116" t="s">
        <v>357</v>
      </c>
      <c r="N1320" s="117" t="s">
        <v>3208</v>
      </c>
      <c r="O1320" s="118" t="s">
        <v>3229</v>
      </c>
      <c r="P1320" s="128">
        <v>9</v>
      </c>
      <c r="Q1320" s="129">
        <v>0.0322</v>
      </c>
      <c r="R1320" s="80">
        <f t="shared" si="343"/>
        <v>0</v>
      </c>
      <c r="S1320" s="81">
        <f t="shared" si="344"/>
        <v>0</v>
      </c>
      <c r="T1320" s="29"/>
      <c r="W1320" s="24"/>
    </row>
    <row r="1321" s="22" customFormat="1" outlineLevel="1" spans="1:23">
      <c r="A1321" s="132" t="s">
        <v>3230</v>
      </c>
      <c r="B1321" s="109" t="s">
        <v>3231</v>
      </c>
      <c r="C1321" s="110" t="s">
        <v>703</v>
      </c>
      <c r="D1321" s="111"/>
      <c r="E1321" s="112">
        <v>131.93</v>
      </c>
      <c r="F1321" s="113">
        <f t="shared" si="341"/>
        <v>131.93</v>
      </c>
      <c r="G1321" s="113">
        <f t="shared" si="342"/>
        <v>105.544</v>
      </c>
      <c r="H1321" s="122"/>
      <c r="I1321" s="110"/>
      <c r="J1321" s="113" t="str">
        <f t="shared" si="336"/>
        <v/>
      </c>
      <c r="K1321" s="174">
        <v>10</v>
      </c>
      <c r="L1321" s="110">
        <v>100</v>
      </c>
      <c r="M1321" s="116" t="s">
        <v>357</v>
      </c>
      <c r="N1321" s="117" t="s">
        <v>3208</v>
      </c>
      <c r="O1321" s="118" t="s">
        <v>3232</v>
      </c>
      <c r="P1321" s="128">
        <v>9</v>
      </c>
      <c r="Q1321" s="129">
        <v>0.0256</v>
      </c>
      <c r="R1321" s="80">
        <f t="shared" si="343"/>
        <v>0</v>
      </c>
      <c r="S1321" s="81">
        <f t="shared" si="344"/>
        <v>0</v>
      </c>
      <c r="T1321" s="29"/>
      <c r="W1321" s="24"/>
    </row>
    <row r="1322" outlineLevel="1" spans="1:23">
      <c r="A1322" s="132" t="s">
        <v>3233</v>
      </c>
      <c r="B1322" s="109" t="s">
        <v>3234</v>
      </c>
      <c r="C1322" s="110" t="s">
        <v>703</v>
      </c>
      <c r="D1322" s="111"/>
      <c r="E1322" s="112">
        <v>151.92</v>
      </c>
      <c r="F1322" s="113">
        <f t="shared" si="341"/>
        <v>151.92</v>
      </c>
      <c r="G1322" s="113">
        <f t="shared" si="342"/>
        <v>121.536</v>
      </c>
      <c r="H1322" s="119">
        <v>30</v>
      </c>
      <c r="I1322" s="110"/>
      <c r="J1322" s="113" t="str">
        <f t="shared" si="336"/>
        <v/>
      </c>
      <c r="K1322" s="174">
        <v>10</v>
      </c>
      <c r="L1322" s="110">
        <v>90</v>
      </c>
      <c r="M1322" s="116" t="s">
        <v>357</v>
      </c>
      <c r="N1322" s="117" t="s">
        <v>3208</v>
      </c>
      <c r="O1322" s="118" t="s">
        <v>3235</v>
      </c>
      <c r="P1322" s="128">
        <v>9</v>
      </c>
      <c r="Q1322" s="129">
        <v>0.0322</v>
      </c>
      <c r="R1322" s="80">
        <f t="shared" si="343"/>
        <v>0</v>
      </c>
      <c r="S1322" s="81">
        <f t="shared" si="344"/>
        <v>0</v>
      </c>
      <c r="W1322" s="24"/>
    </row>
    <row r="1323" outlineLevel="1" spans="1:23">
      <c r="A1323" s="132" t="s">
        <v>3236</v>
      </c>
      <c r="B1323" s="109" t="s">
        <v>3237</v>
      </c>
      <c r="C1323" s="110" t="s">
        <v>703</v>
      </c>
      <c r="D1323" s="111"/>
      <c r="E1323" s="112">
        <v>196.01</v>
      </c>
      <c r="F1323" s="113">
        <f t="shared" si="341"/>
        <v>196.01</v>
      </c>
      <c r="G1323" s="113">
        <f t="shared" si="342"/>
        <v>156.808</v>
      </c>
      <c r="H1323" s="119">
        <v>1161</v>
      </c>
      <c r="I1323" s="110"/>
      <c r="J1323" s="113" t="str">
        <f t="shared" si="336"/>
        <v/>
      </c>
      <c r="K1323" s="174">
        <v>10</v>
      </c>
      <c r="L1323" s="110">
        <v>70</v>
      </c>
      <c r="M1323" s="116" t="s">
        <v>357</v>
      </c>
      <c r="N1323" s="117" t="s">
        <v>3208</v>
      </c>
      <c r="O1323" s="118" t="s">
        <v>3238</v>
      </c>
      <c r="P1323" s="128">
        <v>9</v>
      </c>
      <c r="Q1323" s="129">
        <v>0.0256</v>
      </c>
      <c r="R1323" s="80">
        <f t="shared" si="343"/>
        <v>0</v>
      </c>
      <c r="S1323" s="81">
        <f t="shared" si="344"/>
        <v>0</v>
      </c>
      <c r="W1323" s="24"/>
    </row>
    <row r="1324" outlineLevel="1" spans="1:23">
      <c r="A1324" s="132" t="s">
        <v>3239</v>
      </c>
      <c r="B1324" s="109" t="s">
        <v>3240</v>
      </c>
      <c r="C1324" s="110" t="s">
        <v>703</v>
      </c>
      <c r="D1324" s="111"/>
      <c r="E1324" s="112">
        <v>144.1</v>
      </c>
      <c r="F1324" s="113">
        <f t="shared" si="341"/>
        <v>144.1</v>
      </c>
      <c r="G1324" s="113">
        <f t="shared" si="342"/>
        <v>115.28</v>
      </c>
      <c r="H1324" s="141">
        <v>110</v>
      </c>
      <c r="I1324" s="110"/>
      <c r="J1324" s="113" t="str">
        <f t="shared" si="336"/>
        <v/>
      </c>
      <c r="K1324" s="174">
        <v>10</v>
      </c>
      <c r="L1324" s="110">
        <v>100</v>
      </c>
      <c r="M1324" s="116" t="s">
        <v>357</v>
      </c>
      <c r="N1324" s="117" t="s">
        <v>3208</v>
      </c>
      <c r="O1324" s="118" t="s">
        <v>3241</v>
      </c>
      <c r="P1324" s="128">
        <v>4.6</v>
      </c>
      <c r="Q1324" s="129">
        <v>0.0303</v>
      </c>
      <c r="R1324" s="80">
        <f t="shared" si="343"/>
        <v>0</v>
      </c>
      <c r="S1324" s="81">
        <f t="shared" si="344"/>
        <v>0</v>
      </c>
      <c r="W1324" s="24"/>
    </row>
    <row r="1325" s="22" customFormat="1" outlineLevel="1" spans="1:23">
      <c r="A1325" s="132" t="s">
        <v>3242</v>
      </c>
      <c r="B1325" s="109" t="s">
        <v>3243</v>
      </c>
      <c r="C1325" s="110" t="s">
        <v>703</v>
      </c>
      <c r="D1325" s="111"/>
      <c r="E1325" s="112">
        <v>156.45</v>
      </c>
      <c r="F1325" s="113">
        <f t="shared" si="341"/>
        <v>156.45</v>
      </c>
      <c r="G1325" s="113">
        <f t="shared" si="342"/>
        <v>125.16</v>
      </c>
      <c r="H1325" s="141">
        <v>190</v>
      </c>
      <c r="I1325" s="110"/>
      <c r="J1325" s="113" t="str">
        <f t="shared" si="336"/>
        <v/>
      </c>
      <c r="K1325" s="174">
        <v>10</v>
      </c>
      <c r="L1325" s="110">
        <v>80</v>
      </c>
      <c r="M1325" s="116" t="s">
        <v>357</v>
      </c>
      <c r="N1325" s="117" t="s">
        <v>3208</v>
      </c>
      <c r="O1325" s="118" t="s">
        <v>3244</v>
      </c>
      <c r="P1325" s="128">
        <v>19</v>
      </c>
      <c r="Q1325" s="129">
        <v>0.0303</v>
      </c>
      <c r="R1325" s="80">
        <f t="shared" si="343"/>
        <v>0</v>
      </c>
      <c r="S1325" s="81">
        <f t="shared" si="344"/>
        <v>0</v>
      </c>
      <c r="T1325" s="29"/>
      <c r="W1325" s="24"/>
    </row>
    <row r="1326" s="29" customFormat="1" outlineLevel="1" spans="1:23">
      <c r="A1326" s="132" t="s">
        <v>3245</v>
      </c>
      <c r="B1326" s="109" t="s">
        <v>3246</v>
      </c>
      <c r="C1326" s="110" t="s">
        <v>703</v>
      </c>
      <c r="D1326" s="111"/>
      <c r="E1326" s="112">
        <v>166.55</v>
      </c>
      <c r="F1326" s="113">
        <f t="shared" si="341"/>
        <v>166.55</v>
      </c>
      <c r="G1326" s="113">
        <f t="shared" si="342"/>
        <v>133.24</v>
      </c>
      <c r="H1326" s="119">
        <v>1299</v>
      </c>
      <c r="I1326" s="110"/>
      <c r="J1326" s="113" t="str">
        <f t="shared" si="336"/>
        <v/>
      </c>
      <c r="K1326" s="174">
        <v>10</v>
      </c>
      <c r="L1326" s="110">
        <v>80</v>
      </c>
      <c r="M1326" s="116" t="s">
        <v>357</v>
      </c>
      <c r="N1326" s="117" t="s">
        <v>3208</v>
      </c>
      <c r="O1326" s="118" t="s">
        <v>3247</v>
      </c>
      <c r="P1326" s="128">
        <v>9.9</v>
      </c>
      <c r="Q1326" s="129">
        <v>0.0303</v>
      </c>
      <c r="R1326" s="80">
        <f t="shared" si="343"/>
        <v>0</v>
      </c>
      <c r="S1326" s="81">
        <f t="shared" si="344"/>
        <v>0</v>
      </c>
      <c r="W1326" s="24"/>
    </row>
    <row r="1327" s="29" customFormat="1" outlineLevel="1" spans="1:23">
      <c r="A1327" s="132" t="s">
        <v>3248</v>
      </c>
      <c r="B1327" s="109" t="s">
        <v>3249</v>
      </c>
      <c r="C1327" s="110" t="s">
        <v>703</v>
      </c>
      <c r="D1327" s="111"/>
      <c r="E1327" s="112">
        <v>215.62</v>
      </c>
      <c r="F1327" s="113">
        <f t="shared" si="341"/>
        <v>215.62</v>
      </c>
      <c r="G1327" s="113">
        <f t="shared" si="342"/>
        <v>172.496</v>
      </c>
      <c r="H1327" s="119">
        <v>729</v>
      </c>
      <c r="I1327" s="110"/>
      <c r="J1327" s="113" t="str">
        <f t="shared" si="336"/>
        <v/>
      </c>
      <c r="K1327" s="174">
        <v>10</v>
      </c>
      <c r="L1327" s="110">
        <v>70</v>
      </c>
      <c r="M1327" s="116" t="s">
        <v>357</v>
      </c>
      <c r="N1327" s="117" t="s">
        <v>3208</v>
      </c>
      <c r="O1327" s="118" t="s">
        <v>3250</v>
      </c>
      <c r="P1327" s="128">
        <v>10</v>
      </c>
      <c r="Q1327" s="129">
        <v>0.0303</v>
      </c>
      <c r="R1327" s="80">
        <f t="shared" si="343"/>
        <v>0</v>
      </c>
      <c r="S1327" s="81">
        <f t="shared" si="344"/>
        <v>0</v>
      </c>
      <c r="W1327" s="24"/>
    </row>
    <row r="1328" s="29" customFormat="1" outlineLevel="1" spans="1:23">
      <c r="A1328" s="132" t="s">
        <v>3251</v>
      </c>
      <c r="B1328" s="109" t="s">
        <v>3252</v>
      </c>
      <c r="C1328" s="110" t="s">
        <v>703</v>
      </c>
      <c r="D1328" s="111"/>
      <c r="E1328" s="112">
        <v>257</v>
      </c>
      <c r="F1328" s="113">
        <f t="shared" si="341"/>
        <v>257</v>
      </c>
      <c r="G1328" s="113">
        <f t="shared" si="342"/>
        <v>205.6</v>
      </c>
      <c r="H1328" s="119">
        <v>1818</v>
      </c>
      <c r="I1328" s="110"/>
      <c r="J1328" s="113" t="str">
        <f t="shared" si="336"/>
        <v/>
      </c>
      <c r="K1328" s="174">
        <v>10</v>
      </c>
      <c r="L1328" s="110">
        <v>50</v>
      </c>
      <c r="M1328" s="116" t="s">
        <v>357</v>
      </c>
      <c r="N1328" s="117" t="s">
        <v>3208</v>
      </c>
      <c r="O1328" s="118" t="s">
        <v>3253</v>
      </c>
      <c r="P1328" s="128">
        <v>9.2</v>
      </c>
      <c r="Q1328" s="129">
        <v>0.0303</v>
      </c>
      <c r="R1328" s="80">
        <f t="shared" si="343"/>
        <v>0</v>
      </c>
      <c r="S1328" s="81">
        <f t="shared" si="344"/>
        <v>0</v>
      </c>
      <c r="W1328" s="24"/>
    </row>
    <row r="1329" s="25" customFormat="1" outlineLevel="1" spans="1:23">
      <c r="A1329" s="132" t="s">
        <v>3254</v>
      </c>
      <c r="B1329" s="109" t="s">
        <v>3255</v>
      </c>
      <c r="C1329" s="110" t="s">
        <v>703</v>
      </c>
      <c r="D1329" s="111"/>
      <c r="E1329" s="112">
        <v>316.26</v>
      </c>
      <c r="F1329" s="113">
        <f t="shared" si="341"/>
        <v>316.26</v>
      </c>
      <c r="G1329" s="113">
        <f t="shared" si="342"/>
        <v>253.008</v>
      </c>
      <c r="H1329" s="119">
        <v>569</v>
      </c>
      <c r="I1329" s="110"/>
      <c r="J1329" s="113" t="str">
        <f t="shared" si="336"/>
        <v/>
      </c>
      <c r="K1329" s="174">
        <v>1</v>
      </c>
      <c r="L1329" s="110">
        <v>60</v>
      </c>
      <c r="M1329" s="116" t="s">
        <v>357</v>
      </c>
      <c r="N1329" s="117" t="s">
        <v>3208</v>
      </c>
      <c r="O1329" s="118" t="s">
        <v>3256</v>
      </c>
      <c r="P1329" s="128">
        <v>12</v>
      </c>
      <c r="Q1329" s="129">
        <v>0.0303</v>
      </c>
      <c r="R1329" s="80">
        <f t="shared" si="343"/>
        <v>0</v>
      </c>
      <c r="S1329" s="81">
        <f t="shared" si="344"/>
        <v>0</v>
      </c>
      <c r="W1329" s="24"/>
    </row>
    <row r="1330" s="25" customFormat="1" outlineLevel="1" spans="1:23">
      <c r="A1330" s="132" t="s">
        <v>3257</v>
      </c>
      <c r="B1330" s="109" t="s">
        <v>3258</v>
      </c>
      <c r="C1330" s="110" t="s">
        <v>703</v>
      </c>
      <c r="D1330" s="111"/>
      <c r="E1330" s="112">
        <v>340.69</v>
      </c>
      <c r="F1330" s="113">
        <f t="shared" si="341"/>
        <v>340.69</v>
      </c>
      <c r="G1330" s="113">
        <f t="shared" si="342"/>
        <v>272.552</v>
      </c>
      <c r="H1330" s="119">
        <v>99</v>
      </c>
      <c r="I1330" s="110"/>
      <c r="J1330" s="113" t="str">
        <f t="shared" si="336"/>
        <v/>
      </c>
      <c r="K1330" s="174">
        <v>1</v>
      </c>
      <c r="L1330" s="110">
        <v>40</v>
      </c>
      <c r="M1330" s="116" t="s">
        <v>357</v>
      </c>
      <c r="N1330" s="117" t="s">
        <v>3208</v>
      </c>
      <c r="O1330" s="118" t="s">
        <v>3259</v>
      </c>
      <c r="P1330" s="128">
        <v>9</v>
      </c>
      <c r="Q1330" s="129">
        <v>0.0303</v>
      </c>
      <c r="R1330" s="80">
        <f t="shared" si="343"/>
        <v>0</v>
      </c>
      <c r="S1330" s="81">
        <f t="shared" si="344"/>
        <v>0</v>
      </c>
      <c r="W1330" s="24"/>
    </row>
    <row r="1331" s="29" customFormat="1" outlineLevel="1" spans="1:23">
      <c r="A1331" s="132" t="s">
        <v>3260</v>
      </c>
      <c r="B1331" s="109" t="s">
        <v>3261</v>
      </c>
      <c r="C1331" s="110" t="s">
        <v>703</v>
      </c>
      <c r="D1331" s="111"/>
      <c r="E1331" s="112">
        <v>358.37</v>
      </c>
      <c r="F1331" s="113">
        <f t="shared" si="341"/>
        <v>358.37</v>
      </c>
      <c r="G1331" s="113">
        <f t="shared" si="342"/>
        <v>286.696</v>
      </c>
      <c r="H1331" s="141">
        <v>24</v>
      </c>
      <c r="I1331" s="110"/>
      <c r="J1331" s="113" t="str">
        <f t="shared" si="336"/>
        <v/>
      </c>
      <c r="K1331" s="174">
        <v>1</v>
      </c>
      <c r="L1331" s="110">
        <v>50</v>
      </c>
      <c r="M1331" s="116" t="s">
        <v>357</v>
      </c>
      <c r="N1331" s="117" t="s">
        <v>3208</v>
      </c>
      <c r="O1331" s="118" t="s">
        <v>3262</v>
      </c>
      <c r="P1331" s="128">
        <v>12.2</v>
      </c>
      <c r="Q1331" s="129">
        <v>0.0303</v>
      </c>
      <c r="R1331" s="80">
        <f t="shared" si="343"/>
        <v>0</v>
      </c>
      <c r="S1331" s="81">
        <f t="shared" si="344"/>
        <v>0</v>
      </c>
      <c r="W1331" s="24"/>
    </row>
    <row r="1332" s="25" customFormat="1" outlineLevel="1" spans="1:23">
      <c r="A1332" s="132" t="s">
        <v>3263</v>
      </c>
      <c r="B1332" s="109" t="s">
        <v>3264</v>
      </c>
      <c r="C1332" s="110" t="s">
        <v>703</v>
      </c>
      <c r="D1332" s="111"/>
      <c r="E1332" s="112">
        <v>378.47</v>
      </c>
      <c r="F1332" s="113">
        <f t="shared" si="341"/>
        <v>378.47</v>
      </c>
      <c r="G1332" s="113">
        <f t="shared" si="342"/>
        <v>302.776</v>
      </c>
      <c r="H1332" s="120"/>
      <c r="I1332" s="110"/>
      <c r="J1332" s="113" t="str">
        <f t="shared" si="336"/>
        <v/>
      </c>
      <c r="K1332" s="174">
        <v>1</v>
      </c>
      <c r="L1332" s="110">
        <v>30</v>
      </c>
      <c r="M1332" s="116" t="s">
        <v>357</v>
      </c>
      <c r="N1332" s="117" t="s">
        <v>3208</v>
      </c>
      <c r="O1332" s="118" t="s">
        <v>3265</v>
      </c>
      <c r="P1332" s="128">
        <v>9</v>
      </c>
      <c r="Q1332" s="129">
        <v>0.0303</v>
      </c>
      <c r="R1332" s="80">
        <f t="shared" si="343"/>
        <v>0</v>
      </c>
      <c r="S1332" s="81">
        <f t="shared" si="344"/>
        <v>0</v>
      </c>
      <c r="W1332" s="24"/>
    </row>
    <row r="1333" s="25" customFormat="1" outlineLevel="1" spans="1:23">
      <c r="A1333" s="132" t="s">
        <v>3266</v>
      </c>
      <c r="B1333" s="109" t="s">
        <v>3267</v>
      </c>
      <c r="C1333" s="110" t="s">
        <v>703</v>
      </c>
      <c r="D1333" s="111"/>
      <c r="E1333" s="112">
        <v>506.28</v>
      </c>
      <c r="F1333" s="113">
        <f t="shared" si="341"/>
        <v>506.28</v>
      </c>
      <c r="G1333" s="113">
        <f t="shared" si="342"/>
        <v>405.024</v>
      </c>
      <c r="H1333" s="141">
        <v>178</v>
      </c>
      <c r="I1333" s="110"/>
      <c r="J1333" s="113" t="str">
        <f t="shared" si="336"/>
        <v/>
      </c>
      <c r="K1333" s="174">
        <v>1</v>
      </c>
      <c r="L1333" s="110">
        <v>25</v>
      </c>
      <c r="M1333" s="116" t="s">
        <v>357</v>
      </c>
      <c r="N1333" s="117" t="s">
        <v>3208</v>
      </c>
      <c r="O1333" s="118" t="s">
        <v>3268</v>
      </c>
      <c r="P1333" s="128">
        <v>8.1</v>
      </c>
      <c r="Q1333" s="129">
        <v>0.0303</v>
      </c>
      <c r="R1333" s="80">
        <f t="shared" si="343"/>
        <v>0</v>
      </c>
      <c r="S1333" s="81">
        <f t="shared" si="344"/>
        <v>0</v>
      </c>
      <c r="W1333" s="24"/>
    </row>
    <row r="1334" s="29" customFormat="1" outlineLevel="1" spans="1:23">
      <c r="A1334" s="132" t="s">
        <v>3269</v>
      </c>
      <c r="B1334" s="109" t="s">
        <v>3270</v>
      </c>
      <c r="C1334" s="110" t="s">
        <v>703</v>
      </c>
      <c r="D1334" s="111"/>
      <c r="E1334" s="112">
        <v>359.32</v>
      </c>
      <c r="F1334" s="113">
        <f t="shared" si="341"/>
        <v>359.32</v>
      </c>
      <c r="G1334" s="113">
        <f t="shared" si="342"/>
        <v>287.456</v>
      </c>
      <c r="H1334" s="119">
        <v>138</v>
      </c>
      <c r="I1334" s="110"/>
      <c r="J1334" s="113" t="str">
        <f t="shared" si="336"/>
        <v/>
      </c>
      <c r="K1334" s="174">
        <v>1</v>
      </c>
      <c r="L1334" s="110">
        <v>40</v>
      </c>
      <c r="M1334" s="116" t="s">
        <v>357</v>
      </c>
      <c r="N1334" s="117" t="s">
        <v>3208</v>
      </c>
      <c r="O1334" s="118" t="s">
        <v>3271</v>
      </c>
      <c r="P1334" s="128">
        <v>8</v>
      </c>
      <c r="Q1334" s="129">
        <v>0.0303</v>
      </c>
      <c r="R1334" s="80">
        <f t="shared" si="343"/>
        <v>0</v>
      </c>
      <c r="S1334" s="81">
        <f t="shared" si="344"/>
        <v>0</v>
      </c>
      <c r="W1334" s="24"/>
    </row>
    <row r="1335" s="25" customFormat="1" outlineLevel="1" spans="1:23">
      <c r="A1335" s="132" t="s">
        <v>3272</v>
      </c>
      <c r="B1335" s="109" t="s">
        <v>3273</v>
      </c>
      <c r="C1335" s="110" t="s">
        <v>703</v>
      </c>
      <c r="D1335" s="111"/>
      <c r="E1335" s="112">
        <v>450.93</v>
      </c>
      <c r="F1335" s="113">
        <f t="shared" si="341"/>
        <v>450.93</v>
      </c>
      <c r="G1335" s="113">
        <f t="shared" si="342"/>
        <v>360.744</v>
      </c>
      <c r="H1335" s="141">
        <v>200</v>
      </c>
      <c r="I1335" s="110"/>
      <c r="J1335" s="113" t="str">
        <f t="shared" si="336"/>
        <v/>
      </c>
      <c r="K1335" s="174">
        <v>1</v>
      </c>
      <c r="L1335" s="110">
        <v>34</v>
      </c>
      <c r="M1335" s="116" t="s">
        <v>357</v>
      </c>
      <c r="N1335" s="117" t="s">
        <v>3208</v>
      </c>
      <c r="O1335" s="118" t="s">
        <v>3274</v>
      </c>
      <c r="P1335" s="128">
        <v>20</v>
      </c>
      <c r="Q1335" s="129">
        <v>0.0303</v>
      </c>
      <c r="R1335" s="80">
        <f t="shared" si="343"/>
        <v>0</v>
      </c>
      <c r="S1335" s="81">
        <f t="shared" si="344"/>
        <v>0</v>
      </c>
      <c r="W1335" s="24"/>
    </row>
    <row r="1336" s="29" customFormat="1" outlineLevel="1" spans="1:23">
      <c r="A1336" s="132" t="s">
        <v>3275</v>
      </c>
      <c r="B1336" s="109" t="s">
        <v>3276</v>
      </c>
      <c r="C1336" s="110" t="s">
        <v>703</v>
      </c>
      <c r="D1336" s="111"/>
      <c r="E1336" s="112">
        <v>564.25</v>
      </c>
      <c r="F1336" s="113">
        <f t="shared" si="341"/>
        <v>564.25</v>
      </c>
      <c r="G1336" s="113">
        <f t="shared" si="342"/>
        <v>451.4</v>
      </c>
      <c r="H1336" s="119">
        <v>97</v>
      </c>
      <c r="I1336" s="110"/>
      <c r="J1336" s="113" t="str">
        <f t="shared" si="336"/>
        <v/>
      </c>
      <c r="K1336" s="174">
        <v>1</v>
      </c>
      <c r="L1336" s="110">
        <v>30</v>
      </c>
      <c r="M1336" s="116" t="s">
        <v>357</v>
      </c>
      <c r="N1336" s="117" t="s">
        <v>3208</v>
      </c>
      <c r="O1336" s="118" t="s">
        <v>3277</v>
      </c>
      <c r="P1336" s="128">
        <v>10</v>
      </c>
      <c r="Q1336" s="129">
        <v>0.0303</v>
      </c>
      <c r="R1336" s="80">
        <f t="shared" si="343"/>
        <v>0</v>
      </c>
      <c r="S1336" s="81">
        <f t="shared" si="344"/>
        <v>0</v>
      </c>
      <c r="W1336" s="24"/>
    </row>
    <row r="1337" s="25" customFormat="1" outlineLevel="1" spans="1:23">
      <c r="A1337" s="132" t="s">
        <v>3278</v>
      </c>
      <c r="B1337" s="109" t="s">
        <v>3279</v>
      </c>
      <c r="C1337" s="110" t="s">
        <v>703</v>
      </c>
      <c r="D1337" s="111"/>
      <c r="E1337" s="112">
        <v>676.56</v>
      </c>
      <c r="F1337" s="113">
        <f t="shared" si="341"/>
        <v>676.56</v>
      </c>
      <c r="G1337" s="113">
        <f t="shared" si="342"/>
        <v>541.248</v>
      </c>
      <c r="H1337" s="141">
        <v>60</v>
      </c>
      <c r="I1337" s="110"/>
      <c r="J1337" s="113" t="str">
        <f t="shared" si="336"/>
        <v/>
      </c>
      <c r="K1337" s="174">
        <v>1</v>
      </c>
      <c r="L1337" s="110">
        <v>25</v>
      </c>
      <c r="M1337" s="116" t="s">
        <v>357</v>
      </c>
      <c r="N1337" s="117" t="s">
        <v>3208</v>
      </c>
      <c r="O1337" s="118" t="s">
        <v>3280</v>
      </c>
      <c r="P1337" s="128">
        <v>9</v>
      </c>
      <c r="Q1337" s="129">
        <v>0.0303</v>
      </c>
      <c r="R1337" s="80">
        <f t="shared" si="343"/>
        <v>0</v>
      </c>
      <c r="S1337" s="81">
        <f t="shared" si="344"/>
        <v>0</v>
      </c>
      <c r="W1337" s="24"/>
    </row>
    <row r="1338" s="25" customFormat="1" outlineLevel="1" spans="1:23">
      <c r="A1338" s="132" t="s">
        <v>3281</v>
      </c>
      <c r="B1338" s="109" t="s">
        <v>3282</v>
      </c>
      <c r="C1338" s="110" t="s">
        <v>703</v>
      </c>
      <c r="D1338" s="111"/>
      <c r="E1338" s="112">
        <v>624.31</v>
      </c>
      <c r="F1338" s="113">
        <f t="shared" si="341"/>
        <v>624.31</v>
      </c>
      <c r="G1338" s="113">
        <f t="shared" si="342"/>
        <v>499.448</v>
      </c>
      <c r="H1338" s="119">
        <v>43</v>
      </c>
      <c r="I1338" s="110"/>
      <c r="J1338" s="113" t="str">
        <f t="shared" si="336"/>
        <v/>
      </c>
      <c r="K1338" s="174">
        <v>1</v>
      </c>
      <c r="L1338" s="110">
        <v>30</v>
      </c>
      <c r="M1338" s="116" t="s">
        <v>357</v>
      </c>
      <c r="N1338" s="117" t="s">
        <v>3208</v>
      </c>
      <c r="O1338" s="118" t="s">
        <v>3283</v>
      </c>
      <c r="P1338" s="128">
        <v>12</v>
      </c>
      <c r="Q1338" s="129">
        <v>0.0303</v>
      </c>
      <c r="R1338" s="80">
        <f t="shared" si="343"/>
        <v>0</v>
      </c>
      <c r="S1338" s="81">
        <f t="shared" si="344"/>
        <v>0</v>
      </c>
      <c r="W1338" s="24"/>
    </row>
    <row r="1339" s="25" customFormat="1" outlineLevel="1" spans="1:23">
      <c r="A1339" s="132" t="s">
        <v>3284</v>
      </c>
      <c r="B1339" s="109" t="s">
        <v>3285</v>
      </c>
      <c r="C1339" s="110" t="s">
        <v>703</v>
      </c>
      <c r="D1339" s="111"/>
      <c r="E1339" s="112">
        <v>691.64</v>
      </c>
      <c r="F1339" s="113">
        <f t="shared" si="341"/>
        <v>691.64</v>
      </c>
      <c r="G1339" s="113">
        <f t="shared" si="342"/>
        <v>553.312</v>
      </c>
      <c r="H1339" s="122"/>
      <c r="I1339" s="110"/>
      <c r="J1339" s="113" t="str">
        <f t="shared" si="336"/>
        <v/>
      </c>
      <c r="K1339" s="174">
        <v>1</v>
      </c>
      <c r="L1339" s="110">
        <v>30</v>
      </c>
      <c r="M1339" s="116" t="s">
        <v>357</v>
      </c>
      <c r="N1339" s="117" t="s">
        <v>3208</v>
      </c>
      <c r="O1339" s="118" t="s">
        <v>3286</v>
      </c>
      <c r="P1339" s="128">
        <v>13.5</v>
      </c>
      <c r="Q1339" s="129">
        <v>0.0303</v>
      </c>
      <c r="R1339" s="80">
        <f t="shared" si="343"/>
        <v>0</v>
      </c>
      <c r="S1339" s="81">
        <f t="shared" si="344"/>
        <v>0</v>
      </c>
      <c r="W1339" s="24"/>
    </row>
    <row r="1340" s="25" customFormat="1" outlineLevel="1" spans="1:23">
      <c r="A1340" s="132" t="s">
        <v>3287</v>
      </c>
      <c r="B1340" s="109" t="s">
        <v>3288</v>
      </c>
      <c r="C1340" s="110" t="s">
        <v>703</v>
      </c>
      <c r="D1340" s="111"/>
      <c r="E1340" s="112">
        <v>792.47</v>
      </c>
      <c r="F1340" s="113">
        <f t="shared" si="341"/>
        <v>792.47</v>
      </c>
      <c r="G1340" s="113">
        <f t="shared" si="342"/>
        <v>633.976</v>
      </c>
      <c r="H1340" s="119">
        <v>57</v>
      </c>
      <c r="I1340" s="110"/>
      <c r="J1340" s="113" t="str">
        <f t="shared" si="336"/>
        <v/>
      </c>
      <c r="K1340" s="174">
        <v>1</v>
      </c>
      <c r="L1340" s="110">
        <v>20</v>
      </c>
      <c r="M1340" s="116" t="s">
        <v>357</v>
      </c>
      <c r="N1340" s="117" t="s">
        <v>3208</v>
      </c>
      <c r="O1340" s="118" t="s">
        <v>3289</v>
      </c>
      <c r="P1340" s="128">
        <v>25</v>
      </c>
      <c r="Q1340" s="129">
        <v>0.0303</v>
      </c>
      <c r="R1340" s="80">
        <f t="shared" si="343"/>
        <v>0</v>
      </c>
      <c r="S1340" s="81">
        <f t="shared" si="344"/>
        <v>0</v>
      </c>
      <c r="W1340" s="24"/>
    </row>
    <row r="1341" s="25" customFormat="1" outlineLevel="1" spans="1:23">
      <c r="A1341" s="132" t="s">
        <v>3290</v>
      </c>
      <c r="B1341" s="109" t="s">
        <v>3291</v>
      </c>
      <c r="C1341" s="110" t="s">
        <v>703</v>
      </c>
      <c r="D1341" s="111"/>
      <c r="E1341" s="112">
        <v>902.03</v>
      </c>
      <c r="F1341" s="113">
        <f t="shared" si="341"/>
        <v>902.03</v>
      </c>
      <c r="G1341" s="113">
        <f t="shared" si="342"/>
        <v>721.624</v>
      </c>
      <c r="H1341" s="141">
        <v>39</v>
      </c>
      <c r="I1341" s="110"/>
      <c r="J1341" s="113" t="str">
        <f t="shared" si="336"/>
        <v/>
      </c>
      <c r="K1341" s="174">
        <v>1</v>
      </c>
      <c r="L1341" s="110">
        <v>15</v>
      </c>
      <c r="M1341" s="116" t="s">
        <v>357</v>
      </c>
      <c r="N1341" s="117" t="s">
        <v>3208</v>
      </c>
      <c r="O1341" s="118" t="s">
        <v>3292</v>
      </c>
      <c r="P1341" s="128">
        <v>30</v>
      </c>
      <c r="Q1341" s="129">
        <v>0.0303</v>
      </c>
      <c r="R1341" s="80">
        <f t="shared" si="343"/>
        <v>0</v>
      </c>
      <c r="S1341" s="81">
        <f t="shared" si="344"/>
        <v>0</v>
      </c>
      <c r="W1341" s="24"/>
    </row>
    <row r="1342" s="25" customFormat="1" outlineLevel="1" spans="1:23">
      <c r="A1342" s="132" t="s">
        <v>3293</v>
      </c>
      <c r="B1342" s="109" t="s">
        <v>3294</v>
      </c>
      <c r="C1342" s="110" t="s">
        <v>703</v>
      </c>
      <c r="D1342" s="111"/>
      <c r="E1342" s="112">
        <v>919.73</v>
      </c>
      <c r="F1342" s="113">
        <f t="shared" si="341"/>
        <v>919.73</v>
      </c>
      <c r="G1342" s="113">
        <f t="shared" si="342"/>
        <v>735.784</v>
      </c>
      <c r="H1342" s="141">
        <v>29</v>
      </c>
      <c r="I1342" s="110"/>
      <c r="J1342" s="113" t="str">
        <f t="shared" si="336"/>
        <v/>
      </c>
      <c r="K1342" s="174">
        <v>1</v>
      </c>
      <c r="L1342" s="110">
        <v>30</v>
      </c>
      <c r="M1342" s="116" t="s">
        <v>357</v>
      </c>
      <c r="N1342" s="117" t="s">
        <v>3208</v>
      </c>
      <c r="O1342" s="118" t="s">
        <v>3295</v>
      </c>
      <c r="P1342" s="128">
        <v>23</v>
      </c>
      <c r="Q1342" s="129">
        <v>0.0303</v>
      </c>
      <c r="R1342" s="80">
        <f t="shared" si="343"/>
        <v>0</v>
      </c>
      <c r="S1342" s="81">
        <f t="shared" si="344"/>
        <v>0</v>
      </c>
      <c r="W1342" s="24"/>
    </row>
    <row r="1343" s="25" customFormat="1" outlineLevel="1" spans="1:23">
      <c r="A1343" s="132" t="s">
        <v>3296</v>
      </c>
      <c r="B1343" s="109" t="s">
        <v>3297</v>
      </c>
      <c r="C1343" s="110" t="s">
        <v>703</v>
      </c>
      <c r="D1343" s="111"/>
      <c r="E1343" s="112">
        <v>884.67</v>
      </c>
      <c r="F1343" s="113">
        <f t="shared" si="341"/>
        <v>884.67</v>
      </c>
      <c r="G1343" s="113">
        <f t="shared" si="342"/>
        <v>707.736</v>
      </c>
      <c r="H1343" s="119">
        <v>35</v>
      </c>
      <c r="I1343" s="110"/>
      <c r="J1343" s="113" t="str">
        <f t="shared" si="336"/>
        <v/>
      </c>
      <c r="K1343" s="174">
        <v>1</v>
      </c>
      <c r="L1343" s="110">
        <v>50</v>
      </c>
      <c r="M1343" s="116" t="s">
        <v>357</v>
      </c>
      <c r="N1343" s="117" t="s">
        <v>3208</v>
      </c>
      <c r="O1343" s="118" t="s">
        <v>3298</v>
      </c>
      <c r="P1343" s="128">
        <v>34</v>
      </c>
      <c r="Q1343" s="129">
        <v>0.06615</v>
      </c>
      <c r="R1343" s="80">
        <f t="shared" si="343"/>
        <v>0</v>
      </c>
      <c r="S1343" s="81">
        <f t="shared" si="344"/>
        <v>0</v>
      </c>
      <c r="W1343" s="24"/>
    </row>
    <row r="1344" s="25" customFormat="1" outlineLevel="1" spans="1:23">
      <c r="A1344" s="132" t="s">
        <v>3299</v>
      </c>
      <c r="B1344" s="109" t="s">
        <v>3300</v>
      </c>
      <c r="C1344" s="110" t="s">
        <v>703</v>
      </c>
      <c r="D1344" s="111"/>
      <c r="E1344" s="112">
        <v>946.75</v>
      </c>
      <c r="F1344" s="113">
        <f t="shared" si="341"/>
        <v>946.75</v>
      </c>
      <c r="G1344" s="113">
        <f t="shared" si="342"/>
        <v>757.4</v>
      </c>
      <c r="H1344" s="141">
        <v>9</v>
      </c>
      <c r="I1344" s="110"/>
      <c r="J1344" s="113" t="str">
        <f t="shared" si="336"/>
        <v/>
      </c>
      <c r="K1344" s="174">
        <v>1</v>
      </c>
      <c r="L1344" s="110">
        <v>30</v>
      </c>
      <c r="M1344" s="116" t="s">
        <v>357</v>
      </c>
      <c r="N1344" s="117" t="s">
        <v>3208</v>
      </c>
      <c r="O1344" s="118" t="s">
        <v>3301</v>
      </c>
      <c r="P1344" s="128">
        <v>46</v>
      </c>
      <c r="Q1344" s="129">
        <v>0.057024</v>
      </c>
      <c r="R1344" s="80">
        <f t="shared" si="343"/>
        <v>0</v>
      </c>
      <c r="S1344" s="81">
        <f t="shared" si="344"/>
        <v>0</v>
      </c>
      <c r="W1344" s="24"/>
    </row>
    <row r="1345" s="25" customFormat="1" outlineLevel="1" spans="1:23">
      <c r="A1345" s="132" t="s">
        <v>3302</v>
      </c>
      <c r="B1345" s="109" t="s">
        <v>3303</v>
      </c>
      <c r="C1345" s="110" t="s">
        <v>703</v>
      </c>
      <c r="D1345" s="111"/>
      <c r="E1345" s="112">
        <v>1123.75</v>
      </c>
      <c r="F1345" s="113">
        <f t="shared" si="341"/>
        <v>1123.75</v>
      </c>
      <c r="G1345" s="113">
        <f t="shared" si="342"/>
        <v>899</v>
      </c>
      <c r="H1345" s="119">
        <v>50</v>
      </c>
      <c r="I1345" s="110"/>
      <c r="J1345" s="113" t="str">
        <f t="shared" si="336"/>
        <v/>
      </c>
      <c r="K1345" s="174">
        <v>1</v>
      </c>
      <c r="L1345" s="110">
        <v>20</v>
      </c>
      <c r="M1345" s="116" t="s">
        <v>357</v>
      </c>
      <c r="N1345" s="117" t="s">
        <v>3208</v>
      </c>
      <c r="O1345" s="118" t="s">
        <v>3304</v>
      </c>
      <c r="P1345" s="128">
        <v>15.3</v>
      </c>
      <c r="Q1345" s="129">
        <v>0.05775</v>
      </c>
      <c r="R1345" s="80">
        <f t="shared" si="343"/>
        <v>0</v>
      </c>
      <c r="S1345" s="81">
        <f t="shared" si="344"/>
        <v>0</v>
      </c>
      <c r="W1345" s="24"/>
    </row>
    <row r="1346" s="25" customFormat="1" outlineLevel="1" spans="1:23">
      <c r="A1346" s="132" t="s">
        <v>3305</v>
      </c>
      <c r="B1346" s="109" t="s">
        <v>3306</v>
      </c>
      <c r="C1346" s="110" t="s">
        <v>703</v>
      </c>
      <c r="D1346" s="111"/>
      <c r="E1346" s="112">
        <v>1525.43</v>
      </c>
      <c r="F1346" s="113">
        <f t="shared" si="341"/>
        <v>1525.43</v>
      </c>
      <c r="G1346" s="113">
        <f t="shared" si="342"/>
        <v>1220.344</v>
      </c>
      <c r="H1346" s="141">
        <v>3</v>
      </c>
      <c r="I1346" s="110"/>
      <c r="J1346" s="113" t="str">
        <f t="shared" si="336"/>
        <v/>
      </c>
      <c r="K1346" s="174">
        <v>1</v>
      </c>
      <c r="L1346" s="110">
        <v>12</v>
      </c>
      <c r="M1346" s="116" t="s">
        <v>357</v>
      </c>
      <c r="N1346" s="117" t="s">
        <v>3208</v>
      </c>
      <c r="O1346" s="118" t="s">
        <v>3307</v>
      </c>
      <c r="P1346" s="128">
        <v>11.7</v>
      </c>
      <c r="Q1346" s="129">
        <v>0.061875</v>
      </c>
      <c r="R1346" s="80">
        <f t="shared" si="343"/>
        <v>0</v>
      </c>
      <c r="S1346" s="81">
        <f t="shared" si="344"/>
        <v>0</v>
      </c>
      <c r="W1346" s="24"/>
    </row>
    <row r="1347" s="25" customFormat="1" outlineLevel="1" spans="1:23">
      <c r="A1347" s="132" t="s">
        <v>3308</v>
      </c>
      <c r="B1347" s="109" t="s">
        <v>3309</v>
      </c>
      <c r="C1347" s="110" t="s">
        <v>703</v>
      </c>
      <c r="D1347" s="111"/>
      <c r="E1347" s="112">
        <v>2079.68</v>
      </c>
      <c r="F1347" s="113">
        <f t="shared" si="341"/>
        <v>2079.68</v>
      </c>
      <c r="G1347" s="113">
        <f t="shared" si="342"/>
        <v>1663.744</v>
      </c>
      <c r="H1347" s="141">
        <v>2</v>
      </c>
      <c r="I1347" s="110"/>
      <c r="J1347" s="113" t="str">
        <f t="shared" si="336"/>
        <v/>
      </c>
      <c r="K1347" s="174">
        <v>1</v>
      </c>
      <c r="L1347" s="110">
        <v>10</v>
      </c>
      <c r="M1347" s="116" t="s">
        <v>357</v>
      </c>
      <c r="N1347" s="117" t="s">
        <v>3208</v>
      </c>
      <c r="O1347" s="118" t="s">
        <v>3310</v>
      </c>
      <c r="P1347" s="128">
        <v>11</v>
      </c>
      <c r="Q1347" s="129">
        <v>0.0697</v>
      </c>
      <c r="R1347" s="80">
        <f t="shared" si="343"/>
        <v>0</v>
      </c>
      <c r="S1347" s="81">
        <f t="shared" si="344"/>
        <v>0</v>
      </c>
      <c r="W1347" s="24"/>
    </row>
    <row r="1348" s="25" customFormat="1" outlineLevel="1" spans="1:23">
      <c r="A1348" s="132" t="s">
        <v>3311</v>
      </c>
      <c r="B1348" s="109" t="s">
        <v>3312</v>
      </c>
      <c r="C1348" s="110" t="s">
        <v>703</v>
      </c>
      <c r="D1348" s="111"/>
      <c r="E1348" s="112">
        <v>2759.8</v>
      </c>
      <c r="F1348" s="113">
        <f t="shared" si="341"/>
        <v>2759.8</v>
      </c>
      <c r="G1348" s="113">
        <f t="shared" si="342"/>
        <v>2207.84</v>
      </c>
      <c r="H1348" s="120"/>
      <c r="I1348" s="110"/>
      <c r="J1348" s="113" t="str">
        <f t="shared" si="336"/>
        <v/>
      </c>
      <c r="K1348" s="174">
        <v>1</v>
      </c>
      <c r="L1348" s="110">
        <v>10</v>
      </c>
      <c r="M1348" s="116" t="s">
        <v>357</v>
      </c>
      <c r="N1348" s="117" t="s">
        <v>3208</v>
      </c>
      <c r="O1348" s="118">
        <v>4630076446875</v>
      </c>
      <c r="P1348" s="128">
        <v>17.7</v>
      </c>
      <c r="Q1348" s="129">
        <v>0.100625</v>
      </c>
      <c r="R1348" s="80">
        <f t="shared" si="343"/>
        <v>0</v>
      </c>
      <c r="S1348" s="81">
        <f t="shared" si="344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0"/>
      <c r="I1349" s="110"/>
      <c r="J1349" s="113" t="str">
        <f t="shared" si="336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2" t="s">
        <v>3313</v>
      </c>
      <c r="B1350" s="109" t="s">
        <v>3314</v>
      </c>
      <c r="C1350" s="110" t="s">
        <v>703</v>
      </c>
      <c r="D1350" s="111"/>
      <c r="E1350" s="112">
        <v>41.87</v>
      </c>
      <c r="F1350" s="113">
        <f t="shared" ref="F1350:F1384" si="345">E1350-E1350*$G$2%</f>
        <v>41.87</v>
      </c>
      <c r="G1350" s="113">
        <f t="shared" ref="G1350:G1384" si="346">E1350-(20*E1350/100)</f>
        <v>33.496</v>
      </c>
      <c r="H1350" s="119">
        <v>3083</v>
      </c>
      <c r="I1350" s="110"/>
      <c r="J1350" s="113" t="str">
        <f t="shared" si="336"/>
        <v/>
      </c>
      <c r="K1350" s="174">
        <v>10</v>
      </c>
      <c r="L1350" s="110">
        <v>330</v>
      </c>
      <c r="M1350" s="116" t="s">
        <v>357</v>
      </c>
      <c r="N1350" s="117" t="s">
        <v>3208</v>
      </c>
      <c r="O1350" s="118" t="s">
        <v>3315</v>
      </c>
      <c r="P1350" s="128">
        <v>9</v>
      </c>
      <c r="Q1350" s="129">
        <v>0.0256</v>
      </c>
      <c r="R1350" s="80">
        <f t="shared" ref="R1350:R1384" si="347">P1350/L1350*D1350</f>
        <v>0</v>
      </c>
      <c r="S1350" s="81">
        <f t="shared" ref="S1350:S1384" si="348">Q1350/L1350*D1350</f>
        <v>0</v>
      </c>
      <c r="W1350" s="24"/>
    </row>
    <row r="1351" s="25" customFormat="1" outlineLevel="1" spans="1:23">
      <c r="A1351" s="132" t="s">
        <v>3316</v>
      </c>
      <c r="B1351" s="109" t="s">
        <v>3317</v>
      </c>
      <c r="C1351" s="110" t="s">
        <v>703</v>
      </c>
      <c r="D1351" s="111"/>
      <c r="E1351" s="112">
        <v>57.02</v>
      </c>
      <c r="F1351" s="113">
        <f t="shared" si="345"/>
        <v>57.02</v>
      </c>
      <c r="G1351" s="113">
        <f t="shared" si="346"/>
        <v>45.616</v>
      </c>
      <c r="H1351" s="119">
        <v>522</v>
      </c>
      <c r="I1351" s="110"/>
      <c r="J1351" s="113" t="str">
        <f t="shared" ref="J1351:J1414" si="349">IF(D1351="","",IF(F1351="","",ROUND(D1351*F1351,2)))</f>
        <v/>
      </c>
      <c r="K1351" s="174">
        <v>10</v>
      </c>
      <c r="L1351" s="110">
        <v>280</v>
      </c>
      <c r="M1351" s="116" t="s">
        <v>357</v>
      </c>
      <c r="N1351" s="117" t="s">
        <v>3208</v>
      </c>
      <c r="O1351" s="118" t="s">
        <v>3318</v>
      </c>
      <c r="P1351" s="128">
        <v>8</v>
      </c>
      <c r="Q1351" s="129">
        <v>0.0256</v>
      </c>
      <c r="R1351" s="80">
        <f t="shared" si="347"/>
        <v>0</v>
      </c>
      <c r="S1351" s="81">
        <f t="shared" si="348"/>
        <v>0</v>
      </c>
      <c r="W1351" s="24"/>
    </row>
    <row r="1352" s="25" customFormat="1" outlineLevel="1" spans="1:23">
      <c r="A1352" s="132" t="s">
        <v>3319</v>
      </c>
      <c r="B1352" s="109" t="s">
        <v>3320</v>
      </c>
      <c r="C1352" s="110" t="s">
        <v>703</v>
      </c>
      <c r="D1352" s="111"/>
      <c r="E1352" s="112">
        <v>60.12</v>
      </c>
      <c r="F1352" s="113">
        <f t="shared" si="345"/>
        <v>60.12</v>
      </c>
      <c r="G1352" s="113">
        <f t="shared" si="346"/>
        <v>48.096</v>
      </c>
      <c r="H1352" s="119">
        <v>1762</v>
      </c>
      <c r="I1352" s="110"/>
      <c r="J1352" s="113" t="str">
        <f t="shared" si="349"/>
        <v/>
      </c>
      <c r="K1352" s="174">
        <v>10</v>
      </c>
      <c r="L1352" s="110">
        <v>230</v>
      </c>
      <c r="M1352" s="116" t="s">
        <v>357</v>
      </c>
      <c r="N1352" s="117" t="s">
        <v>3208</v>
      </c>
      <c r="O1352" s="262" t="s">
        <v>3321</v>
      </c>
      <c r="P1352" s="128">
        <v>9</v>
      </c>
      <c r="Q1352" s="129">
        <v>0.0322</v>
      </c>
      <c r="R1352" s="80">
        <f t="shared" si="347"/>
        <v>0</v>
      </c>
      <c r="S1352" s="81">
        <f t="shared" si="348"/>
        <v>0</v>
      </c>
      <c r="W1352" s="24"/>
    </row>
    <row r="1353" s="25" customFormat="1" outlineLevel="1" spans="1:23">
      <c r="A1353" s="132" t="s">
        <v>3322</v>
      </c>
      <c r="B1353" s="109" t="s">
        <v>3323</v>
      </c>
      <c r="C1353" s="110" t="s">
        <v>703</v>
      </c>
      <c r="D1353" s="111"/>
      <c r="E1353" s="112">
        <v>85.47</v>
      </c>
      <c r="F1353" s="113">
        <f t="shared" si="345"/>
        <v>85.47</v>
      </c>
      <c r="G1353" s="113">
        <f t="shared" si="346"/>
        <v>68.376</v>
      </c>
      <c r="H1353" s="119">
        <v>1133</v>
      </c>
      <c r="I1353" s="110"/>
      <c r="J1353" s="113" t="str">
        <f t="shared" si="349"/>
        <v/>
      </c>
      <c r="K1353" s="174">
        <v>10</v>
      </c>
      <c r="L1353" s="110">
        <v>180</v>
      </c>
      <c r="M1353" s="116" t="s">
        <v>357</v>
      </c>
      <c r="N1353" s="117" t="s">
        <v>3208</v>
      </c>
      <c r="O1353" s="262" t="s">
        <v>3324</v>
      </c>
      <c r="P1353" s="128">
        <v>9</v>
      </c>
      <c r="Q1353" s="129">
        <v>0.0322</v>
      </c>
      <c r="R1353" s="80">
        <f t="shared" si="347"/>
        <v>0</v>
      </c>
      <c r="S1353" s="81">
        <f t="shared" si="348"/>
        <v>0</v>
      </c>
      <c r="W1353" s="24"/>
    </row>
    <row r="1354" s="25" customFormat="1" outlineLevel="1" spans="1:23">
      <c r="A1354" s="132" t="s">
        <v>3325</v>
      </c>
      <c r="B1354" s="109" t="s">
        <v>3326</v>
      </c>
      <c r="C1354" s="110" t="s">
        <v>703</v>
      </c>
      <c r="D1354" s="111"/>
      <c r="E1354" s="112">
        <v>135.58</v>
      </c>
      <c r="F1354" s="113">
        <f t="shared" si="345"/>
        <v>135.58</v>
      </c>
      <c r="G1354" s="113">
        <f t="shared" si="346"/>
        <v>108.464</v>
      </c>
      <c r="H1354" s="141">
        <v>2540</v>
      </c>
      <c r="I1354" s="110"/>
      <c r="J1354" s="113" t="str">
        <f t="shared" si="349"/>
        <v/>
      </c>
      <c r="K1354" s="174">
        <v>10</v>
      </c>
      <c r="L1354" s="110">
        <v>180</v>
      </c>
      <c r="M1354" s="116" t="s">
        <v>357</v>
      </c>
      <c r="N1354" s="117" t="s">
        <v>3208</v>
      </c>
      <c r="O1354" s="118">
        <v>4620105825092</v>
      </c>
      <c r="P1354" s="128">
        <v>13.9</v>
      </c>
      <c r="Q1354" s="129">
        <v>0.0499</v>
      </c>
      <c r="R1354" s="80">
        <f t="shared" si="347"/>
        <v>0</v>
      </c>
      <c r="S1354" s="81">
        <f t="shared" si="348"/>
        <v>0</v>
      </c>
      <c r="W1354" s="24"/>
    </row>
    <row r="1355" s="25" customFormat="1" outlineLevel="1" spans="1:23">
      <c r="A1355" s="132" t="s">
        <v>3327</v>
      </c>
      <c r="B1355" s="109" t="s">
        <v>3328</v>
      </c>
      <c r="C1355" s="110" t="s">
        <v>703</v>
      </c>
      <c r="D1355" s="111"/>
      <c r="E1355" s="112">
        <v>77.01</v>
      </c>
      <c r="F1355" s="113">
        <f t="shared" si="345"/>
        <v>77.01</v>
      </c>
      <c r="G1355" s="113">
        <f t="shared" si="346"/>
        <v>61.608</v>
      </c>
      <c r="H1355" s="141">
        <v>1010</v>
      </c>
      <c r="I1355" s="110"/>
      <c r="J1355" s="113" t="str">
        <f t="shared" si="349"/>
        <v/>
      </c>
      <c r="K1355" s="174">
        <v>10</v>
      </c>
      <c r="L1355" s="110">
        <v>180</v>
      </c>
      <c r="M1355" s="116" t="s">
        <v>357</v>
      </c>
      <c r="N1355" s="117" t="s">
        <v>3208</v>
      </c>
      <c r="O1355" s="262" t="s">
        <v>3329</v>
      </c>
      <c r="P1355" s="128">
        <v>11</v>
      </c>
      <c r="Q1355" s="129">
        <v>0.057024</v>
      </c>
      <c r="R1355" s="80">
        <f t="shared" si="347"/>
        <v>0</v>
      </c>
      <c r="S1355" s="81">
        <f t="shared" si="348"/>
        <v>0</v>
      </c>
      <c r="W1355" s="24"/>
    </row>
    <row r="1356" s="25" customFormat="1" outlineLevel="1" spans="1:23">
      <c r="A1356" s="132" t="s">
        <v>3330</v>
      </c>
      <c r="B1356" s="109" t="s">
        <v>3331</v>
      </c>
      <c r="C1356" s="110" t="s">
        <v>703</v>
      </c>
      <c r="D1356" s="111"/>
      <c r="E1356" s="112">
        <v>86.87</v>
      </c>
      <c r="F1356" s="113">
        <f t="shared" si="345"/>
        <v>86.87</v>
      </c>
      <c r="G1356" s="113">
        <f t="shared" si="346"/>
        <v>69.496</v>
      </c>
      <c r="H1356" s="141">
        <v>70</v>
      </c>
      <c r="I1356" s="110"/>
      <c r="J1356" s="113" t="str">
        <f t="shared" si="349"/>
        <v/>
      </c>
      <c r="K1356" s="174">
        <v>10</v>
      </c>
      <c r="L1356" s="110">
        <v>160</v>
      </c>
      <c r="M1356" s="116" t="s">
        <v>357</v>
      </c>
      <c r="N1356" s="117" t="s">
        <v>3208</v>
      </c>
      <c r="O1356" s="118" t="s">
        <v>3332</v>
      </c>
      <c r="P1356" s="128">
        <v>8.5</v>
      </c>
      <c r="Q1356" s="129">
        <v>0.0322</v>
      </c>
      <c r="R1356" s="80">
        <f t="shared" si="347"/>
        <v>0</v>
      </c>
      <c r="S1356" s="81">
        <f t="shared" si="348"/>
        <v>0</v>
      </c>
      <c r="W1356" s="24"/>
    </row>
    <row r="1357" s="25" customFormat="1" outlineLevel="1" spans="1:23">
      <c r="A1357" s="132" t="s">
        <v>3333</v>
      </c>
      <c r="B1357" s="109" t="s">
        <v>3334</v>
      </c>
      <c r="C1357" s="110" t="s">
        <v>703</v>
      </c>
      <c r="D1357" s="111"/>
      <c r="E1357" s="112">
        <v>103.73</v>
      </c>
      <c r="F1357" s="113">
        <f t="shared" si="345"/>
        <v>103.73</v>
      </c>
      <c r="G1357" s="113">
        <f t="shared" si="346"/>
        <v>82.984</v>
      </c>
      <c r="H1357" s="119">
        <v>327</v>
      </c>
      <c r="I1357" s="110"/>
      <c r="J1357" s="113" t="str">
        <f t="shared" si="349"/>
        <v/>
      </c>
      <c r="K1357" s="174">
        <v>10</v>
      </c>
      <c r="L1357" s="110">
        <v>140</v>
      </c>
      <c r="M1357" s="116" t="s">
        <v>357</v>
      </c>
      <c r="N1357" s="117" t="s">
        <v>3208</v>
      </c>
      <c r="O1357" s="262" t="s">
        <v>3335</v>
      </c>
      <c r="P1357" s="128">
        <v>9</v>
      </c>
      <c r="Q1357" s="129">
        <v>0.0322</v>
      </c>
      <c r="R1357" s="80">
        <f t="shared" si="347"/>
        <v>0</v>
      </c>
      <c r="S1357" s="81">
        <f t="shared" si="348"/>
        <v>0</v>
      </c>
      <c r="W1357" s="24"/>
    </row>
    <row r="1358" s="25" customFormat="1" outlineLevel="1" spans="1:23">
      <c r="A1358" s="132" t="s">
        <v>3336</v>
      </c>
      <c r="B1358" s="109" t="s">
        <v>3337</v>
      </c>
      <c r="C1358" s="110" t="s">
        <v>703</v>
      </c>
      <c r="D1358" s="111"/>
      <c r="E1358" s="112">
        <v>131.93</v>
      </c>
      <c r="F1358" s="113">
        <f t="shared" si="345"/>
        <v>131.93</v>
      </c>
      <c r="G1358" s="113">
        <f t="shared" si="346"/>
        <v>105.544</v>
      </c>
      <c r="H1358" s="122"/>
      <c r="I1358" s="110"/>
      <c r="J1358" s="113" t="str">
        <f t="shared" si="349"/>
        <v/>
      </c>
      <c r="K1358" s="174">
        <v>10</v>
      </c>
      <c r="L1358" s="110">
        <v>100</v>
      </c>
      <c r="M1358" s="116" t="s">
        <v>357</v>
      </c>
      <c r="N1358" s="117" t="s">
        <v>3208</v>
      </c>
      <c r="O1358" s="262" t="s">
        <v>3338</v>
      </c>
      <c r="P1358" s="128">
        <v>9</v>
      </c>
      <c r="Q1358" s="129">
        <v>0.0256</v>
      </c>
      <c r="R1358" s="80">
        <f t="shared" si="347"/>
        <v>0</v>
      </c>
      <c r="S1358" s="81">
        <f t="shared" si="348"/>
        <v>0</v>
      </c>
      <c r="W1358" s="24"/>
    </row>
    <row r="1359" s="25" customFormat="1" outlineLevel="1" spans="1:23">
      <c r="A1359" s="132" t="s">
        <v>3339</v>
      </c>
      <c r="B1359" s="109" t="s">
        <v>3340</v>
      </c>
      <c r="C1359" s="110" t="s">
        <v>703</v>
      </c>
      <c r="D1359" s="111"/>
      <c r="E1359" s="112">
        <v>151.92</v>
      </c>
      <c r="F1359" s="113">
        <f t="shared" si="345"/>
        <v>151.92</v>
      </c>
      <c r="G1359" s="113">
        <f t="shared" si="346"/>
        <v>121.536</v>
      </c>
      <c r="H1359" s="119">
        <v>0</v>
      </c>
      <c r="I1359" s="110"/>
      <c r="J1359" s="113" t="str">
        <f t="shared" si="349"/>
        <v/>
      </c>
      <c r="K1359" s="174">
        <v>10</v>
      </c>
      <c r="L1359" s="110">
        <v>90</v>
      </c>
      <c r="M1359" s="116" t="s">
        <v>357</v>
      </c>
      <c r="N1359" s="117" t="s">
        <v>3208</v>
      </c>
      <c r="O1359" s="262" t="s">
        <v>3341</v>
      </c>
      <c r="P1359" s="128">
        <v>9</v>
      </c>
      <c r="Q1359" s="129">
        <v>0.0322</v>
      </c>
      <c r="R1359" s="80">
        <f t="shared" si="347"/>
        <v>0</v>
      </c>
      <c r="S1359" s="81">
        <f t="shared" si="348"/>
        <v>0</v>
      </c>
      <c r="W1359" s="24"/>
    </row>
    <row r="1360" s="25" customFormat="1" outlineLevel="1" spans="1:23">
      <c r="A1360" s="132" t="s">
        <v>3342</v>
      </c>
      <c r="B1360" s="109" t="s">
        <v>3343</v>
      </c>
      <c r="C1360" s="110" t="s">
        <v>703</v>
      </c>
      <c r="D1360" s="111"/>
      <c r="E1360" s="112">
        <v>196.01</v>
      </c>
      <c r="F1360" s="113">
        <f t="shared" si="345"/>
        <v>196.01</v>
      </c>
      <c r="G1360" s="113">
        <f t="shared" si="346"/>
        <v>156.808</v>
      </c>
      <c r="H1360" s="122"/>
      <c r="I1360" s="110"/>
      <c r="J1360" s="113" t="str">
        <f t="shared" si="349"/>
        <v/>
      </c>
      <c r="K1360" s="174">
        <v>10</v>
      </c>
      <c r="L1360" s="110">
        <v>70</v>
      </c>
      <c r="M1360" s="116" t="s">
        <v>357</v>
      </c>
      <c r="N1360" s="117" t="s">
        <v>3208</v>
      </c>
      <c r="O1360" s="118" t="s">
        <v>3344</v>
      </c>
      <c r="P1360" s="128">
        <v>9</v>
      </c>
      <c r="Q1360" s="129">
        <v>0.0256</v>
      </c>
      <c r="R1360" s="80">
        <f t="shared" si="347"/>
        <v>0</v>
      </c>
      <c r="S1360" s="81">
        <f t="shared" si="348"/>
        <v>0</v>
      </c>
      <c r="W1360" s="24"/>
    </row>
    <row r="1361" s="25" customFormat="1" outlineLevel="1" spans="1:23">
      <c r="A1361" s="132" t="s">
        <v>3345</v>
      </c>
      <c r="B1361" s="109" t="s">
        <v>3346</v>
      </c>
      <c r="C1361" s="110" t="s">
        <v>703</v>
      </c>
      <c r="D1361" s="111"/>
      <c r="E1361" s="112">
        <v>144.1</v>
      </c>
      <c r="F1361" s="113">
        <f t="shared" si="345"/>
        <v>144.1</v>
      </c>
      <c r="G1361" s="113">
        <f t="shared" si="346"/>
        <v>115.28</v>
      </c>
      <c r="H1361" s="120"/>
      <c r="I1361" s="110"/>
      <c r="J1361" s="113" t="str">
        <f t="shared" si="349"/>
        <v/>
      </c>
      <c r="K1361" s="174">
        <v>10</v>
      </c>
      <c r="L1361" s="110">
        <v>100</v>
      </c>
      <c r="M1361" s="116" t="s">
        <v>357</v>
      </c>
      <c r="N1361" s="117" t="s">
        <v>3208</v>
      </c>
      <c r="O1361" s="118" t="s">
        <v>3347</v>
      </c>
      <c r="P1361" s="128">
        <v>23</v>
      </c>
      <c r="Q1361" s="129">
        <v>0.0303</v>
      </c>
      <c r="R1361" s="80">
        <f t="shared" si="347"/>
        <v>0</v>
      </c>
      <c r="S1361" s="81">
        <f t="shared" si="348"/>
        <v>0</v>
      </c>
      <c r="W1361" s="24"/>
    </row>
    <row r="1362" s="25" customFormat="1" outlineLevel="1" spans="1:23">
      <c r="A1362" s="132" t="s">
        <v>3348</v>
      </c>
      <c r="B1362" s="109" t="s">
        <v>3349</v>
      </c>
      <c r="C1362" s="110" t="s">
        <v>703</v>
      </c>
      <c r="D1362" s="111"/>
      <c r="E1362" s="112">
        <v>156.45</v>
      </c>
      <c r="F1362" s="113">
        <f t="shared" si="345"/>
        <v>156.45</v>
      </c>
      <c r="G1362" s="113">
        <f t="shared" si="346"/>
        <v>125.16</v>
      </c>
      <c r="H1362" s="141">
        <v>940</v>
      </c>
      <c r="I1362" s="110"/>
      <c r="J1362" s="113" t="str">
        <f t="shared" si="349"/>
        <v/>
      </c>
      <c r="K1362" s="174">
        <v>10</v>
      </c>
      <c r="L1362" s="110">
        <v>80</v>
      </c>
      <c r="M1362" s="116" t="s">
        <v>357</v>
      </c>
      <c r="N1362" s="117" t="s">
        <v>3208</v>
      </c>
      <c r="O1362" s="118" t="s">
        <v>3350</v>
      </c>
      <c r="P1362" s="128">
        <v>19</v>
      </c>
      <c r="Q1362" s="129">
        <v>0.0303</v>
      </c>
      <c r="R1362" s="80">
        <f t="shared" si="347"/>
        <v>0</v>
      </c>
      <c r="S1362" s="81">
        <f t="shared" si="348"/>
        <v>0</v>
      </c>
      <c r="W1362" s="24"/>
    </row>
    <row r="1363" s="25" customFormat="1" outlineLevel="1" spans="1:23">
      <c r="A1363" s="132" t="s">
        <v>3351</v>
      </c>
      <c r="B1363" s="109" t="s">
        <v>3352</v>
      </c>
      <c r="C1363" s="110" t="s">
        <v>703</v>
      </c>
      <c r="D1363" s="111"/>
      <c r="E1363" s="112">
        <v>166.55</v>
      </c>
      <c r="F1363" s="113">
        <f t="shared" si="345"/>
        <v>166.55</v>
      </c>
      <c r="G1363" s="113">
        <f t="shared" si="346"/>
        <v>133.24</v>
      </c>
      <c r="H1363" s="119">
        <v>270</v>
      </c>
      <c r="I1363" s="110"/>
      <c r="J1363" s="113" t="str">
        <f t="shared" si="349"/>
        <v/>
      </c>
      <c r="K1363" s="174">
        <v>10</v>
      </c>
      <c r="L1363" s="110">
        <v>80</v>
      </c>
      <c r="M1363" s="116" t="s">
        <v>357</v>
      </c>
      <c r="N1363" s="117" t="s">
        <v>3208</v>
      </c>
      <c r="O1363" s="118" t="s">
        <v>3353</v>
      </c>
      <c r="P1363" s="128">
        <v>9.9</v>
      </c>
      <c r="Q1363" s="129">
        <v>0.0303</v>
      </c>
      <c r="R1363" s="80">
        <f t="shared" si="347"/>
        <v>0</v>
      </c>
      <c r="S1363" s="81">
        <f t="shared" si="348"/>
        <v>0</v>
      </c>
      <c r="W1363" s="24"/>
    </row>
    <row r="1364" s="25" customFormat="1" outlineLevel="1" spans="1:23">
      <c r="A1364" s="132" t="s">
        <v>3354</v>
      </c>
      <c r="B1364" s="109" t="s">
        <v>3355</v>
      </c>
      <c r="C1364" s="110" t="s">
        <v>703</v>
      </c>
      <c r="D1364" s="111"/>
      <c r="E1364" s="112">
        <v>215.62</v>
      </c>
      <c r="F1364" s="113">
        <f t="shared" si="345"/>
        <v>215.62</v>
      </c>
      <c r="G1364" s="113">
        <f t="shared" si="346"/>
        <v>172.496</v>
      </c>
      <c r="H1364" s="119">
        <v>725</v>
      </c>
      <c r="I1364" s="110"/>
      <c r="J1364" s="113" t="str">
        <f t="shared" si="349"/>
        <v/>
      </c>
      <c r="K1364" s="174">
        <v>10</v>
      </c>
      <c r="L1364" s="110">
        <v>70</v>
      </c>
      <c r="M1364" s="116" t="s">
        <v>357</v>
      </c>
      <c r="N1364" s="117" t="s">
        <v>3208</v>
      </c>
      <c r="O1364" s="118" t="s">
        <v>3356</v>
      </c>
      <c r="P1364" s="128">
        <v>10</v>
      </c>
      <c r="Q1364" s="129">
        <v>0.0303</v>
      </c>
      <c r="R1364" s="80">
        <f t="shared" si="347"/>
        <v>0</v>
      </c>
      <c r="S1364" s="81">
        <f t="shared" si="348"/>
        <v>0</v>
      </c>
      <c r="W1364" s="24"/>
    </row>
    <row r="1365" s="25" customFormat="1" outlineLevel="1" spans="1:23">
      <c r="A1365" s="132" t="s">
        <v>3357</v>
      </c>
      <c r="B1365" s="109" t="s">
        <v>3358</v>
      </c>
      <c r="C1365" s="110" t="s">
        <v>703</v>
      </c>
      <c r="D1365" s="111"/>
      <c r="E1365" s="112">
        <v>257</v>
      </c>
      <c r="F1365" s="113">
        <f t="shared" si="345"/>
        <v>257</v>
      </c>
      <c r="G1365" s="113">
        <f t="shared" si="346"/>
        <v>205.6</v>
      </c>
      <c r="H1365" s="122"/>
      <c r="I1365" s="110"/>
      <c r="J1365" s="113" t="str">
        <f t="shared" si="349"/>
        <v/>
      </c>
      <c r="K1365" s="174">
        <v>10</v>
      </c>
      <c r="L1365" s="110">
        <v>50</v>
      </c>
      <c r="M1365" s="116" t="s">
        <v>357</v>
      </c>
      <c r="N1365" s="117" t="s">
        <v>3208</v>
      </c>
      <c r="O1365" s="118" t="s">
        <v>3359</v>
      </c>
      <c r="P1365" s="128">
        <v>9.2</v>
      </c>
      <c r="Q1365" s="129">
        <v>0.0303</v>
      </c>
      <c r="R1365" s="80">
        <f t="shared" si="347"/>
        <v>0</v>
      </c>
      <c r="S1365" s="81">
        <f t="shared" si="348"/>
        <v>0</v>
      </c>
      <c r="W1365" s="24"/>
    </row>
    <row r="1366" s="25" customFormat="1" outlineLevel="1" spans="1:23">
      <c r="A1366" s="132" t="s">
        <v>3360</v>
      </c>
      <c r="B1366" s="109" t="s">
        <v>3361</v>
      </c>
      <c r="C1366" s="110" t="s">
        <v>703</v>
      </c>
      <c r="D1366" s="111"/>
      <c r="E1366" s="112">
        <v>316.26</v>
      </c>
      <c r="F1366" s="113">
        <f t="shared" si="345"/>
        <v>316.26</v>
      </c>
      <c r="G1366" s="113">
        <f t="shared" si="346"/>
        <v>253.008</v>
      </c>
      <c r="H1366" s="119">
        <v>435</v>
      </c>
      <c r="I1366" s="110"/>
      <c r="J1366" s="113" t="str">
        <f t="shared" si="349"/>
        <v/>
      </c>
      <c r="K1366" s="174">
        <v>1</v>
      </c>
      <c r="L1366" s="110">
        <v>60</v>
      </c>
      <c r="M1366" s="116" t="s">
        <v>357</v>
      </c>
      <c r="N1366" s="117" t="s">
        <v>3208</v>
      </c>
      <c r="O1366" s="118" t="s">
        <v>3362</v>
      </c>
      <c r="P1366" s="128">
        <v>12</v>
      </c>
      <c r="Q1366" s="129">
        <v>0.0303</v>
      </c>
      <c r="R1366" s="80">
        <f t="shared" si="347"/>
        <v>0</v>
      </c>
      <c r="S1366" s="81">
        <f t="shared" si="348"/>
        <v>0</v>
      </c>
      <c r="W1366" s="24"/>
    </row>
    <row r="1367" s="25" customFormat="1" outlineLevel="1" spans="1:23">
      <c r="A1367" s="132" t="s">
        <v>3363</v>
      </c>
      <c r="B1367" s="109" t="s">
        <v>3364</v>
      </c>
      <c r="C1367" s="110" t="s">
        <v>703</v>
      </c>
      <c r="D1367" s="111"/>
      <c r="E1367" s="112">
        <v>340.69</v>
      </c>
      <c r="F1367" s="113">
        <f t="shared" si="345"/>
        <v>340.69</v>
      </c>
      <c r="G1367" s="113">
        <f t="shared" si="346"/>
        <v>272.552</v>
      </c>
      <c r="H1367" s="141">
        <v>321</v>
      </c>
      <c r="I1367" s="110"/>
      <c r="J1367" s="113" t="str">
        <f t="shared" si="349"/>
        <v/>
      </c>
      <c r="K1367" s="174">
        <v>1</v>
      </c>
      <c r="L1367" s="110">
        <v>40</v>
      </c>
      <c r="M1367" s="116" t="s">
        <v>357</v>
      </c>
      <c r="N1367" s="117" t="s">
        <v>3208</v>
      </c>
      <c r="O1367" s="118" t="s">
        <v>3365</v>
      </c>
      <c r="P1367" s="128">
        <v>23</v>
      </c>
      <c r="Q1367" s="129">
        <v>0.0303</v>
      </c>
      <c r="R1367" s="80">
        <f t="shared" si="347"/>
        <v>0</v>
      </c>
      <c r="S1367" s="81">
        <f t="shared" si="348"/>
        <v>0</v>
      </c>
      <c r="W1367" s="24"/>
    </row>
    <row r="1368" s="25" customFormat="1" outlineLevel="1" spans="1:23">
      <c r="A1368" s="132" t="s">
        <v>3366</v>
      </c>
      <c r="B1368" s="109" t="s">
        <v>3367</v>
      </c>
      <c r="C1368" s="110" t="s">
        <v>703</v>
      </c>
      <c r="D1368" s="111"/>
      <c r="E1368" s="112">
        <v>358.37</v>
      </c>
      <c r="F1368" s="113">
        <f t="shared" si="345"/>
        <v>358.37</v>
      </c>
      <c r="G1368" s="113">
        <f t="shared" si="346"/>
        <v>286.696</v>
      </c>
      <c r="H1368" s="119">
        <v>150</v>
      </c>
      <c r="I1368" s="110"/>
      <c r="J1368" s="113" t="str">
        <f t="shared" si="349"/>
        <v/>
      </c>
      <c r="K1368" s="174">
        <v>1</v>
      </c>
      <c r="L1368" s="110">
        <v>50</v>
      </c>
      <c r="M1368" s="116" t="s">
        <v>357</v>
      </c>
      <c r="N1368" s="117" t="s">
        <v>3208</v>
      </c>
      <c r="O1368" s="118" t="s">
        <v>3368</v>
      </c>
      <c r="P1368" s="128">
        <v>12.2</v>
      </c>
      <c r="Q1368" s="129">
        <v>0.0303</v>
      </c>
      <c r="R1368" s="80">
        <f t="shared" si="347"/>
        <v>0</v>
      </c>
      <c r="S1368" s="81">
        <f t="shared" si="348"/>
        <v>0</v>
      </c>
      <c r="W1368" s="24"/>
    </row>
    <row r="1369" s="25" customFormat="1" outlineLevel="1" spans="1:23">
      <c r="A1369" s="132" t="s">
        <v>3369</v>
      </c>
      <c r="B1369" s="109" t="s">
        <v>3370</v>
      </c>
      <c r="C1369" s="110" t="s">
        <v>703</v>
      </c>
      <c r="D1369" s="111"/>
      <c r="E1369" s="112">
        <v>378.47</v>
      </c>
      <c r="F1369" s="113">
        <f t="shared" si="345"/>
        <v>378.47</v>
      </c>
      <c r="G1369" s="113">
        <f t="shared" si="346"/>
        <v>302.776</v>
      </c>
      <c r="H1369" s="120"/>
      <c r="I1369" s="110"/>
      <c r="J1369" s="113" t="str">
        <f t="shared" si="349"/>
        <v/>
      </c>
      <c r="K1369" s="174">
        <v>1</v>
      </c>
      <c r="L1369" s="110">
        <v>30</v>
      </c>
      <c r="M1369" s="116" t="s">
        <v>357</v>
      </c>
      <c r="N1369" s="117" t="s">
        <v>3208</v>
      </c>
      <c r="O1369" s="118" t="s">
        <v>3371</v>
      </c>
      <c r="P1369" s="128">
        <v>9</v>
      </c>
      <c r="Q1369" s="129">
        <v>0.0303</v>
      </c>
      <c r="R1369" s="80">
        <f t="shared" si="347"/>
        <v>0</v>
      </c>
      <c r="S1369" s="81">
        <f t="shared" si="348"/>
        <v>0</v>
      </c>
      <c r="W1369" s="24"/>
    </row>
    <row r="1370" s="25" customFormat="1" outlineLevel="1" spans="1:23">
      <c r="A1370" s="132" t="s">
        <v>3372</v>
      </c>
      <c r="B1370" s="109" t="s">
        <v>3373</v>
      </c>
      <c r="C1370" s="110" t="s">
        <v>703</v>
      </c>
      <c r="D1370" s="111"/>
      <c r="E1370" s="112">
        <v>506.28</v>
      </c>
      <c r="F1370" s="113">
        <f t="shared" si="345"/>
        <v>506.28</v>
      </c>
      <c r="G1370" s="113">
        <f t="shared" si="346"/>
        <v>405.024</v>
      </c>
      <c r="H1370" s="120"/>
      <c r="I1370" s="110"/>
      <c r="J1370" s="113" t="str">
        <f t="shared" si="349"/>
        <v/>
      </c>
      <c r="K1370" s="174">
        <v>1</v>
      </c>
      <c r="L1370" s="110">
        <v>25</v>
      </c>
      <c r="M1370" s="116" t="s">
        <v>357</v>
      </c>
      <c r="N1370" s="117" t="s">
        <v>3208</v>
      </c>
      <c r="O1370" s="118" t="s">
        <v>3374</v>
      </c>
      <c r="P1370" s="128">
        <v>8.1</v>
      </c>
      <c r="Q1370" s="129">
        <v>0.0303</v>
      </c>
      <c r="R1370" s="80">
        <f t="shared" si="347"/>
        <v>0</v>
      </c>
      <c r="S1370" s="81">
        <f t="shared" si="348"/>
        <v>0</v>
      </c>
      <c r="W1370" s="24"/>
    </row>
    <row r="1371" s="25" customFormat="1" outlineLevel="1" spans="1:23">
      <c r="A1371" s="132" t="s">
        <v>3375</v>
      </c>
      <c r="B1371" s="109" t="s">
        <v>3376</v>
      </c>
      <c r="C1371" s="110" t="s">
        <v>703</v>
      </c>
      <c r="D1371" s="111"/>
      <c r="E1371" s="112">
        <v>359.32</v>
      </c>
      <c r="F1371" s="113">
        <f t="shared" si="345"/>
        <v>359.32</v>
      </c>
      <c r="G1371" s="113">
        <f t="shared" si="346"/>
        <v>287.456</v>
      </c>
      <c r="H1371" s="119">
        <v>410</v>
      </c>
      <c r="I1371" s="110"/>
      <c r="J1371" s="113" t="str">
        <f t="shared" si="349"/>
        <v/>
      </c>
      <c r="K1371" s="174">
        <v>1</v>
      </c>
      <c r="L1371" s="110">
        <v>40</v>
      </c>
      <c r="M1371" s="116" t="s">
        <v>357</v>
      </c>
      <c r="N1371" s="117" t="s">
        <v>3208</v>
      </c>
      <c r="O1371" s="118" t="s">
        <v>3377</v>
      </c>
      <c r="P1371" s="128">
        <v>8</v>
      </c>
      <c r="Q1371" s="129">
        <v>0.0303</v>
      </c>
      <c r="R1371" s="80">
        <f t="shared" si="347"/>
        <v>0</v>
      </c>
      <c r="S1371" s="81">
        <f t="shared" si="348"/>
        <v>0</v>
      </c>
      <c r="W1371" s="24"/>
    </row>
    <row r="1372" s="25" customFormat="1" outlineLevel="1" spans="1:23">
      <c r="A1372" s="132" t="s">
        <v>3378</v>
      </c>
      <c r="B1372" s="109" t="s">
        <v>3379</v>
      </c>
      <c r="C1372" s="110" t="s">
        <v>703</v>
      </c>
      <c r="D1372" s="111"/>
      <c r="E1372" s="112">
        <v>450.93</v>
      </c>
      <c r="F1372" s="113">
        <f t="shared" si="345"/>
        <v>450.93</v>
      </c>
      <c r="G1372" s="113">
        <f t="shared" si="346"/>
        <v>360.744</v>
      </c>
      <c r="H1372" s="122"/>
      <c r="I1372" s="110"/>
      <c r="J1372" s="113" t="str">
        <f t="shared" si="349"/>
        <v/>
      </c>
      <c r="K1372" s="174">
        <v>1</v>
      </c>
      <c r="L1372" s="110">
        <v>34</v>
      </c>
      <c r="M1372" s="116" t="s">
        <v>357</v>
      </c>
      <c r="N1372" s="117" t="s">
        <v>3208</v>
      </c>
      <c r="O1372" s="118" t="s">
        <v>3380</v>
      </c>
      <c r="P1372" s="128">
        <v>20</v>
      </c>
      <c r="Q1372" s="129">
        <v>0.0303</v>
      </c>
      <c r="R1372" s="80">
        <f t="shared" si="347"/>
        <v>0</v>
      </c>
      <c r="S1372" s="81">
        <f t="shared" si="348"/>
        <v>0</v>
      </c>
      <c r="W1372" s="24"/>
    </row>
    <row r="1373" s="25" customFormat="1" outlineLevel="1" spans="1:23">
      <c r="A1373" s="132" t="s">
        <v>3381</v>
      </c>
      <c r="B1373" s="109" t="s">
        <v>3382</v>
      </c>
      <c r="C1373" s="110" t="s">
        <v>703</v>
      </c>
      <c r="D1373" s="111"/>
      <c r="E1373" s="112">
        <v>564.25</v>
      </c>
      <c r="F1373" s="113">
        <f t="shared" si="345"/>
        <v>564.25</v>
      </c>
      <c r="G1373" s="113">
        <f t="shared" si="346"/>
        <v>451.4</v>
      </c>
      <c r="H1373" s="119">
        <v>299</v>
      </c>
      <c r="I1373" s="110"/>
      <c r="J1373" s="113" t="str">
        <f t="shared" si="349"/>
        <v/>
      </c>
      <c r="K1373" s="174">
        <v>1</v>
      </c>
      <c r="L1373" s="110">
        <v>30</v>
      </c>
      <c r="M1373" s="116" t="s">
        <v>357</v>
      </c>
      <c r="N1373" s="117" t="s">
        <v>3208</v>
      </c>
      <c r="O1373" s="118" t="s">
        <v>3383</v>
      </c>
      <c r="P1373" s="128">
        <v>10</v>
      </c>
      <c r="Q1373" s="129">
        <v>0.0303</v>
      </c>
      <c r="R1373" s="80">
        <f t="shared" si="347"/>
        <v>0</v>
      </c>
      <c r="S1373" s="81">
        <f t="shared" si="348"/>
        <v>0</v>
      </c>
      <c r="W1373" s="24"/>
    </row>
    <row r="1374" s="25" customFormat="1" outlineLevel="1" spans="1:23">
      <c r="A1374" s="132" t="s">
        <v>3384</v>
      </c>
      <c r="B1374" s="109" t="s">
        <v>3385</v>
      </c>
      <c r="C1374" s="110" t="s">
        <v>703</v>
      </c>
      <c r="D1374" s="111"/>
      <c r="E1374" s="112">
        <v>676.56</v>
      </c>
      <c r="F1374" s="113">
        <f t="shared" si="345"/>
        <v>676.56</v>
      </c>
      <c r="G1374" s="113">
        <f t="shared" si="346"/>
        <v>541.248</v>
      </c>
      <c r="H1374" s="119">
        <v>96</v>
      </c>
      <c r="I1374" s="110"/>
      <c r="J1374" s="113" t="str">
        <f t="shared" si="349"/>
        <v/>
      </c>
      <c r="K1374" s="174">
        <v>1</v>
      </c>
      <c r="L1374" s="110">
        <v>25</v>
      </c>
      <c r="M1374" s="116" t="s">
        <v>357</v>
      </c>
      <c r="N1374" s="117" t="s">
        <v>3208</v>
      </c>
      <c r="O1374" s="118" t="s">
        <v>3386</v>
      </c>
      <c r="P1374" s="128">
        <v>9</v>
      </c>
      <c r="Q1374" s="129">
        <v>0.0303</v>
      </c>
      <c r="R1374" s="80">
        <f t="shared" si="347"/>
        <v>0</v>
      </c>
      <c r="S1374" s="81">
        <f t="shared" si="348"/>
        <v>0</v>
      </c>
      <c r="W1374" s="24"/>
    </row>
    <row r="1375" s="25" customFormat="1" outlineLevel="1" spans="1:23">
      <c r="A1375" s="132" t="s">
        <v>3387</v>
      </c>
      <c r="B1375" s="109" t="s">
        <v>3388</v>
      </c>
      <c r="C1375" s="110" t="s">
        <v>703</v>
      </c>
      <c r="D1375" s="111"/>
      <c r="E1375" s="112">
        <v>624.31</v>
      </c>
      <c r="F1375" s="113">
        <f t="shared" si="345"/>
        <v>624.31</v>
      </c>
      <c r="G1375" s="113">
        <f t="shared" si="346"/>
        <v>499.448</v>
      </c>
      <c r="H1375" s="119">
        <v>53</v>
      </c>
      <c r="I1375" s="110"/>
      <c r="J1375" s="113" t="str">
        <f t="shared" si="349"/>
        <v/>
      </c>
      <c r="K1375" s="174">
        <v>1</v>
      </c>
      <c r="L1375" s="110">
        <v>30</v>
      </c>
      <c r="M1375" s="116" t="s">
        <v>357</v>
      </c>
      <c r="N1375" s="117" t="s">
        <v>3208</v>
      </c>
      <c r="O1375" s="118" t="s">
        <v>3389</v>
      </c>
      <c r="P1375" s="128">
        <v>12</v>
      </c>
      <c r="Q1375" s="129">
        <v>0.0303</v>
      </c>
      <c r="R1375" s="80">
        <f t="shared" si="347"/>
        <v>0</v>
      </c>
      <c r="S1375" s="81">
        <f t="shared" si="348"/>
        <v>0</v>
      </c>
      <c r="W1375" s="24"/>
    </row>
    <row r="1376" s="25" customFormat="1" outlineLevel="1" spans="1:23">
      <c r="A1376" s="132" t="s">
        <v>3390</v>
      </c>
      <c r="B1376" s="109" t="s">
        <v>3391</v>
      </c>
      <c r="C1376" s="110" t="s">
        <v>703</v>
      </c>
      <c r="D1376" s="111"/>
      <c r="E1376" s="112">
        <v>691.64</v>
      </c>
      <c r="F1376" s="113">
        <f t="shared" si="345"/>
        <v>691.64</v>
      </c>
      <c r="G1376" s="113">
        <f t="shared" si="346"/>
        <v>553.312</v>
      </c>
      <c r="H1376" s="119">
        <v>230</v>
      </c>
      <c r="I1376" s="110"/>
      <c r="J1376" s="113" t="str">
        <f t="shared" si="349"/>
        <v/>
      </c>
      <c r="K1376" s="174">
        <v>1</v>
      </c>
      <c r="L1376" s="110">
        <v>30</v>
      </c>
      <c r="M1376" s="116" t="s">
        <v>357</v>
      </c>
      <c r="N1376" s="117" t="s">
        <v>3208</v>
      </c>
      <c r="O1376" s="118" t="s">
        <v>3392</v>
      </c>
      <c r="P1376" s="128">
        <v>13.5</v>
      </c>
      <c r="Q1376" s="129">
        <v>0.0303</v>
      </c>
      <c r="R1376" s="80">
        <f t="shared" si="347"/>
        <v>0</v>
      </c>
      <c r="S1376" s="81">
        <f t="shared" si="348"/>
        <v>0</v>
      </c>
      <c r="W1376" s="24"/>
    </row>
    <row r="1377" s="25" customFormat="1" outlineLevel="1" spans="1:23">
      <c r="A1377" s="132" t="s">
        <v>3393</v>
      </c>
      <c r="B1377" s="109" t="s">
        <v>3394</v>
      </c>
      <c r="C1377" s="110" t="s">
        <v>703</v>
      </c>
      <c r="D1377" s="111"/>
      <c r="E1377" s="112">
        <v>792.47</v>
      </c>
      <c r="F1377" s="113">
        <f t="shared" si="345"/>
        <v>792.47</v>
      </c>
      <c r="G1377" s="113">
        <f t="shared" si="346"/>
        <v>633.976</v>
      </c>
      <c r="H1377" s="119">
        <v>52</v>
      </c>
      <c r="I1377" s="110"/>
      <c r="J1377" s="113" t="str">
        <f t="shared" si="349"/>
        <v/>
      </c>
      <c r="K1377" s="174">
        <v>1</v>
      </c>
      <c r="L1377" s="110">
        <v>20</v>
      </c>
      <c r="M1377" s="116" t="s">
        <v>357</v>
      </c>
      <c r="N1377" s="117" t="s">
        <v>3208</v>
      </c>
      <c r="O1377" s="118" t="s">
        <v>3395</v>
      </c>
      <c r="P1377" s="128">
        <v>25</v>
      </c>
      <c r="Q1377" s="129">
        <v>0.0303</v>
      </c>
      <c r="R1377" s="80">
        <f t="shared" si="347"/>
        <v>0</v>
      </c>
      <c r="S1377" s="81">
        <f t="shared" si="348"/>
        <v>0</v>
      </c>
      <c r="W1377" s="24"/>
    </row>
    <row r="1378" s="25" customFormat="1" outlineLevel="1" spans="1:23">
      <c r="A1378" s="132" t="s">
        <v>3396</v>
      </c>
      <c r="B1378" s="109" t="s">
        <v>3397</v>
      </c>
      <c r="C1378" s="110" t="s">
        <v>703</v>
      </c>
      <c r="D1378" s="111"/>
      <c r="E1378" s="112">
        <v>902.03</v>
      </c>
      <c r="F1378" s="113">
        <f t="shared" si="345"/>
        <v>902.03</v>
      </c>
      <c r="G1378" s="113">
        <f t="shared" si="346"/>
        <v>721.624</v>
      </c>
      <c r="H1378" s="119">
        <v>54</v>
      </c>
      <c r="I1378" s="110"/>
      <c r="J1378" s="113" t="str">
        <f t="shared" si="349"/>
        <v/>
      </c>
      <c r="K1378" s="174">
        <v>1</v>
      </c>
      <c r="L1378" s="110">
        <v>15</v>
      </c>
      <c r="M1378" s="116" t="s">
        <v>357</v>
      </c>
      <c r="N1378" s="117" t="s">
        <v>3208</v>
      </c>
      <c r="O1378" s="118" t="s">
        <v>3398</v>
      </c>
      <c r="P1378" s="128">
        <v>30</v>
      </c>
      <c r="Q1378" s="129">
        <v>0.0303</v>
      </c>
      <c r="R1378" s="80">
        <f t="shared" si="347"/>
        <v>0</v>
      </c>
      <c r="S1378" s="81">
        <f t="shared" si="348"/>
        <v>0</v>
      </c>
      <c r="W1378" s="24"/>
    </row>
    <row r="1379" s="25" customFormat="1" outlineLevel="1" spans="1:23">
      <c r="A1379" s="132" t="s">
        <v>3399</v>
      </c>
      <c r="B1379" s="109" t="s">
        <v>3400</v>
      </c>
      <c r="C1379" s="110" t="s">
        <v>703</v>
      </c>
      <c r="D1379" s="111"/>
      <c r="E1379" s="112">
        <v>919.73</v>
      </c>
      <c r="F1379" s="113">
        <f t="shared" si="345"/>
        <v>919.73</v>
      </c>
      <c r="G1379" s="113">
        <f t="shared" si="346"/>
        <v>735.784</v>
      </c>
      <c r="H1379" s="120"/>
      <c r="I1379" s="110"/>
      <c r="J1379" s="113" t="str">
        <f t="shared" si="349"/>
        <v/>
      </c>
      <c r="K1379" s="174">
        <v>1</v>
      </c>
      <c r="L1379" s="110">
        <v>30</v>
      </c>
      <c r="M1379" s="116" t="s">
        <v>357</v>
      </c>
      <c r="N1379" s="117" t="s">
        <v>3208</v>
      </c>
      <c r="O1379" s="118" t="s">
        <v>3401</v>
      </c>
      <c r="P1379" s="128">
        <v>23</v>
      </c>
      <c r="Q1379" s="129">
        <v>0.0303</v>
      </c>
      <c r="R1379" s="80">
        <f t="shared" si="347"/>
        <v>0</v>
      </c>
      <c r="S1379" s="81">
        <f t="shared" si="348"/>
        <v>0</v>
      </c>
      <c r="W1379" s="24"/>
    </row>
    <row r="1380" s="25" customFormat="1" outlineLevel="1" spans="1:23">
      <c r="A1380" s="132" t="s">
        <v>3402</v>
      </c>
      <c r="B1380" s="109" t="s">
        <v>3403</v>
      </c>
      <c r="C1380" s="110" t="s">
        <v>703</v>
      </c>
      <c r="D1380" s="111"/>
      <c r="E1380" s="112">
        <v>884.67</v>
      </c>
      <c r="F1380" s="113">
        <f t="shared" si="345"/>
        <v>884.67</v>
      </c>
      <c r="G1380" s="113">
        <f t="shared" si="346"/>
        <v>707.736</v>
      </c>
      <c r="H1380" s="119">
        <v>87</v>
      </c>
      <c r="I1380" s="110"/>
      <c r="J1380" s="113" t="str">
        <f t="shared" si="349"/>
        <v/>
      </c>
      <c r="K1380" s="174">
        <v>1</v>
      </c>
      <c r="L1380" s="110">
        <v>50</v>
      </c>
      <c r="M1380" s="116" t="s">
        <v>357</v>
      </c>
      <c r="N1380" s="117" t="s">
        <v>3208</v>
      </c>
      <c r="O1380" s="118" t="s">
        <v>3404</v>
      </c>
      <c r="P1380" s="128">
        <v>34</v>
      </c>
      <c r="Q1380" s="129">
        <v>0.06615</v>
      </c>
      <c r="R1380" s="80">
        <f t="shared" si="347"/>
        <v>0</v>
      </c>
      <c r="S1380" s="81">
        <f t="shared" si="348"/>
        <v>0</v>
      </c>
      <c r="W1380" s="24"/>
    </row>
    <row r="1381" s="25" customFormat="1" outlineLevel="1" spans="1:23">
      <c r="A1381" s="132" t="s">
        <v>3405</v>
      </c>
      <c r="B1381" s="109" t="s">
        <v>3406</v>
      </c>
      <c r="C1381" s="110" t="s">
        <v>703</v>
      </c>
      <c r="D1381" s="111"/>
      <c r="E1381" s="112">
        <v>946.75</v>
      </c>
      <c r="F1381" s="113">
        <f t="shared" si="345"/>
        <v>946.75</v>
      </c>
      <c r="G1381" s="113">
        <f t="shared" si="346"/>
        <v>757.4</v>
      </c>
      <c r="H1381" s="119">
        <v>249</v>
      </c>
      <c r="I1381" s="110"/>
      <c r="J1381" s="113" t="str">
        <f t="shared" si="349"/>
        <v/>
      </c>
      <c r="K1381" s="174">
        <v>1</v>
      </c>
      <c r="L1381" s="110">
        <v>30</v>
      </c>
      <c r="M1381" s="116" t="s">
        <v>357</v>
      </c>
      <c r="N1381" s="117" t="s">
        <v>3208</v>
      </c>
      <c r="O1381" s="118" t="s">
        <v>3407</v>
      </c>
      <c r="P1381" s="128">
        <v>46</v>
      </c>
      <c r="Q1381" s="129">
        <v>0.057024</v>
      </c>
      <c r="R1381" s="80">
        <f t="shared" si="347"/>
        <v>0</v>
      </c>
      <c r="S1381" s="81">
        <f t="shared" si="348"/>
        <v>0</v>
      </c>
      <c r="W1381" s="24"/>
    </row>
    <row r="1382" s="25" customFormat="1" outlineLevel="1" spans="1:23">
      <c r="A1382" s="132" t="s">
        <v>3408</v>
      </c>
      <c r="B1382" s="109" t="s">
        <v>3409</v>
      </c>
      <c r="C1382" s="110" t="s">
        <v>703</v>
      </c>
      <c r="D1382" s="111"/>
      <c r="E1382" s="112">
        <v>1123.75</v>
      </c>
      <c r="F1382" s="113">
        <f t="shared" si="345"/>
        <v>1123.75</v>
      </c>
      <c r="G1382" s="113">
        <f t="shared" si="346"/>
        <v>899</v>
      </c>
      <c r="H1382" s="119">
        <v>928</v>
      </c>
      <c r="I1382" s="110"/>
      <c r="J1382" s="113" t="str">
        <f t="shared" si="349"/>
        <v/>
      </c>
      <c r="K1382" s="174">
        <v>1</v>
      </c>
      <c r="L1382" s="110">
        <v>20</v>
      </c>
      <c r="M1382" s="116" t="s">
        <v>357</v>
      </c>
      <c r="N1382" s="117" t="s">
        <v>3208</v>
      </c>
      <c r="O1382" s="118" t="s">
        <v>3410</v>
      </c>
      <c r="P1382" s="128">
        <v>15.3</v>
      </c>
      <c r="Q1382" s="129">
        <v>0.05775</v>
      </c>
      <c r="R1382" s="80">
        <f t="shared" si="347"/>
        <v>0</v>
      </c>
      <c r="S1382" s="81">
        <f t="shared" si="348"/>
        <v>0</v>
      </c>
      <c r="W1382" s="24"/>
    </row>
    <row r="1383" s="25" customFormat="1" outlineLevel="1" spans="1:23">
      <c r="A1383" s="132" t="s">
        <v>3411</v>
      </c>
      <c r="B1383" s="109" t="s">
        <v>3412</v>
      </c>
      <c r="C1383" s="110" t="s">
        <v>703</v>
      </c>
      <c r="D1383" s="111"/>
      <c r="E1383" s="112">
        <v>1525.43</v>
      </c>
      <c r="F1383" s="113">
        <f t="shared" si="345"/>
        <v>1525.43</v>
      </c>
      <c r="G1383" s="113">
        <f t="shared" si="346"/>
        <v>1220.344</v>
      </c>
      <c r="H1383" s="120"/>
      <c r="I1383" s="110"/>
      <c r="J1383" s="113" t="str">
        <f t="shared" si="349"/>
        <v/>
      </c>
      <c r="K1383" s="174">
        <v>1</v>
      </c>
      <c r="L1383" s="110">
        <v>12</v>
      </c>
      <c r="M1383" s="116" t="s">
        <v>357</v>
      </c>
      <c r="N1383" s="117" t="s">
        <v>3208</v>
      </c>
      <c r="O1383" s="118" t="s">
        <v>3413</v>
      </c>
      <c r="P1383" s="128">
        <v>11.7</v>
      </c>
      <c r="Q1383" s="129">
        <v>0.061875</v>
      </c>
      <c r="R1383" s="80">
        <f t="shared" si="347"/>
        <v>0</v>
      </c>
      <c r="S1383" s="81">
        <f t="shared" si="348"/>
        <v>0</v>
      </c>
      <c r="W1383" s="24"/>
    </row>
    <row r="1384" s="25" customFormat="1" outlineLevel="1" spans="1:23">
      <c r="A1384" s="132" t="s">
        <v>3414</v>
      </c>
      <c r="B1384" s="109" t="s">
        <v>3415</v>
      </c>
      <c r="C1384" s="110" t="s">
        <v>703</v>
      </c>
      <c r="D1384" s="111"/>
      <c r="E1384" s="112">
        <v>2079.68</v>
      </c>
      <c r="F1384" s="113">
        <f t="shared" si="345"/>
        <v>2079.68</v>
      </c>
      <c r="G1384" s="113">
        <f t="shared" si="346"/>
        <v>1663.744</v>
      </c>
      <c r="H1384" s="141">
        <v>4</v>
      </c>
      <c r="I1384" s="110"/>
      <c r="J1384" s="113" t="str">
        <f t="shared" si="349"/>
        <v/>
      </c>
      <c r="K1384" s="174">
        <v>1</v>
      </c>
      <c r="L1384" s="110">
        <v>10</v>
      </c>
      <c r="M1384" s="116" t="s">
        <v>357</v>
      </c>
      <c r="N1384" s="117" t="s">
        <v>3208</v>
      </c>
      <c r="O1384" s="118" t="s">
        <v>3416</v>
      </c>
      <c r="P1384" s="128">
        <v>11</v>
      </c>
      <c r="Q1384" s="129">
        <v>0.0697</v>
      </c>
      <c r="R1384" s="80">
        <f t="shared" si="347"/>
        <v>0</v>
      </c>
      <c r="S1384" s="81">
        <f t="shared" si="348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0"/>
      <c r="I1385" s="110"/>
      <c r="J1385" s="113" t="str">
        <f t="shared" si="349"/>
        <v/>
      </c>
      <c r="K1385" s="174"/>
      <c r="L1385" s="110"/>
      <c r="M1385" s="140"/>
      <c r="N1385" s="140"/>
      <c r="O1385" s="118"/>
      <c r="P1385" s="128"/>
      <c r="Q1385" s="129"/>
      <c r="R1385" s="80"/>
      <c r="S1385" s="81"/>
      <c r="W1385" s="24"/>
    </row>
    <row r="1386" s="25" customFormat="1" outlineLevel="1" spans="1:23">
      <c r="A1386" s="132" t="s">
        <v>3417</v>
      </c>
      <c r="B1386" s="109" t="s">
        <v>3418</v>
      </c>
      <c r="C1386" s="110" t="s">
        <v>703</v>
      </c>
      <c r="D1386" s="111"/>
      <c r="E1386" s="112">
        <v>44.02</v>
      </c>
      <c r="F1386" s="113">
        <f t="shared" ref="F1386:F1409" si="350">E1386-E1386*$G$2%</f>
        <v>44.02</v>
      </c>
      <c r="G1386" s="113">
        <f t="shared" ref="G1386:G1409" si="351">E1386-(20*E1386/100)</f>
        <v>35.216</v>
      </c>
      <c r="H1386" s="119">
        <v>979</v>
      </c>
      <c r="I1386" s="110"/>
      <c r="J1386" s="113" t="str">
        <f t="shared" si="349"/>
        <v/>
      </c>
      <c r="K1386" s="174">
        <v>10</v>
      </c>
      <c r="L1386" s="110">
        <v>330</v>
      </c>
      <c r="M1386" s="116" t="s">
        <v>357</v>
      </c>
      <c r="N1386" s="117" t="s">
        <v>3208</v>
      </c>
      <c r="O1386" s="118">
        <v>4620105821124</v>
      </c>
      <c r="P1386" s="128">
        <v>8.4</v>
      </c>
      <c r="Q1386" s="129">
        <v>0.025584</v>
      </c>
      <c r="R1386" s="80">
        <f t="shared" ref="R1386:R1409" si="352">P1386/L1386*D1386</f>
        <v>0</v>
      </c>
      <c r="S1386" s="81">
        <f t="shared" ref="S1386:S1409" si="353">Q1386/L1386*D1386</f>
        <v>0</v>
      </c>
      <c r="W1386" s="24"/>
    </row>
    <row r="1387" s="25" customFormat="1" outlineLevel="1" spans="1:23">
      <c r="A1387" s="132" t="s">
        <v>3419</v>
      </c>
      <c r="B1387" s="109" t="s">
        <v>3420</v>
      </c>
      <c r="C1387" s="110" t="s">
        <v>703</v>
      </c>
      <c r="D1387" s="111"/>
      <c r="E1387" s="112">
        <v>61.72</v>
      </c>
      <c r="F1387" s="113">
        <f t="shared" si="350"/>
        <v>61.72</v>
      </c>
      <c r="G1387" s="113">
        <f t="shared" si="351"/>
        <v>49.376</v>
      </c>
      <c r="H1387" s="119">
        <v>510</v>
      </c>
      <c r="I1387" s="110"/>
      <c r="J1387" s="113" t="str">
        <f t="shared" si="349"/>
        <v/>
      </c>
      <c r="K1387" s="174">
        <v>10</v>
      </c>
      <c r="L1387" s="110">
        <v>230</v>
      </c>
      <c r="M1387" s="116" t="s">
        <v>357</v>
      </c>
      <c r="N1387" s="117" t="s">
        <v>3208</v>
      </c>
      <c r="O1387" s="118">
        <v>4620105821131</v>
      </c>
      <c r="P1387" s="128">
        <v>8.7</v>
      </c>
      <c r="Q1387" s="129">
        <v>0.0322</v>
      </c>
      <c r="R1387" s="80">
        <f t="shared" si="352"/>
        <v>0</v>
      </c>
      <c r="S1387" s="81">
        <f t="shared" si="353"/>
        <v>0</v>
      </c>
      <c r="W1387" s="24"/>
    </row>
    <row r="1388" s="25" customFormat="1" outlineLevel="1" spans="1:23">
      <c r="A1388" s="132" t="s">
        <v>3421</v>
      </c>
      <c r="B1388" s="109" t="s">
        <v>3422</v>
      </c>
      <c r="C1388" s="110" t="s">
        <v>703</v>
      </c>
      <c r="D1388" s="111"/>
      <c r="E1388" s="112">
        <v>83.79</v>
      </c>
      <c r="F1388" s="113">
        <f t="shared" si="350"/>
        <v>83.79</v>
      </c>
      <c r="G1388" s="113">
        <f t="shared" si="351"/>
        <v>67.032</v>
      </c>
      <c r="H1388" s="141">
        <v>80</v>
      </c>
      <c r="I1388" s="110"/>
      <c r="J1388" s="113" t="str">
        <f t="shared" si="349"/>
        <v/>
      </c>
      <c r="K1388" s="174">
        <v>10</v>
      </c>
      <c r="L1388" s="110">
        <v>180</v>
      </c>
      <c r="M1388" s="116" t="s">
        <v>357</v>
      </c>
      <c r="N1388" s="117" t="s">
        <v>3208</v>
      </c>
      <c r="O1388" s="118">
        <v>4620105821155</v>
      </c>
      <c r="P1388" s="128">
        <v>9.4</v>
      </c>
      <c r="Q1388" s="129">
        <v>0.0322</v>
      </c>
      <c r="R1388" s="80">
        <f t="shared" si="352"/>
        <v>0</v>
      </c>
      <c r="S1388" s="81">
        <f t="shared" si="353"/>
        <v>0</v>
      </c>
      <c r="W1388" s="24"/>
    </row>
    <row r="1389" s="25" customFormat="1" outlineLevel="1" spans="1:23">
      <c r="A1389" s="132" t="s">
        <v>3423</v>
      </c>
      <c r="B1389" s="109" t="s">
        <v>3424</v>
      </c>
      <c r="C1389" s="110" t="s">
        <v>703</v>
      </c>
      <c r="D1389" s="111"/>
      <c r="E1389" s="112">
        <v>77.95</v>
      </c>
      <c r="F1389" s="113">
        <f t="shared" si="350"/>
        <v>77.95</v>
      </c>
      <c r="G1389" s="113">
        <f t="shared" si="351"/>
        <v>62.36</v>
      </c>
      <c r="H1389" s="119">
        <v>1560</v>
      </c>
      <c r="I1389" s="110"/>
      <c r="J1389" s="113" t="str">
        <f t="shared" si="349"/>
        <v/>
      </c>
      <c r="K1389" s="174">
        <v>10</v>
      </c>
      <c r="L1389" s="110">
        <v>180</v>
      </c>
      <c r="M1389" s="116" t="s">
        <v>357</v>
      </c>
      <c r="N1389" s="117" t="s">
        <v>3208</v>
      </c>
      <c r="O1389" s="118">
        <v>4620105821162</v>
      </c>
      <c r="P1389" s="128">
        <v>8.45</v>
      </c>
      <c r="Q1389" s="129">
        <v>0.0322</v>
      </c>
      <c r="R1389" s="80">
        <f t="shared" si="352"/>
        <v>0</v>
      </c>
      <c r="S1389" s="81">
        <f t="shared" si="353"/>
        <v>0</v>
      </c>
      <c r="W1389" s="24"/>
    </row>
    <row r="1390" s="25" customFormat="1" outlineLevel="1" spans="1:23">
      <c r="A1390" s="132" t="s">
        <v>3425</v>
      </c>
      <c r="B1390" s="109" t="s">
        <v>3426</v>
      </c>
      <c r="C1390" s="110" t="s">
        <v>703</v>
      </c>
      <c r="D1390" s="111"/>
      <c r="E1390" s="112">
        <v>93.65</v>
      </c>
      <c r="F1390" s="113">
        <f t="shared" si="350"/>
        <v>93.65</v>
      </c>
      <c r="G1390" s="113">
        <f t="shared" si="351"/>
        <v>74.92</v>
      </c>
      <c r="H1390" s="141">
        <v>160</v>
      </c>
      <c r="I1390" s="110"/>
      <c r="J1390" s="113" t="str">
        <f t="shared" si="349"/>
        <v/>
      </c>
      <c r="K1390" s="174">
        <v>10</v>
      </c>
      <c r="L1390" s="110">
        <v>140</v>
      </c>
      <c r="M1390" s="116" t="s">
        <v>357</v>
      </c>
      <c r="N1390" s="117" t="s">
        <v>3208</v>
      </c>
      <c r="O1390" s="118">
        <v>4620105821179</v>
      </c>
      <c r="P1390" s="128">
        <v>8.8</v>
      </c>
      <c r="Q1390" s="129">
        <v>0.0322</v>
      </c>
      <c r="R1390" s="80">
        <f t="shared" si="352"/>
        <v>0</v>
      </c>
      <c r="S1390" s="81">
        <f t="shared" si="353"/>
        <v>0</v>
      </c>
      <c r="W1390" s="24"/>
    </row>
    <row r="1391" s="25" customFormat="1" outlineLevel="1" spans="1:23">
      <c r="A1391" s="132" t="s">
        <v>3427</v>
      </c>
      <c r="B1391" s="109" t="s">
        <v>3428</v>
      </c>
      <c r="C1391" s="110" t="s">
        <v>703</v>
      </c>
      <c r="D1391" s="111"/>
      <c r="E1391" s="112">
        <v>124.08</v>
      </c>
      <c r="F1391" s="113">
        <f t="shared" si="350"/>
        <v>124.08</v>
      </c>
      <c r="G1391" s="113">
        <f t="shared" si="351"/>
        <v>99.264</v>
      </c>
      <c r="H1391" s="120"/>
      <c r="I1391" s="110"/>
      <c r="J1391" s="113" t="str">
        <f t="shared" si="349"/>
        <v/>
      </c>
      <c r="K1391" s="174">
        <v>10</v>
      </c>
      <c r="L1391" s="110">
        <v>100</v>
      </c>
      <c r="M1391" s="116" t="s">
        <v>357</v>
      </c>
      <c r="N1391" s="117" t="s">
        <v>3208</v>
      </c>
      <c r="O1391" s="118">
        <v>4620105821186</v>
      </c>
      <c r="P1391" s="128">
        <v>9</v>
      </c>
      <c r="Q1391" s="129">
        <v>0.025584</v>
      </c>
      <c r="R1391" s="80">
        <f t="shared" si="352"/>
        <v>0</v>
      </c>
      <c r="S1391" s="81">
        <f t="shared" si="353"/>
        <v>0</v>
      </c>
      <c r="W1391" s="24"/>
    </row>
    <row r="1392" s="25" customFormat="1" outlineLevel="1" spans="1:23">
      <c r="A1392" s="132" t="s">
        <v>3429</v>
      </c>
      <c r="B1392" s="109" t="s">
        <v>3430</v>
      </c>
      <c r="C1392" s="110" t="s">
        <v>703</v>
      </c>
      <c r="D1392" s="111"/>
      <c r="E1392" s="112">
        <v>155.82</v>
      </c>
      <c r="F1392" s="113">
        <f t="shared" si="350"/>
        <v>155.82</v>
      </c>
      <c r="G1392" s="113">
        <f t="shared" si="351"/>
        <v>124.656</v>
      </c>
      <c r="H1392" s="120"/>
      <c r="I1392" s="110"/>
      <c r="J1392" s="113" t="str">
        <f t="shared" si="349"/>
        <v/>
      </c>
      <c r="K1392" s="174">
        <v>10</v>
      </c>
      <c r="L1392" s="110">
        <v>90</v>
      </c>
      <c r="M1392" s="116" t="s">
        <v>357</v>
      </c>
      <c r="N1392" s="117" t="s">
        <v>3208</v>
      </c>
      <c r="O1392" s="118">
        <v>4620105821193</v>
      </c>
      <c r="P1392" s="128">
        <v>9.35</v>
      </c>
      <c r="Q1392" s="129">
        <v>0.030294</v>
      </c>
      <c r="R1392" s="80">
        <f t="shared" si="352"/>
        <v>0</v>
      </c>
      <c r="S1392" s="81">
        <f t="shared" si="353"/>
        <v>0</v>
      </c>
      <c r="W1392" s="24"/>
    </row>
    <row r="1393" s="25" customFormat="1" outlineLevel="1" spans="1:23">
      <c r="A1393" s="132" t="s">
        <v>3431</v>
      </c>
      <c r="B1393" s="109" t="s">
        <v>3432</v>
      </c>
      <c r="C1393" s="110" t="s">
        <v>703</v>
      </c>
      <c r="D1393" s="111"/>
      <c r="E1393" s="112">
        <v>186.96</v>
      </c>
      <c r="F1393" s="113">
        <f t="shared" si="350"/>
        <v>186.96</v>
      </c>
      <c r="G1393" s="113">
        <f t="shared" si="351"/>
        <v>149.568</v>
      </c>
      <c r="H1393" s="119">
        <v>410</v>
      </c>
      <c r="I1393" s="110"/>
      <c r="J1393" s="113" t="str">
        <f t="shared" si="349"/>
        <v/>
      </c>
      <c r="K1393" s="174">
        <v>10</v>
      </c>
      <c r="L1393" s="110">
        <v>70</v>
      </c>
      <c r="M1393" s="116" t="s">
        <v>357</v>
      </c>
      <c r="N1393" s="117" t="s">
        <v>3208</v>
      </c>
      <c r="O1393" s="118">
        <v>4620105821209</v>
      </c>
      <c r="P1393" s="128">
        <v>8.8</v>
      </c>
      <c r="Q1393" s="129">
        <v>0.030294</v>
      </c>
      <c r="R1393" s="80">
        <f t="shared" si="352"/>
        <v>0</v>
      </c>
      <c r="S1393" s="81">
        <f t="shared" si="353"/>
        <v>0</v>
      </c>
      <c r="W1393" s="24"/>
    </row>
    <row r="1394" s="25" customFormat="1" outlineLevel="1" spans="1:23">
      <c r="A1394" s="132" t="s">
        <v>3433</v>
      </c>
      <c r="B1394" s="109" t="s">
        <v>3434</v>
      </c>
      <c r="C1394" s="110" t="s">
        <v>703</v>
      </c>
      <c r="D1394" s="111"/>
      <c r="E1394" s="112">
        <v>148.14</v>
      </c>
      <c r="F1394" s="113">
        <f t="shared" si="350"/>
        <v>148.14</v>
      </c>
      <c r="G1394" s="113">
        <f t="shared" si="351"/>
        <v>118.512</v>
      </c>
      <c r="H1394" s="119">
        <v>210</v>
      </c>
      <c r="I1394" s="110"/>
      <c r="J1394" s="113" t="str">
        <f t="shared" si="349"/>
        <v/>
      </c>
      <c r="K1394" s="174">
        <v>10</v>
      </c>
      <c r="L1394" s="110">
        <v>80</v>
      </c>
      <c r="M1394" s="116" t="s">
        <v>357</v>
      </c>
      <c r="N1394" s="117" t="s">
        <v>3208</v>
      </c>
      <c r="O1394" s="118">
        <v>4620105821216</v>
      </c>
      <c r="P1394" s="128">
        <v>6.55</v>
      </c>
      <c r="Q1394" s="129">
        <v>0.030294</v>
      </c>
      <c r="R1394" s="80">
        <f t="shared" si="352"/>
        <v>0</v>
      </c>
      <c r="S1394" s="81">
        <f t="shared" si="353"/>
        <v>0</v>
      </c>
      <c r="W1394" s="24"/>
    </row>
    <row r="1395" s="25" customFormat="1" outlineLevel="1" spans="1:23">
      <c r="A1395" s="132" t="s">
        <v>3435</v>
      </c>
      <c r="B1395" s="109" t="s">
        <v>3436</v>
      </c>
      <c r="C1395" s="110" t="s">
        <v>703</v>
      </c>
      <c r="D1395" s="111"/>
      <c r="E1395" s="112">
        <v>169.11</v>
      </c>
      <c r="F1395" s="113">
        <f t="shared" si="350"/>
        <v>169.11</v>
      </c>
      <c r="G1395" s="113">
        <f t="shared" si="351"/>
        <v>135.288</v>
      </c>
      <c r="H1395" s="119">
        <v>200</v>
      </c>
      <c r="I1395" s="110"/>
      <c r="J1395" s="113" t="str">
        <f t="shared" si="349"/>
        <v/>
      </c>
      <c r="K1395" s="174">
        <v>10</v>
      </c>
      <c r="L1395" s="110">
        <v>80</v>
      </c>
      <c r="M1395" s="116" t="s">
        <v>357</v>
      </c>
      <c r="N1395" s="117" t="s">
        <v>3208</v>
      </c>
      <c r="O1395" s="118">
        <v>4620105821223</v>
      </c>
      <c r="P1395" s="128">
        <v>8.8</v>
      </c>
      <c r="Q1395" s="129">
        <v>0.030294</v>
      </c>
      <c r="R1395" s="80">
        <f t="shared" si="352"/>
        <v>0</v>
      </c>
      <c r="S1395" s="81">
        <f t="shared" si="353"/>
        <v>0</v>
      </c>
      <c r="W1395" s="24"/>
    </row>
    <row r="1396" s="25" customFormat="1" outlineLevel="1" spans="1:23">
      <c r="A1396" s="132" t="s">
        <v>3437</v>
      </c>
      <c r="B1396" s="109" t="s">
        <v>3438</v>
      </c>
      <c r="C1396" s="110" t="s">
        <v>703</v>
      </c>
      <c r="D1396" s="111"/>
      <c r="E1396" s="112">
        <v>204.07</v>
      </c>
      <c r="F1396" s="113">
        <f t="shared" si="350"/>
        <v>204.07</v>
      </c>
      <c r="G1396" s="113">
        <f t="shared" si="351"/>
        <v>163.256</v>
      </c>
      <c r="H1396" s="141">
        <v>500</v>
      </c>
      <c r="I1396" s="110"/>
      <c r="J1396" s="113" t="str">
        <f t="shared" si="349"/>
        <v/>
      </c>
      <c r="K1396" s="174">
        <v>10</v>
      </c>
      <c r="L1396" s="110">
        <v>70</v>
      </c>
      <c r="M1396" s="116" t="s">
        <v>357</v>
      </c>
      <c r="N1396" s="117" t="s">
        <v>3208</v>
      </c>
      <c r="O1396" s="118">
        <v>4620105821230</v>
      </c>
      <c r="P1396" s="128">
        <v>9.8</v>
      </c>
      <c r="Q1396" s="129">
        <v>0.030294</v>
      </c>
      <c r="R1396" s="80">
        <f t="shared" si="352"/>
        <v>0</v>
      </c>
      <c r="S1396" s="81">
        <f t="shared" si="353"/>
        <v>0</v>
      </c>
      <c r="W1396" s="24"/>
    </row>
    <row r="1397" s="25" customFormat="1" outlineLevel="1" spans="1:23">
      <c r="A1397" s="132" t="s">
        <v>3439</v>
      </c>
      <c r="B1397" s="109" t="s">
        <v>3440</v>
      </c>
      <c r="C1397" s="110" t="s">
        <v>703</v>
      </c>
      <c r="D1397" s="111"/>
      <c r="E1397" s="112">
        <v>233.06</v>
      </c>
      <c r="F1397" s="113">
        <f t="shared" si="350"/>
        <v>233.06</v>
      </c>
      <c r="G1397" s="113">
        <f t="shared" si="351"/>
        <v>186.448</v>
      </c>
      <c r="H1397" s="120"/>
      <c r="I1397" s="110"/>
      <c r="J1397" s="113" t="str">
        <f t="shared" si="349"/>
        <v/>
      </c>
      <c r="K1397" s="174">
        <v>10</v>
      </c>
      <c r="L1397" s="110">
        <v>50</v>
      </c>
      <c r="M1397" s="116" t="s">
        <v>357</v>
      </c>
      <c r="N1397" s="117" t="s">
        <v>3208</v>
      </c>
      <c r="O1397" s="118">
        <v>4620105821247</v>
      </c>
      <c r="P1397" s="128">
        <v>8.35</v>
      </c>
      <c r="Q1397" s="129">
        <v>0.030294</v>
      </c>
      <c r="R1397" s="80">
        <f t="shared" si="352"/>
        <v>0</v>
      </c>
      <c r="S1397" s="81">
        <f t="shared" si="353"/>
        <v>0</v>
      </c>
      <c r="W1397" s="24"/>
    </row>
    <row r="1398" s="25" customFormat="1" outlineLevel="1" spans="1:23">
      <c r="A1398" s="132" t="s">
        <v>3441</v>
      </c>
      <c r="B1398" s="109" t="s">
        <v>3442</v>
      </c>
      <c r="C1398" s="110" t="s">
        <v>703</v>
      </c>
      <c r="D1398" s="111"/>
      <c r="E1398" s="112">
        <v>276.38</v>
      </c>
      <c r="F1398" s="113">
        <f t="shared" si="350"/>
        <v>276.38</v>
      </c>
      <c r="G1398" s="113">
        <f t="shared" si="351"/>
        <v>221.104</v>
      </c>
      <c r="H1398" s="119">
        <v>392</v>
      </c>
      <c r="I1398" s="110"/>
      <c r="J1398" s="113" t="str">
        <f t="shared" si="349"/>
        <v/>
      </c>
      <c r="K1398" s="174">
        <v>1</v>
      </c>
      <c r="L1398" s="110">
        <v>60</v>
      </c>
      <c r="M1398" s="116" t="s">
        <v>357</v>
      </c>
      <c r="N1398" s="117" t="s">
        <v>3208</v>
      </c>
      <c r="O1398" s="118">
        <v>4620105821254</v>
      </c>
      <c r="P1398" s="128">
        <v>11.9</v>
      </c>
      <c r="Q1398" s="129">
        <v>0.030294</v>
      </c>
      <c r="R1398" s="80">
        <f t="shared" si="352"/>
        <v>0</v>
      </c>
      <c r="S1398" s="81">
        <f t="shared" si="353"/>
        <v>0</v>
      </c>
      <c r="W1398" s="24"/>
    </row>
    <row r="1399" s="25" customFormat="1" outlineLevel="1" spans="1:23">
      <c r="A1399" s="132" t="s">
        <v>3443</v>
      </c>
      <c r="B1399" s="109" t="s">
        <v>3444</v>
      </c>
      <c r="C1399" s="110" t="s">
        <v>703</v>
      </c>
      <c r="D1399" s="111"/>
      <c r="E1399" s="112">
        <v>338.79</v>
      </c>
      <c r="F1399" s="113">
        <f t="shared" si="350"/>
        <v>338.79</v>
      </c>
      <c r="G1399" s="113">
        <f t="shared" si="351"/>
        <v>271.032</v>
      </c>
      <c r="H1399" s="141">
        <v>6</v>
      </c>
      <c r="I1399" s="110"/>
      <c r="J1399" s="113" t="str">
        <f t="shared" si="349"/>
        <v/>
      </c>
      <c r="K1399" s="174">
        <v>1</v>
      </c>
      <c r="L1399" s="110">
        <v>50</v>
      </c>
      <c r="M1399" s="116" t="s">
        <v>357</v>
      </c>
      <c r="N1399" s="117" t="s">
        <v>3208</v>
      </c>
      <c r="O1399" s="118">
        <v>4620105821261</v>
      </c>
      <c r="P1399" s="128">
        <v>11.05</v>
      </c>
      <c r="Q1399" s="129">
        <v>0.030294</v>
      </c>
      <c r="R1399" s="80">
        <f t="shared" si="352"/>
        <v>0</v>
      </c>
      <c r="S1399" s="81">
        <f t="shared" si="353"/>
        <v>0</v>
      </c>
      <c r="W1399" s="24"/>
    </row>
    <row r="1400" s="25" customFormat="1" outlineLevel="1" spans="1:23">
      <c r="A1400" s="132" t="s">
        <v>3445</v>
      </c>
      <c r="B1400" s="109" t="s">
        <v>3446</v>
      </c>
      <c r="C1400" s="110" t="s">
        <v>703</v>
      </c>
      <c r="D1400" s="111"/>
      <c r="E1400" s="112">
        <v>469.17</v>
      </c>
      <c r="F1400" s="113">
        <f t="shared" si="350"/>
        <v>469.17</v>
      </c>
      <c r="G1400" s="113">
        <f t="shared" si="351"/>
        <v>375.336</v>
      </c>
      <c r="H1400" s="119">
        <v>242</v>
      </c>
      <c r="I1400" s="110"/>
      <c r="J1400" s="113" t="str">
        <f t="shared" si="349"/>
        <v/>
      </c>
      <c r="K1400" s="174">
        <v>1</v>
      </c>
      <c r="L1400" s="110">
        <v>30</v>
      </c>
      <c r="M1400" s="116" t="s">
        <v>357</v>
      </c>
      <c r="N1400" s="117" t="s">
        <v>3208</v>
      </c>
      <c r="O1400" s="118">
        <v>4620105821278</v>
      </c>
      <c r="P1400" s="128">
        <v>8.95</v>
      </c>
      <c r="Q1400" s="129">
        <v>0.030294</v>
      </c>
      <c r="R1400" s="80">
        <f t="shared" si="352"/>
        <v>0</v>
      </c>
      <c r="S1400" s="81">
        <f t="shared" si="353"/>
        <v>0</v>
      </c>
      <c r="W1400" s="24"/>
    </row>
    <row r="1401" s="25" customFormat="1" outlineLevel="1" spans="1:23">
      <c r="A1401" s="132" t="s">
        <v>3447</v>
      </c>
      <c r="B1401" s="109" t="s">
        <v>3448</v>
      </c>
      <c r="C1401" s="110" t="s">
        <v>703</v>
      </c>
      <c r="D1401" s="111"/>
      <c r="E1401" s="112">
        <v>324.64</v>
      </c>
      <c r="F1401" s="113">
        <f t="shared" si="350"/>
        <v>324.64</v>
      </c>
      <c r="G1401" s="113">
        <f t="shared" si="351"/>
        <v>259.712</v>
      </c>
      <c r="H1401" s="122"/>
      <c r="I1401" s="110"/>
      <c r="J1401" s="113" t="str">
        <f t="shared" si="349"/>
        <v/>
      </c>
      <c r="K1401" s="174">
        <v>1</v>
      </c>
      <c r="L1401" s="110">
        <v>40</v>
      </c>
      <c r="M1401" s="116" t="s">
        <v>357</v>
      </c>
      <c r="N1401" s="117" t="s">
        <v>3208</v>
      </c>
      <c r="O1401" s="118">
        <v>4620105821148</v>
      </c>
      <c r="P1401" s="128">
        <v>8.75</v>
      </c>
      <c r="Q1401" s="129">
        <v>0.030294</v>
      </c>
      <c r="R1401" s="80">
        <f t="shared" si="352"/>
        <v>0</v>
      </c>
      <c r="S1401" s="81">
        <f t="shared" si="353"/>
        <v>0</v>
      </c>
      <c r="W1401" s="24"/>
    </row>
    <row r="1402" s="25" customFormat="1" outlineLevel="1" spans="1:23">
      <c r="A1402" s="132" t="s">
        <v>3449</v>
      </c>
      <c r="B1402" s="109" t="s">
        <v>3450</v>
      </c>
      <c r="C1402" s="110" t="s">
        <v>703</v>
      </c>
      <c r="D1402" s="111"/>
      <c r="E1402" s="112">
        <v>502.12</v>
      </c>
      <c r="F1402" s="113">
        <f t="shared" si="350"/>
        <v>502.12</v>
      </c>
      <c r="G1402" s="113">
        <f t="shared" si="351"/>
        <v>401.696</v>
      </c>
      <c r="H1402" s="119">
        <v>61</v>
      </c>
      <c r="I1402" s="110"/>
      <c r="J1402" s="113" t="str">
        <f t="shared" si="349"/>
        <v/>
      </c>
      <c r="K1402" s="174">
        <v>1</v>
      </c>
      <c r="L1402" s="110">
        <v>30</v>
      </c>
      <c r="M1402" s="116" t="s">
        <v>357</v>
      </c>
      <c r="N1402" s="117" t="s">
        <v>3208</v>
      </c>
      <c r="O1402" s="118">
        <v>4620105821285</v>
      </c>
      <c r="P1402" s="128">
        <v>9.15</v>
      </c>
      <c r="Q1402" s="129">
        <v>0.030294</v>
      </c>
      <c r="R1402" s="80">
        <f t="shared" si="352"/>
        <v>0</v>
      </c>
      <c r="S1402" s="81">
        <f t="shared" si="353"/>
        <v>0</v>
      </c>
      <c r="W1402" s="24"/>
    </row>
    <row r="1403" s="25" customFormat="1" outlineLevel="1" spans="1:23">
      <c r="A1403" s="132" t="s">
        <v>3451</v>
      </c>
      <c r="B1403" s="109" t="s">
        <v>3452</v>
      </c>
      <c r="C1403" s="110" t="s">
        <v>703</v>
      </c>
      <c r="D1403" s="111"/>
      <c r="E1403" s="112">
        <v>542.74</v>
      </c>
      <c r="F1403" s="113">
        <f t="shared" si="350"/>
        <v>542.74</v>
      </c>
      <c r="G1403" s="113">
        <f t="shared" si="351"/>
        <v>434.192</v>
      </c>
      <c r="H1403" s="119">
        <v>15</v>
      </c>
      <c r="I1403" s="110"/>
      <c r="J1403" s="113" t="str">
        <f t="shared" si="349"/>
        <v/>
      </c>
      <c r="K1403" s="174">
        <v>1</v>
      </c>
      <c r="L1403" s="110">
        <v>25</v>
      </c>
      <c r="M1403" s="116" t="s">
        <v>357</v>
      </c>
      <c r="N1403" s="117" t="s">
        <v>3208</v>
      </c>
      <c r="O1403" s="118">
        <v>4620105821292</v>
      </c>
      <c r="P1403" s="128">
        <v>9</v>
      </c>
      <c r="Q1403" s="129">
        <v>0.030294</v>
      </c>
      <c r="R1403" s="80">
        <f t="shared" si="352"/>
        <v>0</v>
      </c>
      <c r="S1403" s="81">
        <f t="shared" si="353"/>
        <v>0</v>
      </c>
      <c r="W1403" s="24"/>
    </row>
    <row r="1404" s="25" customFormat="1" outlineLevel="1" spans="1:23">
      <c r="A1404" s="132" t="s">
        <v>3453</v>
      </c>
      <c r="B1404" s="109" t="s">
        <v>3454</v>
      </c>
      <c r="C1404" s="110" t="s">
        <v>703</v>
      </c>
      <c r="D1404" s="111"/>
      <c r="E1404" s="112">
        <v>655.01</v>
      </c>
      <c r="F1404" s="113">
        <f t="shared" si="350"/>
        <v>655.01</v>
      </c>
      <c r="G1404" s="113">
        <f t="shared" si="351"/>
        <v>524.008</v>
      </c>
      <c r="H1404" s="120"/>
      <c r="I1404" s="110"/>
      <c r="J1404" s="113" t="str">
        <f t="shared" si="349"/>
        <v/>
      </c>
      <c r="K1404" s="174">
        <v>1</v>
      </c>
      <c r="L1404" s="110">
        <v>30</v>
      </c>
      <c r="M1404" s="116" t="s">
        <v>357</v>
      </c>
      <c r="N1404" s="117" t="s">
        <v>3208</v>
      </c>
      <c r="O1404" s="118">
        <v>4620105821308</v>
      </c>
      <c r="P1404" s="128">
        <v>11.7</v>
      </c>
      <c r="Q1404" s="129">
        <v>0.030294</v>
      </c>
      <c r="R1404" s="80">
        <f t="shared" si="352"/>
        <v>0</v>
      </c>
      <c r="S1404" s="81">
        <f t="shared" si="353"/>
        <v>0</v>
      </c>
      <c r="W1404" s="24"/>
    </row>
    <row r="1405" s="25" customFormat="1" outlineLevel="1" spans="1:23">
      <c r="A1405" s="132" t="s">
        <v>3455</v>
      </c>
      <c r="B1405" s="109" t="s">
        <v>3456</v>
      </c>
      <c r="C1405" s="110" t="s">
        <v>703</v>
      </c>
      <c r="D1405" s="111"/>
      <c r="E1405" s="112">
        <v>765.07</v>
      </c>
      <c r="F1405" s="113">
        <f t="shared" si="350"/>
        <v>765.07</v>
      </c>
      <c r="G1405" s="113">
        <f t="shared" si="351"/>
        <v>612.056</v>
      </c>
      <c r="H1405" s="141">
        <v>30</v>
      </c>
      <c r="I1405" s="110"/>
      <c r="J1405" s="113" t="str">
        <f t="shared" si="349"/>
        <v/>
      </c>
      <c r="K1405" s="174">
        <v>1</v>
      </c>
      <c r="L1405" s="110">
        <v>20</v>
      </c>
      <c r="M1405" s="116" t="s">
        <v>357</v>
      </c>
      <c r="N1405" s="117" t="s">
        <v>3208</v>
      </c>
      <c r="O1405" s="118">
        <v>4620105821315</v>
      </c>
      <c r="P1405" s="128">
        <v>9.55</v>
      </c>
      <c r="Q1405" s="129">
        <v>0.030294</v>
      </c>
      <c r="R1405" s="80">
        <f t="shared" si="352"/>
        <v>0</v>
      </c>
      <c r="S1405" s="81">
        <f t="shared" si="353"/>
        <v>0</v>
      </c>
      <c r="W1405" s="24"/>
    </row>
    <row r="1406" s="25" customFormat="1" outlineLevel="1" spans="1:23">
      <c r="A1406" s="132" t="s">
        <v>3457</v>
      </c>
      <c r="B1406" s="109" t="s">
        <v>3458</v>
      </c>
      <c r="C1406" s="110" t="s">
        <v>703</v>
      </c>
      <c r="D1406" s="111"/>
      <c r="E1406" s="112">
        <v>777.4</v>
      </c>
      <c r="F1406" s="113">
        <f t="shared" si="350"/>
        <v>777.4</v>
      </c>
      <c r="G1406" s="113">
        <f t="shared" si="351"/>
        <v>621.92</v>
      </c>
      <c r="H1406" s="141">
        <v>19</v>
      </c>
      <c r="I1406" s="110"/>
      <c r="J1406" s="113" t="str">
        <f t="shared" si="349"/>
        <v/>
      </c>
      <c r="K1406" s="174">
        <v>1</v>
      </c>
      <c r="L1406" s="110">
        <v>15</v>
      </c>
      <c r="M1406" s="116" t="s">
        <v>357</v>
      </c>
      <c r="N1406" s="117" t="s">
        <v>3208</v>
      </c>
      <c r="O1406" s="118">
        <v>4620105821322</v>
      </c>
      <c r="P1406" s="128">
        <v>7.95</v>
      </c>
      <c r="Q1406" s="129">
        <v>0.030294</v>
      </c>
      <c r="R1406" s="80">
        <f t="shared" si="352"/>
        <v>0</v>
      </c>
      <c r="S1406" s="81">
        <f t="shared" si="353"/>
        <v>0</v>
      </c>
      <c r="W1406" s="24"/>
    </row>
    <row r="1407" s="25" customFormat="1" outlineLevel="1" spans="1:23">
      <c r="A1407" s="132" t="s">
        <v>3459</v>
      </c>
      <c r="B1407" s="109" t="s">
        <v>3460</v>
      </c>
      <c r="C1407" s="110" t="s">
        <v>703</v>
      </c>
      <c r="D1407" s="111"/>
      <c r="E1407" s="112">
        <v>902.18</v>
      </c>
      <c r="F1407" s="113">
        <f t="shared" si="350"/>
        <v>902.18</v>
      </c>
      <c r="G1407" s="113">
        <f t="shared" si="351"/>
        <v>721.744</v>
      </c>
      <c r="H1407" s="119">
        <v>146</v>
      </c>
      <c r="I1407" s="110"/>
      <c r="J1407" s="113" t="str">
        <f t="shared" si="349"/>
        <v/>
      </c>
      <c r="K1407" s="174">
        <v>1</v>
      </c>
      <c r="L1407" s="110">
        <v>50</v>
      </c>
      <c r="M1407" s="116" t="s">
        <v>357</v>
      </c>
      <c r="N1407" s="117" t="s">
        <v>3208</v>
      </c>
      <c r="O1407" s="118">
        <v>4620105821339</v>
      </c>
      <c r="P1407" s="128">
        <v>14.25</v>
      </c>
      <c r="Q1407" s="129">
        <v>0.044</v>
      </c>
      <c r="R1407" s="80">
        <f t="shared" si="352"/>
        <v>0</v>
      </c>
      <c r="S1407" s="81">
        <f t="shared" si="353"/>
        <v>0</v>
      </c>
      <c r="W1407" s="24"/>
    </row>
    <row r="1408" s="25" customFormat="1" outlineLevel="1" spans="1:23">
      <c r="A1408" s="132" t="s">
        <v>3461</v>
      </c>
      <c r="B1408" s="109" t="s">
        <v>3462</v>
      </c>
      <c r="C1408" s="110" t="s">
        <v>703</v>
      </c>
      <c r="D1408" s="111"/>
      <c r="E1408" s="112">
        <v>1355.48</v>
      </c>
      <c r="F1408" s="113">
        <f t="shared" si="350"/>
        <v>1355.48</v>
      </c>
      <c r="G1408" s="113">
        <f t="shared" si="351"/>
        <v>1084.384</v>
      </c>
      <c r="H1408" s="119">
        <v>136</v>
      </c>
      <c r="I1408" s="110"/>
      <c r="J1408" s="113" t="str">
        <f t="shared" si="349"/>
        <v/>
      </c>
      <c r="K1408" s="174">
        <v>1</v>
      </c>
      <c r="L1408" s="110">
        <v>20</v>
      </c>
      <c r="M1408" s="116" t="s">
        <v>357</v>
      </c>
      <c r="N1408" s="117" t="s">
        <v>3208</v>
      </c>
      <c r="O1408" s="118">
        <v>4620105821353</v>
      </c>
      <c r="P1408" s="128">
        <v>14.3</v>
      </c>
      <c r="Q1408" s="129">
        <v>0.044</v>
      </c>
      <c r="R1408" s="80">
        <f t="shared" si="352"/>
        <v>0</v>
      </c>
      <c r="S1408" s="81">
        <f t="shared" si="353"/>
        <v>0</v>
      </c>
      <c r="W1408" s="24"/>
    </row>
    <row r="1409" s="25" customFormat="1" outlineLevel="1" spans="1:23">
      <c r="A1409" s="132" t="s">
        <v>3463</v>
      </c>
      <c r="B1409" s="109" t="s">
        <v>3464</v>
      </c>
      <c r="C1409" s="110" t="s">
        <v>703</v>
      </c>
      <c r="D1409" s="111"/>
      <c r="E1409" s="112">
        <v>1821.1</v>
      </c>
      <c r="F1409" s="113">
        <f t="shared" si="350"/>
        <v>1821.1</v>
      </c>
      <c r="G1409" s="113">
        <f t="shared" si="351"/>
        <v>1456.88</v>
      </c>
      <c r="H1409" s="120"/>
      <c r="I1409" s="110"/>
      <c r="J1409" s="113" t="str">
        <f t="shared" si="349"/>
        <v/>
      </c>
      <c r="K1409" s="174">
        <v>1</v>
      </c>
      <c r="L1409" s="110">
        <v>10</v>
      </c>
      <c r="M1409" s="116" t="s">
        <v>357</v>
      </c>
      <c r="N1409" s="117" t="s">
        <v>3208</v>
      </c>
      <c r="O1409" s="118">
        <v>4620105821360</v>
      </c>
      <c r="P1409" s="128">
        <v>11.45</v>
      </c>
      <c r="Q1409" s="129">
        <v>0.044</v>
      </c>
      <c r="R1409" s="80">
        <f t="shared" si="352"/>
        <v>0</v>
      </c>
      <c r="S1409" s="81">
        <f t="shared" si="353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0"/>
      <c r="I1410" s="110"/>
      <c r="J1410" s="113" t="str">
        <f t="shared" si="349"/>
        <v/>
      </c>
      <c r="K1410" s="174"/>
      <c r="L1410" s="110"/>
      <c r="M1410" s="140"/>
      <c r="N1410" s="140"/>
      <c r="O1410" s="118"/>
      <c r="P1410" s="128"/>
      <c r="Q1410" s="129"/>
      <c r="R1410" s="80"/>
      <c r="S1410" s="81"/>
      <c r="W1410" s="24"/>
    </row>
    <row r="1411" s="25" customFormat="1" outlineLevel="1" spans="1:23">
      <c r="A1411" s="132" t="s">
        <v>3465</v>
      </c>
      <c r="B1411" s="109" t="s">
        <v>3466</v>
      </c>
      <c r="C1411" s="110" t="s">
        <v>703</v>
      </c>
      <c r="D1411" s="111"/>
      <c r="E1411" s="112">
        <v>44.02</v>
      </c>
      <c r="F1411" s="113">
        <f t="shared" ref="F1411:F1434" si="354">E1411-E1411*$G$2%</f>
        <v>44.02</v>
      </c>
      <c r="G1411" s="113">
        <f t="shared" ref="G1411:G1434" si="355">E1411-(20*E1411/100)</f>
        <v>35.216</v>
      </c>
      <c r="H1411" s="119">
        <v>1460</v>
      </c>
      <c r="I1411" s="110"/>
      <c r="J1411" s="113" t="str">
        <f t="shared" si="349"/>
        <v/>
      </c>
      <c r="K1411" s="174">
        <v>10</v>
      </c>
      <c r="L1411" s="110">
        <v>330</v>
      </c>
      <c r="M1411" s="116" t="s">
        <v>357</v>
      </c>
      <c r="N1411" s="117" t="s">
        <v>3208</v>
      </c>
      <c r="O1411" s="118">
        <v>4620105821377</v>
      </c>
      <c r="P1411" s="128">
        <v>8.4</v>
      </c>
      <c r="Q1411" s="129">
        <v>0.025584</v>
      </c>
      <c r="R1411" s="80">
        <f t="shared" ref="R1411:R1434" si="356">P1411/L1411*D1411</f>
        <v>0</v>
      </c>
      <c r="S1411" s="81">
        <f t="shared" ref="S1411:S1434" si="357">Q1411/L1411*D1411</f>
        <v>0</v>
      </c>
      <c r="W1411" s="24"/>
    </row>
    <row r="1412" s="25" customFormat="1" outlineLevel="1" spans="1:23">
      <c r="A1412" s="132" t="s">
        <v>3467</v>
      </c>
      <c r="B1412" s="109" t="s">
        <v>3468</v>
      </c>
      <c r="C1412" s="110" t="s">
        <v>703</v>
      </c>
      <c r="D1412" s="111"/>
      <c r="E1412" s="112">
        <v>61.72</v>
      </c>
      <c r="F1412" s="113">
        <f t="shared" si="354"/>
        <v>61.72</v>
      </c>
      <c r="G1412" s="113">
        <f t="shared" si="355"/>
        <v>49.376</v>
      </c>
      <c r="H1412" s="119">
        <v>300</v>
      </c>
      <c r="I1412" s="110"/>
      <c r="J1412" s="113" t="str">
        <f t="shared" si="349"/>
        <v/>
      </c>
      <c r="K1412" s="174">
        <v>10</v>
      </c>
      <c r="L1412" s="110">
        <v>230</v>
      </c>
      <c r="M1412" s="116" t="s">
        <v>357</v>
      </c>
      <c r="N1412" s="117" t="s">
        <v>3208</v>
      </c>
      <c r="O1412" s="118">
        <v>4620105821384</v>
      </c>
      <c r="P1412" s="128">
        <v>8.7</v>
      </c>
      <c r="Q1412" s="129">
        <v>0.0322</v>
      </c>
      <c r="R1412" s="80">
        <f t="shared" si="356"/>
        <v>0</v>
      </c>
      <c r="S1412" s="81">
        <f t="shared" si="357"/>
        <v>0</v>
      </c>
      <c r="W1412" s="24"/>
    </row>
    <row r="1413" s="25" customFormat="1" outlineLevel="1" spans="1:23">
      <c r="A1413" s="132" t="s">
        <v>3469</v>
      </c>
      <c r="B1413" s="109" t="s">
        <v>3470</v>
      </c>
      <c r="C1413" s="110" t="s">
        <v>703</v>
      </c>
      <c r="D1413" s="111"/>
      <c r="E1413" s="112">
        <v>83.79</v>
      </c>
      <c r="F1413" s="113">
        <f t="shared" si="354"/>
        <v>83.79</v>
      </c>
      <c r="G1413" s="113">
        <f t="shared" si="355"/>
        <v>67.032</v>
      </c>
      <c r="H1413" s="141">
        <v>610</v>
      </c>
      <c r="I1413" s="110"/>
      <c r="J1413" s="113" t="str">
        <f t="shared" si="349"/>
        <v/>
      </c>
      <c r="K1413" s="174">
        <v>10</v>
      </c>
      <c r="L1413" s="110">
        <v>180</v>
      </c>
      <c r="M1413" s="116" t="s">
        <v>357</v>
      </c>
      <c r="N1413" s="117" t="s">
        <v>3208</v>
      </c>
      <c r="O1413" s="118">
        <v>4620105821391</v>
      </c>
      <c r="P1413" s="128">
        <v>9.4</v>
      </c>
      <c r="Q1413" s="129">
        <v>0.0322</v>
      </c>
      <c r="R1413" s="80">
        <f t="shared" si="356"/>
        <v>0</v>
      </c>
      <c r="S1413" s="81">
        <f t="shared" si="357"/>
        <v>0</v>
      </c>
      <c r="W1413" s="24"/>
    </row>
    <row r="1414" s="25" customFormat="1" outlineLevel="1" spans="1:23">
      <c r="A1414" s="132" t="s">
        <v>3471</v>
      </c>
      <c r="B1414" s="109" t="s">
        <v>3472</v>
      </c>
      <c r="C1414" s="110" t="s">
        <v>703</v>
      </c>
      <c r="D1414" s="111"/>
      <c r="E1414" s="112">
        <v>77.95</v>
      </c>
      <c r="F1414" s="113">
        <f t="shared" si="354"/>
        <v>77.95</v>
      </c>
      <c r="G1414" s="113">
        <f t="shared" si="355"/>
        <v>62.36</v>
      </c>
      <c r="H1414" s="141">
        <v>510</v>
      </c>
      <c r="I1414" s="110"/>
      <c r="J1414" s="113" t="str">
        <f t="shared" si="349"/>
        <v/>
      </c>
      <c r="K1414" s="174">
        <v>10</v>
      </c>
      <c r="L1414" s="110">
        <v>180</v>
      </c>
      <c r="M1414" s="116" t="s">
        <v>357</v>
      </c>
      <c r="N1414" s="117" t="s">
        <v>3208</v>
      </c>
      <c r="O1414" s="118">
        <v>4620105821407</v>
      </c>
      <c r="P1414" s="128">
        <v>8.45</v>
      </c>
      <c r="Q1414" s="129">
        <v>0.0322</v>
      </c>
      <c r="R1414" s="80">
        <f t="shared" si="356"/>
        <v>0</v>
      </c>
      <c r="S1414" s="81">
        <f t="shared" si="357"/>
        <v>0</v>
      </c>
      <c r="W1414" s="24"/>
    </row>
    <row r="1415" s="25" customFormat="1" outlineLevel="1" spans="1:23">
      <c r="A1415" s="132" t="s">
        <v>3473</v>
      </c>
      <c r="B1415" s="109" t="s">
        <v>3474</v>
      </c>
      <c r="C1415" s="110" t="s">
        <v>703</v>
      </c>
      <c r="D1415" s="111"/>
      <c r="E1415" s="112">
        <v>93.65</v>
      </c>
      <c r="F1415" s="113">
        <f t="shared" si="354"/>
        <v>93.65</v>
      </c>
      <c r="G1415" s="113">
        <f t="shared" si="355"/>
        <v>74.92</v>
      </c>
      <c r="H1415" s="141">
        <v>360</v>
      </c>
      <c r="I1415" s="110"/>
      <c r="J1415" s="113" t="str">
        <f t="shared" ref="J1415:J1478" si="358">IF(D1415="","",IF(F1415="","",ROUND(D1415*F1415,2)))</f>
        <v/>
      </c>
      <c r="K1415" s="174">
        <v>10</v>
      </c>
      <c r="L1415" s="110">
        <v>140</v>
      </c>
      <c r="M1415" s="116" t="s">
        <v>357</v>
      </c>
      <c r="N1415" s="117" t="s">
        <v>3208</v>
      </c>
      <c r="O1415" s="118">
        <v>4620105821414</v>
      </c>
      <c r="P1415" s="128">
        <v>8.8</v>
      </c>
      <c r="Q1415" s="129">
        <v>0.0322</v>
      </c>
      <c r="R1415" s="80">
        <f t="shared" si="356"/>
        <v>0</v>
      </c>
      <c r="S1415" s="81">
        <f t="shared" si="357"/>
        <v>0</v>
      </c>
      <c r="W1415" s="24"/>
    </row>
    <row r="1416" s="25" customFormat="1" outlineLevel="1" spans="1:23">
      <c r="A1416" s="132" t="s">
        <v>3475</v>
      </c>
      <c r="B1416" s="109" t="s">
        <v>3476</v>
      </c>
      <c r="C1416" s="110" t="s">
        <v>703</v>
      </c>
      <c r="D1416" s="111"/>
      <c r="E1416" s="112">
        <v>124.08</v>
      </c>
      <c r="F1416" s="113">
        <f t="shared" si="354"/>
        <v>124.08</v>
      </c>
      <c r="G1416" s="113">
        <f t="shared" si="355"/>
        <v>99.264</v>
      </c>
      <c r="H1416" s="120"/>
      <c r="I1416" s="110"/>
      <c r="J1416" s="113" t="str">
        <f t="shared" si="358"/>
        <v/>
      </c>
      <c r="K1416" s="174">
        <v>10</v>
      </c>
      <c r="L1416" s="110">
        <v>100</v>
      </c>
      <c r="M1416" s="116" t="s">
        <v>357</v>
      </c>
      <c r="N1416" s="117" t="s">
        <v>3208</v>
      </c>
      <c r="O1416" s="118">
        <v>4620105821421</v>
      </c>
      <c r="P1416" s="128">
        <v>9</v>
      </c>
      <c r="Q1416" s="129">
        <v>0.025584</v>
      </c>
      <c r="R1416" s="80">
        <f t="shared" si="356"/>
        <v>0</v>
      </c>
      <c r="S1416" s="81">
        <f t="shared" si="357"/>
        <v>0</v>
      </c>
      <c r="W1416" s="24"/>
    </row>
    <row r="1417" s="25" customFormat="1" outlineLevel="1" spans="1:23">
      <c r="A1417" s="132" t="s">
        <v>3477</v>
      </c>
      <c r="B1417" s="109" t="s">
        <v>3478</v>
      </c>
      <c r="C1417" s="110" t="s">
        <v>703</v>
      </c>
      <c r="D1417" s="111"/>
      <c r="E1417" s="112">
        <v>155.82</v>
      </c>
      <c r="F1417" s="113">
        <f t="shared" si="354"/>
        <v>155.82</v>
      </c>
      <c r="G1417" s="113">
        <f t="shared" si="355"/>
        <v>124.656</v>
      </c>
      <c r="H1417" s="120"/>
      <c r="I1417" s="110"/>
      <c r="J1417" s="113" t="str">
        <f t="shared" si="358"/>
        <v/>
      </c>
      <c r="K1417" s="174">
        <v>10</v>
      </c>
      <c r="L1417" s="110">
        <v>90</v>
      </c>
      <c r="M1417" s="116" t="s">
        <v>357</v>
      </c>
      <c r="N1417" s="117" t="s">
        <v>3208</v>
      </c>
      <c r="O1417" s="118">
        <v>4620105821438</v>
      </c>
      <c r="P1417" s="128">
        <v>9.35</v>
      </c>
      <c r="Q1417" s="129">
        <v>0.030294</v>
      </c>
      <c r="R1417" s="80">
        <f t="shared" si="356"/>
        <v>0</v>
      </c>
      <c r="S1417" s="81">
        <f t="shared" si="357"/>
        <v>0</v>
      </c>
      <c r="W1417" s="24"/>
    </row>
    <row r="1418" s="25" customFormat="1" outlineLevel="1" spans="1:23">
      <c r="A1418" s="132" t="s">
        <v>3479</v>
      </c>
      <c r="B1418" s="109" t="s">
        <v>3480</v>
      </c>
      <c r="C1418" s="110" t="s">
        <v>703</v>
      </c>
      <c r="D1418" s="111"/>
      <c r="E1418" s="112">
        <v>186.96</v>
      </c>
      <c r="F1418" s="113">
        <f t="shared" si="354"/>
        <v>186.96</v>
      </c>
      <c r="G1418" s="113">
        <f t="shared" si="355"/>
        <v>149.568</v>
      </c>
      <c r="H1418" s="122"/>
      <c r="I1418" s="110"/>
      <c r="J1418" s="113" t="str">
        <f t="shared" si="358"/>
        <v/>
      </c>
      <c r="K1418" s="174">
        <v>10</v>
      </c>
      <c r="L1418" s="110">
        <v>70</v>
      </c>
      <c r="M1418" s="116" t="s">
        <v>357</v>
      </c>
      <c r="N1418" s="117" t="s">
        <v>3208</v>
      </c>
      <c r="O1418" s="118">
        <v>4620105821445</v>
      </c>
      <c r="P1418" s="128">
        <v>8.8</v>
      </c>
      <c r="Q1418" s="129">
        <v>0.030294</v>
      </c>
      <c r="R1418" s="80">
        <f t="shared" si="356"/>
        <v>0</v>
      </c>
      <c r="S1418" s="81">
        <f t="shared" si="357"/>
        <v>0</v>
      </c>
      <c r="W1418" s="24"/>
    </row>
    <row r="1419" s="25" customFormat="1" outlineLevel="1" spans="1:23">
      <c r="A1419" s="132" t="s">
        <v>3481</v>
      </c>
      <c r="B1419" s="109" t="s">
        <v>3482</v>
      </c>
      <c r="C1419" s="110" t="s">
        <v>703</v>
      </c>
      <c r="D1419" s="111"/>
      <c r="E1419" s="112">
        <v>148.14</v>
      </c>
      <c r="F1419" s="113">
        <f t="shared" si="354"/>
        <v>148.14</v>
      </c>
      <c r="G1419" s="113">
        <f t="shared" si="355"/>
        <v>118.512</v>
      </c>
      <c r="H1419" s="141">
        <v>120</v>
      </c>
      <c r="I1419" s="110"/>
      <c r="J1419" s="113" t="str">
        <f t="shared" si="358"/>
        <v/>
      </c>
      <c r="K1419" s="174">
        <v>10</v>
      </c>
      <c r="L1419" s="110">
        <v>80</v>
      </c>
      <c r="M1419" s="116" t="s">
        <v>357</v>
      </c>
      <c r="N1419" s="117" t="s">
        <v>3208</v>
      </c>
      <c r="O1419" s="118">
        <v>4620105821452</v>
      </c>
      <c r="P1419" s="128">
        <v>6.55</v>
      </c>
      <c r="Q1419" s="129">
        <v>0.030294</v>
      </c>
      <c r="R1419" s="80">
        <f t="shared" si="356"/>
        <v>0</v>
      </c>
      <c r="S1419" s="81">
        <f t="shared" si="357"/>
        <v>0</v>
      </c>
      <c r="W1419" s="24"/>
    </row>
    <row r="1420" s="25" customFormat="1" outlineLevel="1" spans="1:23">
      <c r="A1420" s="132" t="s">
        <v>3483</v>
      </c>
      <c r="B1420" s="109" t="s">
        <v>3484</v>
      </c>
      <c r="C1420" s="110" t="s">
        <v>703</v>
      </c>
      <c r="D1420" s="111"/>
      <c r="E1420" s="112">
        <v>169.11</v>
      </c>
      <c r="F1420" s="113">
        <f t="shared" si="354"/>
        <v>169.11</v>
      </c>
      <c r="G1420" s="113">
        <f t="shared" si="355"/>
        <v>135.288</v>
      </c>
      <c r="H1420" s="119">
        <v>150</v>
      </c>
      <c r="I1420" s="110"/>
      <c r="J1420" s="113" t="str">
        <f t="shared" si="358"/>
        <v/>
      </c>
      <c r="K1420" s="174">
        <v>10</v>
      </c>
      <c r="L1420" s="110">
        <v>80</v>
      </c>
      <c r="M1420" s="116" t="s">
        <v>357</v>
      </c>
      <c r="N1420" s="117" t="s">
        <v>3208</v>
      </c>
      <c r="O1420" s="118">
        <v>4620105821469</v>
      </c>
      <c r="P1420" s="128">
        <v>8.8</v>
      </c>
      <c r="Q1420" s="129">
        <v>0.030294</v>
      </c>
      <c r="R1420" s="80">
        <f t="shared" si="356"/>
        <v>0</v>
      </c>
      <c r="S1420" s="81">
        <f t="shared" si="357"/>
        <v>0</v>
      </c>
      <c r="W1420" s="24"/>
    </row>
    <row r="1421" s="25" customFormat="1" outlineLevel="1" spans="1:23">
      <c r="A1421" s="132" t="s">
        <v>3485</v>
      </c>
      <c r="B1421" s="109" t="s">
        <v>3486</v>
      </c>
      <c r="C1421" s="110" t="s">
        <v>703</v>
      </c>
      <c r="D1421" s="111"/>
      <c r="E1421" s="112">
        <v>204.07</v>
      </c>
      <c r="F1421" s="113">
        <f t="shared" si="354"/>
        <v>204.07</v>
      </c>
      <c r="G1421" s="113">
        <f t="shared" si="355"/>
        <v>163.256</v>
      </c>
      <c r="H1421" s="141">
        <v>40</v>
      </c>
      <c r="I1421" s="110"/>
      <c r="J1421" s="113" t="str">
        <f t="shared" si="358"/>
        <v/>
      </c>
      <c r="K1421" s="174">
        <v>10</v>
      </c>
      <c r="L1421" s="110">
        <v>70</v>
      </c>
      <c r="M1421" s="116" t="s">
        <v>357</v>
      </c>
      <c r="N1421" s="117" t="s">
        <v>3208</v>
      </c>
      <c r="O1421" s="118">
        <v>4620105821476</v>
      </c>
      <c r="P1421" s="128">
        <v>9.8</v>
      </c>
      <c r="Q1421" s="129">
        <v>0.030294</v>
      </c>
      <c r="R1421" s="80">
        <f t="shared" si="356"/>
        <v>0</v>
      </c>
      <c r="S1421" s="81">
        <f t="shared" si="357"/>
        <v>0</v>
      </c>
      <c r="W1421" s="24"/>
    </row>
    <row r="1422" s="25" customFormat="1" outlineLevel="1" spans="1:23">
      <c r="A1422" s="132" t="s">
        <v>3487</v>
      </c>
      <c r="B1422" s="109" t="s">
        <v>3488</v>
      </c>
      <c r="C1422" s="110" t="s">
        <v>703</v>
      </c>
      <c r="D1422" s="111"/>
      <c r="E1422" s="112">
        <v>233.06</v>
      </c>
      <c r="F1422" s="113">
        <f t="shared" si="354"/>
        <v>233.06</v>
      </c>
      <c r="G1422" s="113">
        <f t="shared" si="355"/>
        <v>186.448</v>
      </c>
      <c r="H1422" s="120"/>
      <c r="I1422" s="110"/>
      <c r="J1422" s="113" t="str">
        <f t="shared" si="358"/>
        <v/>
      </c>
      <c r="K1422" s="174">
        <v>10</v>
      </c>
      <c r="L1422" s="110">
        <v>50</v>
      </c>
      <c r="M1422" s="116" t="s">
        <v>357</v>
      </c>
      <c r="N1422" s="117" t="s">
        <v>3208</v>
      </c>
      <c r="O1422" s="118">
        <v>4620105821483</v>
      </c>
      <c r="P1422" s="128">
        <v>8.35</v>
      </c>
      <c r="Q1422" s="129">
        <v>0.030294</v>
      </c>
      <c r="R1422" s="80">
        <f t="shared" si="356"/>
        <v>0</v>
      </c>
      <c r="S1422" s="81">
        <f t="shared" si="357"/>
        <v>0</v>
      </c>
      <c r="W1422" s="24"/>
    </row>
    <row r="1423" s="25" customFormat="1" outlineLevel="1" spans="1:23">
      <c r="A1423" s="132" t="s">
        <v>3489</v>
      </c>
      <c r="B1423" s="109" t="s">
        <v>3490</v>
      </c>
      <c r="C1423" s="110" t="s">
        <v>703</v>
      </c>
      <c r="D1423" s="111"/>
      <c r="E1423" s="112">
        <v>276.38</v>
      </c>
      <c r="F1423" s="113">
        <f t="shared" si="354"/>
        <v>276.38</v>
      </c>
      <c r="G1423" s="113">
        <f t="shared" si="355"/>
        <v>221.104</v>
      </c>
      <c r="H1423" s="119">
        <v>2</v>
      </c>
      <c r="I1423" s="110"/>
      <c r="J1423" s="113" t="str">
        <f t="shared" si="358"/>
        <v/>
      </c>
      <c r="K1423" s="174">
        <v>1</v>
      </c>
      <c r="L1423" s="110">
        <v>60</v>
      </c>
      <c r="M1423" s="116" t="s">
        <v>357</v>
      </c>
      <c r="N1423" s="117" t="s">
        <v>3208</v>
      </c>
      <c r="O1423" s="118">
        <v>4620105821490</v>
      </c>
      <c r="P1423" s="128">
        <v>11.9</v>
      </c>
      <c r="Q1423" s="129">
        <v>0.030294</v>
      </c>
      <c r="R1423" s="80">
        <f t="shared" si="356"/>
        <v>0</v>
      </c>
      <c r="S1423" s="81">
        <f t="shared" si="357"/>
        <v>0</v>
      </c>
      <c r="W1423" s="24"/>
    </row>
    <row r="1424" s="25" customFormat="1" outlineLevel="1" spans="1:23">
      <c r="A1424" s="132" t="s">
        <v>3491</v>
      </c>
      <c r="B1424" s="109" t="s">
        <v>3492</v>
      </c>
      <c r="C1424" s="110" t="s">
        <v>703</v>
      </c>
      <c r="D1424" s="111"/>
      <c r="E1424" s="112">
        <v>338.79</v>
      </c>
      <c r="F1424" s="113">
        <f t="shared" si="354"/>
        <v>338.79</v>
      </c>
      <c r="G1424" s="113">
        <f t="shared" si="355"/>
        <v>271.032</v>
      </c>
      <c r="H1424" s="122"/>
      <c r="I1424" s="110"/>
      <c r="J1424" s="113" t="str">
        <f t="shared" si="358"/>
        <v/>
      </c>
      <c r="K1424" s="174">
        <v>1</v>
      </c>
      <c r="L1424" s="110">
        <v>50</v>
      </c>
      <c r="M1424" s="116" t="s">
        <v>357</v>
      </c>
      <c r="N1424" s="117" t="s">
        <v>3208</v>
      </c>
      <c r="O1424" s="118">
        <v>4620105821506</v>
      </c>
      <c r="P1424" s="128">
        <v>11.05</v>
      </c>
      <c r="Q1424" s="129">
        <v>0.030294</v>
      </c>
      <c r="R1424" s="80">
        <f t="shared" si="356"/>
        <v>0</v>
      </c>
      <c r="S1424" s="81">
        <f t="shared" si="357"/>
        <v>0</v>
      </c>
      <c r="W1424" s="24"/>
    </row>
    <row r="1425" s="25" customFormat="1" outlineLevel="1" spans="1:23">
      <c r="A1425" s="132" t="s">
        <v>3493</v>
      </c>
      <c r="B1425" s="109" t="s">
        <v>3494</v>
      </c>
      <c r="C1425" s="110" t="s">
        <v>703</v>
      </c>
      <c r="D1425" s="111"/>
      <c r="E1425" s="112">
        <v>469.17</v>
      </c>
      <c r="F1425" s="113">
        <f t="shared" si="354"/>
        <v>469.17</v>
      </c>
      <c r="G1425" s="113">
        <f t="shared" si="355"/>
        <v>375.336</v>
      </c>
      <c r="H1425" s="120"/>
      <c r="I1425" s="110"/>
      <c r="J1425" s="113" t="str">
        <f t="shared" si="358"/>
        <v/>
      </c>
      <c r="K1425" s="174">
        <v>1</v>
      </c>
      <c r="L1425" s="110">
        <v>30</v>
      </c>
      <c r="M1425" s="116" t="s">
        <v>357</v>
      </c>
      <c r="N1425" s="117" t="s">
        <v>3208</v>
      </c>
      <c r="O1425" s="118">
        <v>4620105821513</v>
      </c>
      <c r="P1425" s="128">
        <v>8.95</v>
      </c>
      <c r="Q1425" s="129">
        <v>0.030294</v>
      </c>
      <c r="R1425" s="80">
        <f t="shared" si="356"/>
        <v>0</v>
      </c>
      <c r="S1425" s="81">
        <f t="shared" si="357"/>
        <v>0</v>
      </c>
      <c r="W1425" s="24"/>
    </row>
    <row r="1426" s="25" customFormat="1" outlineLevel="1" spans="1:23">
      <c r="A1426" s="132" t="s">
        <v>3495</v>
      </c>
      <c r="B1426" s="109" t="s">
        <v>3496</v>
      </c>
      <c r="C1426" s="110" t="s">
        <v>703</v>
      </c>
      <c r="D1426" s="111"/>
      <c r="E1426" s="112">
        <v>324.64</v>
      </c>
      <c r="F1426" s="113">
        <f t="shared" si="354"/>
        <v>324.64</v>
      </c>
      <c r="G1426" s="113">
        <f t="shared" si="355"/>
        <v>259.712</v>
      </c>
      <c r="H1426" s="119">
        <v>7</v>
      </c>
      <c r="I1426" s="110"/>
      <c r="J1426" s="113" t="str">
        <f t="shared" si="358"/>
        <v/>
      </c>
      <c r="K1426" s="174">
        <v>1</v>
      </c>
      <c r="L1426" s="110">
        <v>40</v>
      </c>
      <c r="M1426" s="116" t="s">
        <v>357</v>
      </c>
      <c r="N1426" s="117" t="s">
        <v>3208</v>
      </c>
      <c r="O1426" s="118">
        <v>4620105821520</v>
      </c>
      <c r="P1426" s="128">
        <v>8.75</v>
      </c>
      <c r="Q1426" s="129">
        <v>0.030294</v>
      </c>
      <c r="R1426" s="80">
        <f t="shared" si="356"/>
        <v>0</v>
      </c>
      <c r="S1426" s="81">
        <f t="shared" si="357"/>
        <v>0</v>
      </c>
      <c r="W1426" s="24"/>
    </row>
    <row r="1427" s="25" customFormat="1" outlineLevel="1" spans="1:23">
      <c r="A1427" s="132" t="s">
        <v>3497</v>
      </c>
      <c r="B1427" s="109" t="s">
        <v>3498</v>
      </c>
      <c r="C1427" s="110" t="s">
        <v>703</v>
      </c>
      <c r="D1427" s="111"/>
      <c r="E1427" s="112">
        <v>502.12</v>
      </c>
      <c r="F1427" s="113">
        <f t="shared" si="354"/>
        <v>502.12</v>
      </c>
      <c r="G1427" s="113">
        <f t="shared" si="355"/>
        <v>401.696</v>
      </c>
      <c r="H1427" s="119">
        <v>20</v>
      </c>
      <c r="I1427" s="110"/>
      <c r="J1427" s="113" t="str">
        <f t="shared" si="358"/>
        <v/>
      </c>
      <c r="K1427" s="174">
        <v>1</v>
      </c>
      <c r="L1427" s="110">
        <v>30</v>
      </c>
      <c r="M1427" s="116" t="s">
        <v>357</v>
      </c>
      <c r="N1427" s="117" t="s">
        <v>3208</v>
      </c>
      <c r="O1427" s="118">
        <v>4620105821537</v>
      </c>
      <c r="P1427" s="128">
        <v>9.15</v>
      </c>
      <c r="Q1427" s="129">
        <v>0.030294</v>
      </c>
      <c r="R1427" s="80">
        <f t="shared" si="356"/>
        <v>0</v>
      </c>
      <c r="S1427" s="81">
        <f t="shared" si="357"/>
        <v>0</v>
      </c>
      <c r="W1427" s="24"/>
    </row>
    <row r="1428" s="25" customFormat="1" outlineLevel="1" spans="1:23">
      <c r="A1428" s="132" t="s">
        <v>3499</v>
      </c>
      <c r="B1428" s="109" t="s">
        <v>3500</v>
      </c>
      <c r="C1428" s="110" t="s">
        <v>703</v>
      </c>
      <c r="D1428" s="111"/>
      <c r="E1428" s="112">
        <v>542.74</v>
      </c>
      <c r="F1428" s="113">
        <f t="shared" si="354"/>
        <v>542.74</v>
      </c>
      <c r="G1428" s="113">
        <f t="shared" si="355"/>
        <v>434.192</v>
      </c>
      <c r="H1428" s="119">
        <v>13</v>
      </c>
      <c r="I1428" s="110"/>
      <c r="J1428" s="113" t="str">
        <f t="shared" si="358"/>
        <v/>
      </c>
      <c r="K1428" s="174">
        <v>1</v>
      </c>
      <c r="L1428" s="110">
        <v>25</v>
      </c>
      <c r="M1428" s="116" t="s">
        <v>357</v>
      </c>
      <c r="N1428" s="117" t="s">
        <v>3208</v>
      </c>
      <c r="O1428" s="118">
        <v>4620105821544</v>
      </c>
      <c r="P1428" s="128">
        <v>9</v>
      </c>
      <c r="Q1428" s="129">
        <v>0.030294</v>
      </c>
      <c r="R1428" s="80">
        <f t="shared" si="356"/>
        <v>0</v>
      </c>
      <c r="S1428" s="81">
        <f t="shared" si="357"/>
        <v>0</v>
      </c>
      <c r="W1428" s="24"/>
    </row>
    <row r="1429" s="25" customFormat="1" outlineLevel="1" spans="1:23">
      <c r="A1429" s="132" t="s">
        <v>3501</v>
      </c>
      <c r="B1429" s="109" t="s">
        <v>3502</v>
      </c>
      <c r="C1429" s="110" t="s">
        <v>703</v>
      </c>
      <c r="D1429" s="111"/>
      <c r="E1429" s="112">
        <v>655.01</v>
      </c>
      <c r="F1429" s="113">
        <f t="shared" si="354"/>
        <v>655.01</v>
      </c>
      <c r="G1429" s="113">
        <f t="shared" si="355"/>
        <v>524.008</v>
      </c>
      <c r="H1429" s="119">
        <v>6</v>
      </c>
      <c r="I1429" s="110"/>
      <c r="J1429" s="113" t="str">
        <f t="shared" si="358"/>
        <v/>
      </c>
      <c r="K1429" s="174">
        <v>1</v>
      </c>
      <c r="L1429" s="110">
        <v>30</v>
      </c>
      <c r="M1429" s="116" t="s">
        <v>357</v>
      </c>
      <c r="N1429" s="117" t="s">
        <v>3208</v>
      </c>
      <c r="O1429" s="118">
        <v>4620105821551</v>
      </c>
      <c r="P1429" s="128">
        <v>11.7</v>
      </c>
      <c r="Q1429" s="129">
        <v>0.030294</v>
      </c>
      <c r="R1429" s="80">
        <f t="shared" si="356"/>
        <v>0</v>
      </c>
      <c r="S1429" s="81">
        <f t="shared" si="357"/>
        <v>0</v>
      </c>
      <c r="W1429" s="24"/>
    </row>
    <row r="1430" s="25" customFormat="1" outlineLevel="1" spans="1:23">
      <c r="A1430" s="132" t="s">
        <v>3503</v>
      </c>
      <c r="B1430" s="109" t="s">
        <v>3504</v>
      </c>
      <c r="C1430" s="110" t="s">
        <v>703</v>
      </c>
      <c r="D1430" s="111"/>
      <c r="E1430" s="112">
        <v>765.07</v>
      </c>
      <c r="F1430" s="113">
        <f t="shared" si="354"/>
        <v>765.07</v>
      </c>
      <c r="G1430" s="113">
        <f t="shared" si="355"/>
        <v>612.056</v>
      </c>
      <c r="H1430" s="120"/>
      <c r="I1430" s="110"/>
      <c r="J1430" s="113" t="str">
        <f t="shared" si="358"/>
        <v/>
      </c>
      <c r="K1430" s="174">
        <v>1</v>
      </c>
      <c r="L1430" s="110">
        <v>20</v>
      </c>
      <c r="M1430" s="116" t="s">
        <v>357</v>
      </c>
      <c r="N1430" s="117" t="s">
        <v>3208</v>
      </c>
      <c r="O1430" s="118">
        <v>4620105821568</v>
      </c>
      <c r="P1430" s="128">
        <v>9.55</v>
      </c>
      <c r="Q1430" s="129">
        <v>0.030294</v>
      </c>
      <c r="R1430" s="80">
        <f t="shared" si="356"/>
        <v>0</v>
      </c>
      <c r="S1430" s="81">
        <f t="shared" si="357"/>
        <v>0</v>
      </c>
      <c r="W1430" s="24"/>
    </row>
    <row r="1431" s="25" customFormat="1" outlineLevel="1" spans="1:23">
      <c r="A1431" s="132" t="s">
        <v>3505</v>
      </c>
      <c r="B1431" s="109" t="s">
        <v>3506</v>
      </c>
      <c r="C1431" s="110" t="s">
        <v>703</v>
      </c>
      <c r="D1431" s="111"/>
      <c r="E1431" s="112">
        <v>777.4</v>
      </c>
      <c r="F1431" s="113">
        <f t="shared" si="354"/>
        <v>777.4</v>
      </c>
      <c r="G1431" s="113">
        <f t="shared" si="355"/>
        <v>621.92</v>
      </c>
      <c r="H1431" s="120"/>
      <c r="I1431" s="110"/>
      <c r="J1431" s="113" t="str">
        <f t="shared" si="358"/>
        <v/>
      </c>
      <c r="K1431" s="174">
        <v>1</v>
      </c>
      <c r="L1431" s="110">
        <v>15</v>
      </c>
      <c r="M1431" s="116" t="s">
        <v>357</v>
      </c>
      <c r="N1431" s="117" t="s">
        <v>3208</v>
      </c>
      <c r="O1431" s="118">
        <v>4620105821575</v>
      </c>
      <c r="P1431" s="128">
        <v>7.95</v>
      </c>
      <c r="Q1431" s="129">
        <v>0.030294</v>
      </c>
      <c r="R1431" s="80">
        <f t="shared" si="356"/>
        <v>0</v>
      </c>
      <c r="S1431" s="81">
        <f t="shared" si="357"/>
        <v>0</v>
      </c>
      <c r="W1431" s="24"/>
    </row>
    <row r="1432" s="25" customFormat="1" outlineLevel="1" spans="1:23">
      <c r="A1432" s="132" t="s">
        <v>3507</v>
      </c>
      <c r="B1432" s="109" t="s">
        <v>3508</v>
      </c>
      <c r="C1432" s="110" t="s">
        <v>703</v>
      </c>
      <c r="D1432" s="111"/>
      <c r="E1432" s="112">
        <v>902.18</v>
      </c>
      <c r="F1432" s="113">
        <f t="shared" si="354"/>
        <v>902.18</v>
      </c>
      <c r="G1432" s="113">
        <f t="shared" si="355"/>
        <v>721.744</v>
      </c>
      <c r="H1432" s="120"/>
      <c r="I1432" s="110"/>
      <c r="J1432" s="113" t="str">
        <f t="shared" si="358"/>
        <v/>
      </c>
      <c r="K1432" s="174">
        <v>1</v>
      </c>
      <c r="L1432" s="110">
        <v>50</v>
      </c>
      <c r="M1432" s="116" t="s">
        <v>357</v>
      </c>
      <c r="N1432" s="117" t="s">
        <v>3208</v>
      </c>
      <c r="O1432" s="118">
        <v>4620105821582</v>
      </c>
      <c r="P1432" s="128">
        <v>14.25</v>
      </c>
      <c r="Q1432" s="129">
        <v>0.044</v>
      </c>
      <c r="R1432" s="80">
        <f t="shared" si="356"/>
        <v>0</v>
      </c>
      <c r="S1432" s="81">
        <f t="shared" si="357"/>
        <v>0</v>
      </c>
      <c r="W1432" s="24"/>
    </row>
    <row r="1433" s="25" customFormat="1" outlineLevel="1" spans="1:23">
      <c r="A1433" s="132" t="s">
        <v>3509</v>
      </c>
      <c r="B1433" s="109" t="s">
        <v>3510</v>
      </c>
      <c r="C1433" s="110" t="s">
        <v>703</v>
      </c>
      <c r="D1433" s="111"/>
      <c r="E1433" s="112">
        <v>1355.48</v>
      </c>
      <c r="F1433" s="113">
        <f t="shared" si="354"/>
        <v>1355.48</v>
      </c>
      <c r="G1433" s="113">
        <f t="shared" si="355"/>
        <v>1084.384</v>
      </c>
      <c r="H1433" s="119">
        <v>3</v>
      </c>
      <c r="I1433" s="110"/>
      <c r="J1433" s="113" t="str">
        <f t="shared" si="358"/>
        <v/>
      </c>
      <c r="K1433" s="174">
        <v>1</v>
      </c>
      <c r="L1433" s="110">
        <v>20</v>
      </c>
      <c r="M1433" s="116" t="s">
        <v>357</v>
      </c>
      <c r="N1433" s="117" t="s">
        <v>3208</v>
      </c>
      <c r="O1433" s="118">
        <v>4620105821605</v>
      </c>
      <c r="P1433" s="128">
        <v>14.3</v>
      </c>
      <c r="Q1433" s="129">
        <v>0.044</v>
      </c>
      <c r="R1433" s="80">
        <f t="shared" si="356"/>
        <v>0</v>
      </c>
      <c r="S1433" s="81">
        <f t="shared" si="357"/>
        <v>0</v>
      </c>
      <c r="W1433" s="24"/>
    </row>
    <row r="1434" s="25" customFormat="1" outlineLevel="1" spans="1:23">
      <c r="A1434" s="132" t="s">
        <v>3511</v>
      </c>
      <c r="B1434" s="109" t="s">
        <v>3512</v>
      </c>
      <c r="C1434" s="110" t="s">
        <v>703</v>
      </c>
      <c r="D1434" s="111"/>
      <c r="E1434" s="112">
        <v>1821.1</v>
      </c>
      <c r="F1434" s="113">
        <f t="shared" si="354"/>
        <v>1821.1</v>
      </c>
      <c r="G1434" s="113">
        <f t="shared" si="355"/>
        <v>1456.88</v>
      </c>
      <c r="H1434" s="141">
        <v>2</v>
      </c>
      <c r="I1434" s="110"/>
      <c r="J1434" s="113" t="str">
        <f t="shared" si="358"/>
        <v/>
      </c>
      <c r="K1434" s="174">
        <v>1</v>
      </c>
      <c r="L1434" s="110">
        <v>10</v>
      </c>
      <c r="M1434" s="116" t="s">
        <v>357</v>
      </c>
      <c r="N1434" s="117" t="s">
        <v>3208</v>
      </c>
      <c r="O1434" s="118">
        <v>4620105821612</v>
      </c>
      <c r="P1434" s="128">
        <v>11.45</v>
      </c>
      <c r="Q1434" s="129">
        <v>0.044</v>
      </c>
      <c r="R1434" s="80">
        <f t="shared" si="356"/>
        <v>0</v>
      </c>
      <c r="S1434" s="81">
        <f t="shared" si="357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0"/>
      <c r="I1435" s="110"/>
      <c r="J1435" s="113" t="str">
        <f t="shared" si="358"/>
        <v/>
      </c>
      <c r="K1435" s="174"/>
      <c r="L1435" s="110"/>
      <c r="M1435" s="140"/>
      <c r="N1435" s="140"/>
      <c r="O1435" s="118"/>
      <c r="P1435" s="128"/>
      <c r="Q1435" s="129"/>
      <c r="R1435" s="80"/>
      <c r="S1435" s="81"/>
      <c r="W1435" s="24"/>
    </row>
    <row r="1436" s="25" customFormat="1" outlineLevel="1" spans="1:23">
      <c r="A1436" s="132" t="s">
        <v>3513</v>
      </c>
      <c r="B1436" s="109" t="s">
        <v>3514</v>
      </c>
      <c r="C1436" s="110" t="s">
        <v>703</v>
      </c>
      <c r="D1436" s="111"/>
      <c r="E1436" s="112">
        <v>8.59</v>
      </c>
      <c r="F1436" s="113">
        <f t="shared" ref="F1436:F1451" si="359">E1436-E1436*$G$2%</f>
        <v>8.59</v>
      </c>
      <c r="G1436" s="113">
        <f t="shared" ref="G1436:G1451" si="360">E1436-(20*E1436/100)</f>
        <v>6.872</v>
      </c>
      <c r="H1436" s="119">
        <v>2599</v>
      </c>
      <c r="I1436" s="110"/>
      <c r="J1436" s="113" t="str">
        <f t="shared" si="358"/>
        <v/>
      </c>
      <c r="K1436" s="174">
        <v>10</v>
      </c>
      <c r="L1436" s="110">
        <v>700</v>
      </c>
      <c r="M1436" s="116" t="s">
        <v>357</v>
      </c>
      <c r="N1436" s="117" t="s">
        <v>3208</v>
      </c>
      <c r="O1436" s="118">
        <v>4620105823135</v>
      </c>
      <c r="P1436" s="128">
        <v>5.95</v>
      </c>
      <c r="Q1436" s="129">
        <v>0.0256</v>
      </c>
      <c r="R1436" s="80">
        <f t="shared" ref="R1436:R1451" si="361">P1436/L1436*D1436</f>
        <v>0</v>
      </c>
      <c r="S1436" s="81">
        <f t="shared" ref="S1436:S1451" si="362">Q1436/L1436*D1436</f>
        <v>0</v>
      </c>
      <c r="W1436" s="24"/>
    </row>
    <row r="1437" s="25" customFormat="1" outlineLevel="1" spans="1:23">
      <c r="A1437" s="132" t="s">
        <v>3515</v>
      </c>
      <c r="B1437" s="109" t="s">
        <v>3516</v>
      </c>
      <c r="C1437" s="110" t="s">
        <v>703</v>
      </c>
      <c r="D1437" s="111"/>
      <c r="E1437" s="112">
        <v>11.26</v>
      </c>
      <c r="F1437" s="113">
        <f t="shared" si="359"/>
        <v>11.26</v>
      </c>
      <c r="G1437" s="113">
        <f t="shared" si="360"/>
        <v>9.008</v>
      </c>
      <c r="H1437" s="120"/>
      <c r="I1437" s="110"/>
      <c r="J1437" s="113" t="str">
        <f t="shared" si="358"/>
        <v/>
      </c>
      <c r="K1437" s="174">
        <v>10</v>
      </c>
      <c r="L1437" s="110">
        <v>700</v>
      </c>
      <c r="M1437" s="116" t="s">
        <v>357</v>
      </c>
      <c r="N1437" s="117" t="s">
        <v>3208</v>
      </c>
      <c r="O1437" s="118">
        <v>4620105823142</v>
      </c>
      <c r="P1437" s="128">
        <v>7.4</v>
      </c>
      <c r="Q1437" s="129">
        <v>0.0322</v>
      </c>
      <c r="R1437" s="80">
        <f t="shared" si="361"/>
        <v>0</v>
      </c>
      <c r="S1437" s="81">
        <f t="shared" si="362"/>
        <v>0</v>
      </c>
      <c r="W1437" s="24"/>
    </row>
    <row r="1438" s="25" customFormat="1" ht="15" customHeight="1" outlineLevel="1" spans="1:23">
      <c r="A1438" s="132" t="s">
        <v>3517</v>
      </c>
      <c r="B1438" s="109" t="s">
        <v>3518</v>
      </c>
      <c r="C1438" s="110" t="s">
        <v>703</v>
      </c>
      <c r="D1438" s="111"/>
      <c r="E1438" s="112">
        <v>15.82</v>
      </c>
      <c r="F1438" s="113">
        <f t="shared" si="359"/>
        <v>15.82</v>
      </c>
      <c r="G1438" s="113">
        <f t="shared" si="360"/>
        <v>12.656</v>
      </c>
      <c r="H1438" s="120"/>
      <c r="I1438" s="110"/>
      <c r="J1438" s="113" t="str">
        <f t="shared" si="358"/>
        <v/>
      </c>
      <c r="K1438" s="174">
        <v>10</v>
      </c>
      <c r="L1438" s="110">
        <v>550</v>
      </c>
      <c r="M1438" s="116" t="s">
        <v>357</v>
      </c>
      <c r="N1438" s="117" t="s">
        <v>3208</v>
      </c>
      <c r="O1438" s="118">
        <v>4620105823173</v>
      </c>
      <c r="P1438" s="128">
        <v>7.4</v>
      </c>
      <c r="Q1438" s="129">
        <v>0.0322</v>
      </c>
      <c r="R1438" s="80">
        <f t="shared" si="361"/>
        <v>0</v>
      </c>
      <c r="S1438" s="81">
        <f t="shared" si="362"/>
        <v>0</v>
      </c>
      <c r="W1438" s="24"/>
    </row>
    <row r="1439" s="25" customFormat="1" outlineLevel="1" spans="1:23">
      <c r="A1439" s="132" t="s">
        <v>3519</v>
      </c>
      <c r="B1439" s="109" t="s">
        <v>3520</v>
      </c>
      <c r="C1439" s="110" t="s">
        <v>703</v>
      </c>
      <c r="D1439" s="111"/>
      <c r="E1439" s="112">
        <v>15.11</v>
      </c>
      <c r="F1439" s="113">
        <f t="shared" si="359"/>
        <v>15.11</v>
      </c>
      <c r="G1439" s="113">
        <f t="shared" si="360"/>
        <v>12.088</v>
      </c>
      <c r="H1439" s="119">
        <v>5503</v>
      </c>
      <c r="I1439" s="110"/>
      <c r="J1439" s="113" t="str">
        <f t="shared" si="358"/>
        <v/>
      </c>
      <c r="K1439" s="174">
        <v>10</v>
      </c>
      <c r="L1439" s="110">
        <v>700</v>
      </c>
      <c r="M1439" s="116" t="s">
        <v>357</v>
      </c>
      <c r="N1439" s="117" t="s">
        <v>3208</v>
      </c>
      <c r="O1439" s="118">
        <v>4620105823180</v>
      </c>
      <c r="P1439" s="128">
        <v>8.2</v>
      </c>
      <c r="Q1439" s="129">
        <v>0.0322</v>
      </c>
      <c r="R1439" s="80">
        <f t="shared" si="361"/>
        <v>0</v>
      </c>
      <c r="S1439" s="81">
        <f t="shared" si="362"/>
        <v>0</v>
      </c>
      <c r="W1439" s="24"/>
    </row>
    <row r="1440" s="25" customFormat="1" outlineLevel="1" spans="1:23">
      <c r="A1440" s="132" t="s">
        <v>3521</v>
      </c>
      <c r="B1440" s="109" t="s">
        <v>3522</v>
      </c>
      <c r="C1440" s="110" t="s">
        <v>703</v>
      </c>
      <c r="D1440" s="111"/>
      <c r="E1440" s="112">
        <v>16.59</v>
      </c>
      <c r="F1440" s="113">
        <f t="shared" si="359"/>
        <v>16.59</v>
      </c>
      <c r="G1440" s="113">
        <f t="shared" si="360"/>
        <v>13.272</v>
      </c>
      <c r="H1440" s="120"/>
      <c r="I1440" s="110"/>
      <c r="J1440" s="113" t="str">
        <f t="shared" si="358"/>
        <v/>
      </c>
      <c r="K1440" s="174">
        <v>10</v>
      </c>
      <c r="L1440" s="110">
        <v>720</v>
      </c>
      <c r="M1440" s="116" t="s">
        <v>357</v>
      </c>
      <c r="N1440" s="117" t="s">
        <v>3208</v>
      </c>
      <c r="O1440" s="118">
        <v>4620105823197</v>
      </c>
      <c r="P1440" s="128">
        <v>9.6</v>
      </c>
      <c r="Q1440" s="129">
        <v>0.0322</v>
      </c>
      <c r="R1440" s="80">
        <f t="shared" si="361"/>
        <v>0</v>
      </c>
      <c r="S1440" s="81">
        <f t="shared" si="362"/>
        <v>0</v>
      </c>
      <c r="W1440" s="24"/>
    </row>
    <row r="1441" s="25" customFormat="1" outlineLevel="1" spans="1:23">
      <c r="A1441" s="132" t="s">
        <v>3523</v>
      </c>
      <c r="B1441" s="109" t="s">
        <v>3524</v>
      </c>
      <c r="C1441" s="110" t="s">
        <v>703</v>
      </c>
      <c r="D1441" s="111"/>
      <c r="E1441" s="112">
        <v>22.48</v>
      </c>
      <c r="F1441" s="113">
        <f t="shared" si="359"/>
        <v>22.48</v>
      </c>
      <c r="G1441" s="113">
        <f t="shared" si="360"/>
        <v>17.984</v>
      </c>
      <c r="H1441" s="119">
        <v>339</v>
      </c>
      <c r="I1441" s="110"/>
      <c r="J1441" s="113" t="str">
        <f t="shared" si="358"/>
        <v/>
      </c>
      <c r="K1441" s="174">
        <v>10</v>
      </c>
      <c r="L1441" s="110">
        <v>500</v>
      </c>
      <c r="M1441" s="116" t="s">
        <v>357</v>
      </c>
      <c r="N1441" s="117" t="s">
        <v>3208</v>
      </c>
      <c r="O1441" s="118">
        <v>4620105823203</v>
      </c>
      <c r="P1441" s="128">
        <v>7.65</v>
      </c>
      <c r="Q1441" s="129">
        <v>0.0256</v>
      </c>
      <c r="R1441" s="80">
        <f t="shared" si="361"/>
        <v>0</v>
      </c>
      <c r="S1441" s="81">
        <f t="shared" si="362"/>
        <v>0</v>
      </c>
      <c r="W1441" s="24"/>
    </row>
    <row r="1442" s="25" customFormat="1" outlineLevel="1" spans="1:23">
      <c r="A1442" s="132" t="s">
        <v>3525</v>
      </c>
      <c r="B1442" s="109" t="s">
        <v>3526</v>
      </c>
      <c r="C1442" s="110" t="s">
        <v>703</v>
      </c>
      <c r="D1442" s="111"/>
      <c r="E1442" s="112">
        <v>29.6</v>
      </c>
      <c r="F1442" s="113">
        <f t="shared" si="359"/>
        <v>29.6</v>
      </c>
      <c r="G1442" s="113">
        <f t="shared" si="360"/>
        <v>23.68</v>
      </c>
      <c r="H1442" s="119">
        <v>3016</v>
      </c>
      <c r="I1442" s="110"/>
      <c r="J1442" s="113" t="str">
        <f t="shared" si="358"/>
        <v/>
      </c>
      <c r="K1442" s="174">
        <v>10</v>
      </c>
      <c r="L1442" s="110">
        <v>350</v>
      </c>
      <c r="M1442" s="116" t="s">
        <v>357</v>
      </c>
      <c r="N1442" s="117" t="s">
        <v>3208</v>
      </c>
      <c r="O1442" s="118">
        <v>4620105823210</v>
      </c>
      <c r="P1442" s="128">
        <v>8.4</v>
      </c>
      <c r="Q1442" s="129">
        <v>0.0303</v>
      </c>
      <c r="R1442" s="80">
        <f t="shared" si="361"/>
        <v>0</v>
      </c>
      <c r="S1442" s="81">
        <f t="shared" si="362"/>
        <v>0</v>
      </c>
      <c r="W1442" s="24"/>
    </row>
    <row r="1443" s="25" customFormat="1" outlineLevel="1" spans="1:23">
      <c r="A1443" s="132" t="s">
        <v>3527</v>
      </c>
      <c r="B1443" s="109" t="s">
        <v>3528</v>
      </c>
      <c r="C1443" s="110" t="s">
        <v>703</v>
      </c>
      <c r="D1443" s="111"/>
      <c r="E1443" s="112">
        <v>34.48</v>
      </c>
      <c r="F1443" s="113">
        <f t="shared" si="359"/>
        <v>34.48</v>
      </c>
      <c r="G1443" s="113">
        <f t="shared" si="360"/>
        <v>27.584</v>
      </c>
      <c r="H1443" s="119">
        <v>2896</v>
      </c>
      <c r="I1443" s="110"/>
      <c r="J1443" s="113" t="str">
        <f t="shared" si="358"/>
        <v/>
      </c>
      <c r="K1443" s="174">
        <v>10</v>
      </c>
      <c r="L1443" s="110">
        <v>350</v>
      </c>
      <c r="M1443" s="116" t="s">
        <v>357</v>
      </c>
      <c r="N1443" s="117" t="s">
        <v>3208</v>
      </c>
      <c r="O1443" s="118">
        <v>4620105823227</v>
      </c>
      <c r="P1443" s="128">
        <v>9.5</v>
      </c>
      <c r="Q1443" s="129">
        <v>0.0303</v>
      </c>
      <c r="R1443" s="80">
        <f t="shared" si="361"/>
        <v>0</v>
      </c>
      <c r="S1443" s="81">
        <f t="shared" si="362"/>
        <v>0</v>
      </c>
      <c r="W1443" s="24"/>
    </row>
    <row r="1444" s="25" customFormat="1" outlineLevel="1" spans="1:23">
      <c r="A1444" s="132" t="s">
        <v>3529</v>
      </c>
      <c r="B1444" s="109" t="s">
        <v>3530</v>
      </c>
      <c r="C1444" s="110" t="s">
        <v>703</v>
      </c>
      <c r="D1444" s="111"/>
      <c r="E1444" s="112">
        <v>32.76</v>
      </c>
      <c r="F1444" s="113">
        <f t="shared" si="359"/>
        <v>32.76</v>
      </c>
      <c r="G1444" s="113">
        <f t="shared" si="360"/>
        <v>26.208</v>
      </c>
      <c r="H1444" s="141">
        <v>3742</v>
      </c>
      <c r="I1444" s="110"/>
      <c r="J1444" s="113" t="str">
        <f t="shared" si="358"/>
        <v/>
      </c>
      <c r="K1444" s="174">
        <v>10</v>
      </c>
      <c r="L1444" s="110">
        <v>400</v>
      </c>
      <c r="M1444" s="116" t="s">
        <v>357</v>
      </c>
      <c r="N1444" s="117" t="s">
        <v>3208</v>
      </c>
      <c r="O1444" s="118">
        <v>4620105823258</v>
      </c>
      <c r="P1444" s="128">
        <v>9.7</v>
      </c>
      <c r="Q1444" s="129">
        <v>0.0303</v>
      </c>
      <c r="R1444" s="80">
        <f t="shared" si="361"/>
        <v>0</v>
      </c>
      <c r="S1444" s="81">
        <f t="shared" si="362"/>
        <v>0</v>
      </c>
      <c r="W1444" s="24"/>
    </row>
    <row r="1445" s="25" customFormat="1" outlineLevel="1" spans="1:23">
      <c r="A1445" s="132" t="s">
        <v>3531</v>
      </c>
      <c r="B1445" s="109" t="s">
        <v>3532</v>
      </c>
      <c r="C1445" s="110" t="s">
        <v>703</v>
      </c>
      <c r="D1445" s="111"/>
      <c r="E1445" s="112">
        <v>39.37</v>
      </c>
      <c r="F1445" s="113">
        <f t="shared" si="359"/>
        <v>39.37</v>
      </c>
      <c r="G1445" s="113">
        <f t="shared" si="360"/>
        <v>31.496</v>
      </c>
      <c r="H1445" s="119">
        <v>3365</v>
      </c>
      <c r="I1445" s="110"/>
      <c r="J1445" s="113" t="str">
        <f t="shared" si="358"/>
        <v/>
      </c>
      <c r="K1445" s="174">
        <v>10</v>
      </c>
      <c r="L1445" s="110">
        <v>350</v>
      </c>
      <c r="M1445" s="116" t="s">
        <v>357</v>
      </c>
      <c r="N1445" s="117" t="s">
        <v>3208</v>
      </c>
      <c r="O1445" s="118">
        <v>4620105823241</v>
      </c>
      <c r="P1445" s="128">
        <v>11</v>
      </c>
      <c r="Q1445" s="129">
        <v>0.0303</v>
      </c>
      <c r="R1445" s="80">
        <f t="shared" si="361"/>
        <v>0</v>
      </c>
      <c r="S1445" s="81">
        <f t="shared" si="362"/>
        <v>0</v>
      </c>
      <c r="W1445" s="24"/>
    </row>
    <row r="1446" s="25" customFormat="1" outlineLevel="1" spans="1:23">
      <c r="A1446" s="132" t="s">
        <v>3533</v>
      </c>
      <c r="B1446" s="109" t="s">
        <v>3534</v>
      </c>
      <c r="C1446" s="110" t="s">
        <v>703</v>
      </c>
      <c r="D1446" s="111"/>
      <c r="E1446" s="112">
        <v>44.47</v>
      </c>
      <c r="F1446" s="113">
        <f t="shared" si="359"/>
        <v>44.47</v>
      </c>
      <c r="G1446" s="113">
        <f t="shared" si="360"/>
        <v>35.576</v>
      </c>
      <c r="H1446" s="119">
        <v>1879</v>
      </c>
      <c r="I1446" s="110"/>
      <c r="J1446" s="113" t="str">
        <f t="shared" si="358"/>
        <v/>
      </c>
      <c r="K1446" s="174">
        <v>10</v>
      </c>
      <c r="L1446" s="110">
        <v>250</v>
      </c>
      <c r="M1446" s="116" t="s">
        <v>357</v>
      </c>
      <c r="N1446" s="117" t="s">
        <v>3208</v>
      </c>
      <c r="O1446" s="118">
        <v>4620105823265</v>
      </c>
      <c r="P1446" s="128">
        <v>9.5</v>
      </c>
      <c r="Q1446" s="129">
        <v>0.0303</v>
      </c>
      <c r="R1446" s="80">
        <f t="shared" si="361"/>
        <v>0</v>
      </c>
      <c r="S1446" s="81">
        <f t="shared" si="362"/>
        <v>0</v>
      </c>
      <c r="W1446" s="24"/>
    </row>
    <row r="1447" s="25" customFormat="1" outlineLevel="1" spans="1:23">
      <c r="A1447" s="132" t="s">
        <v>3535</v>
      </c>
      <c r="B1447" s="109" t="s">
        <v>3536</v>
      </c>
      <c r="C1447" s="110" t="s">
        <v>703</v>
      </c>
      <c r="D1447" s="111"/>
      <c r="E1447" s="112">
        <v>62.83</v>
      </c>
      <c r="F1447" s="113">
        <f t="shared" si="359"/>
        <v>62.83</v>
      </c>
      <c r="G1447" s="113">
        <f t="shared" si="360"/>
        <v>50.264</v>
      </c>
      <c r="H1447" s="119">
        <v>1723</v>
      </c>
      <c r="I1447" s="110"/>
      <c r="J1447" s="113" t="str">
        <f t="shared" si="358"/>
        <v/>
      </c>
      <c r="K1447" s="174">
        <v>1</v>
      </c>
      <c r="L1447" s="110">
        <v>250</v>
      </c>
      <c r="M1447" s="116" t="s">
        <v>357</v>
      </c>
      <c r="N1447" s="117" t="s">
        <v>3208</v>
      </c>
      <c r="O1447" s="118">
        <v>4620105823272</v>
      </c>
      <c r="P1447" s="128">
        <v>13</v>
      </c>
      <c r="Q1447" s="129">
        <v>0.0303</v>
      </c>
      <c r="R1447" s="80">
        <f t="shared" si="361"/>
        <v>0</v>
      </c>
      <c r="S1447" s="81">
        <f t="shared" si="362"/>
        <v>0</v>
      </c>
      <c r="W1447" s="24"/>
    </row>
    <row r="1448" s="25" customFormat="1" outlineLevel="1" spans="1:23">
      <c r="A1448" s="132" t="s">
        <v>3537</v>
      </c>
      <c r="B1448" s="109" t="s">
        <v>3538</v>
      </c>
      <c r="C1448" s="110" t="s">
        <v>703</v>
      </c>
      <c r="D1448" s="111"/>
      <c r="E1448" s="112">
        <v>66.71</v>
      </c>
      <c r="F1448" s="113">
        <f t="shared" si="359"/>
        <v>66.71</v>
      </c>
      <c r="G1448" s="113">
        <f t="shared" si="360"/>
        <v>53.368</v>
      </c>
      <c r="H1448" s="119">
        <v>206</v>
      </c>
      <c r="I1448" s="110"/>
      <c r="J1448" s="113" t="str">
        <f t="shared" si="358"/>
        <v/>
      </c>
      <c r="K1448" s="174">
        <v>1</v>
      </c>
      <c r="L1448" s="110">
        <v>200</v>
      </c>
      <c r="M1448" s="116" t="s">
        <v>357</v>
      </c>
      <c r="N1448" s="117" t="s">
        <v>3208</v>
      </c>
      <c r="O1448" s="118">
        <v>4620105823289</v>
      </c>
      <c r="P1448" s="128">
        <v>9.1</v>
      </c>
      <c r="Q1448" s="129">
        <v>0.0303</v>
      </c>
      <c r="R1448" s="80">
        <f t="shared" si="361"/>
        <v>0</v>
      </c>
      <c r="S1448" s="81">
        <f t="shared" si="362"/>
        <v>0</v>
      </c>
      <c r="W1448" s="24"/>
    </row>
    <row r="1449" s="25" customFormat="1" outlineLevel="1" spans="1:23">
      <c r="A1449" s="132" t="s">
        <v>3539</v>
      </c>
      <c r="B1449" s="109" t="s">
        <v>3540</v>
      </c>
      <c r="C1449" s="110" t="s">
        <v>703</v>
      </c>
      <c r="D1449" s="111"/>
      <c r="E1449" s="112">
        <v>97.31</v>
      </c>
      <c r="F1449" s="113">
        <f t="shared" si="359"/>
        <v>97.31</v>
      </c>
      <c r="G1449" s="113">
        <f t="shared" si="360"/>
        <v>77.848</v>
      </c>
      <c r="H1449" s="119">
        <v>114</v>
      </c>
      <c r="I1449" s="110"/>
      <c r="J1449" s="113" t="str">
        <f t="shared" si="358"/>
        <v/>
      </c>
      <c r="K1449" s="174">
        <v>1</v>
      </c>
      <c r="L1449" s="110">
        <v>150</v>
      </c>
      <c r="M1449" s="116" t="s">
        <v>357</v>
      </c>
      <c r="N1449" s="117" t="s">
        <v>3208</v>
      </c>
      <c r="O1449" s="118">
        <v>4620105823296</v>
      </c>
      <c r="P1449" s="128">
        <v>8</v>
      </c>
      <c r="Q1449" s="129">
        <v>0.0303</v>
      </c>
      <c r="R1449" s="80">
        <f t="shared" si="361"/>
        <v>0</v>
      </c>
      <c r="S1449" s="81">
        <f t="shared" si="362"/>
        <v>0</v>
      </c>
      <c r="W1449" s="24"/>
    </row>
    <row r="1450" s="25" customFormat="1" outlineLevel="1" spans="1:23">
      <c r="A1450" s="132" t="s">
        <v>3541</v>
      </c>
      <c r="B1450" s="109" t="s">
        <v>3542</v>
      </c>
      <c r="C1450" s="110" t="s">
        <v>703</v>
      </c>
      <c r="D1450" s="111"/>
      <c r="E1450" s="112">
        <v>110.91</v>
      </c>
      <c r="F1450" s="113">
        <f t="shared" si="359"/>
        <v>110.91</v>
      </c>
      <c r="G1450" s="113">
        <f t="shared" si="360"/>
        <v>88.728</v>
      </c>
      <c r="H1450" s="141">
        <v>589</v>
      </c>
      <c r="I1450" s="110"/>
      <c r="J1450" s="113" t="str">
        <f t="shared" si="358"/>
        <v/>
      </c>
      <c r="K1450" s="174">
        <v>1</v>
      </c>
      <c r="L1450" s="110">
        <v>120</v>
      </c>
      <c r="M1450" s="116" t="s">
        <v>357</v>
      </c>
      <c r="N1450" s="117" t="s">
        <v>3208</v>
      </c>
      <c r="O1450" s="118">
        <v>4620105823302</v>
      </c>
      <c r="P1450" s="128">
        <v>9</v>
      </c>
      <c r="Q1450" s="129">
        <v>0.0303</v>
      </c>
      <c r="R1450" s="80">
        <f t="shared" si="361"/>
        <v>0</v>
      </c>
      <c r="S1450" s="81">
        <f t="shared" si="362"/>
        <v>0</v>
      </c>
      <c r="W1450" s="24"/>
    </row>
    <row r="1451" s="25" customFormat="1" outlineLevel="1" spans="1:23">
      <c r="A1451" s="132" t="s">
        <v>3543</v>
      </c>
      <c r="B1451" s="109" t="s">
        <v>3544</v>
      </c>
      <c r="C1451" s="110" t="s">
        <v>703</v>
      </c>
      <c r="D1451" s="111"/>
      <c r="E1451" s="112">
        <v>118.05</v>
      </c>
      <c r="F1451" s="113">
        <f t="shared" si="359"/>
        <v>118.05</v>
      </c>
      <c r="G1451" s="113">
        <f t="shared" si="360"/>
        <v>94.44</v>
      </c>
      <c r="H1451" s="119">
        <v>478</v>
      </c>
      <c r="I1451" s="110"/>
      <c r="J1451" s="113" t="str">
        <f t="shared" si="358"/>
        <v/>
      </c>
      <c r="K1451" s="174">
        <v>1</v>
      </c>
      <c r="L1451" s="110">
        <v>150</v>
      </c>
      <c r="M1451" s="116" t="s">
        <v>357</v>
      </c>
      <c r="N1451" s="117" t="s">
        <v>3208</v>
      </c>
      <c r="O1451" s="118">
        <v>4620105823319</v>
      </c>
      <c r="P1451" s="128">
        <v>12.4</v>
      </c>
      <c r="Q1451" s="129">
        <v>0.0303</v>
      </c>
      <c r="R1451" s="80">
        <f t="shared" si="361"/>
        <v>0</v>
      </c>
      <c r="S1451" s="81">
        <f t="shared" si="362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0"/>
      <c r="I1452" s="110"/>
      <c r="J1452" s="113" t="str">
        <f t="shared" si="358"/>
        <v/>
      </c>
      <c r="K1452" s="174"/>
      <c r="L1452" s="110"/>
      <c r="M1452" s="140"/>
      <c r="N1452" s="140"/>
      <c r="O1452" s="118"/>
      <c r="P1452" s="128"/>
      <c r="Q1452" s="129"/>
      <c r="R1452" s="80"/>
      <c r="S1452" s="81"/>
      <c r="W1452" s="24"/>
    </row>
    <row r="1453" s="25" customFormat="1" outlineLevel="1" spans="1:23">
      <c r="A1453" s="132" t="s">
        <v>3545</v>
      </c>
      <c r="B1453" s="109" t="s">
        <v>3546</v>
      </c>
      <c r="C1453" s="110" t="s">
        <v>703</v>
      </c>
      <c r="D1453" s="111"/>
      <c r="E1453" s="112">
        <v>8.59</v>
      </c>
      <c r="F1453" s="113">
        <f t="shared" ref="F1453:F1464" si="363">E1453-E1453*$G$2%</f>
        <v>8.59</v>
      </c>
      <c r="G1453" s="113">
        <f t="shared" ref="G1453:G1464" si="364">E1453-(20*E1453/100)</f>
        <v>6.872</v>
      </c>
      <c r="H1453" s="119">
        <v>2936</v>
      </c>
      <c r="I1453" s="110"/>
      <c r="J1453" s="113" t="str">
        <f t="shared" si="358"/>
        <v/>
      </c>
      <c r="K1453" s="174">
        <v>10</v>
      </c>
      <c r="L1453" s="110">
        <v>700</v>
      </c>
      <c r="M1453" s="116" t="s">
        <v>357</v>
      </c>
      <c r="N1453" s="117" t="s">
        <v>3208</v>
      </c>
      <c r="O1453" s="118">
        <v>4620105823333</v>
      </c>
      <c r="P1453" s="128">
        <v>5.45</v>
      </c>
      <c r="Q1453" s="129">
        <v>0.0256</v>
      </c>
      <c r="R1453" s="80">
        <f t="shared" ref="R1453:R1464" si="365">P1453/L1453*D1453</f>
        <v>0</v>
      </c>
      <c r="S1453" s="81">
        <f t="shared" ref="S1453:S1464" si="366">Q1453/L1453*D1453</f>
        <v>0</v>
      </c>
      <c r="W1453" s="24"/>
    </row>
    <row r="1454" s="25" customFormat="1" outlineLevel="1" spans="1:23">
      <c r="A1454" s="132" t="s">
        <v>3547</v>
      </c>
      <c r="B1454" s="109" t="s">
        <v>3548</v>
      </c>
      <c r="C1454" s="110" t="s">
        <v>703</v>
      </c>
      <c r="D1454" s="111"/>
      <c r="E1454" s="112">
        <v>11.26</v>
      </c>
      <c r="F1454" s="113">
        <f t="shared" si="363"/>
        <v>11.26</v>
      </c>
      <c r="G1454" s="113">
        <f t="shared" si="364"/>
        <v>9.008</v>
      </c>
      <c r="H1454" s="120"/>
      <c r="I1454" s="110"/>
      <c r="J1454" s="113" t="str">
        <f t="shared" si="358"/>
        <v/>
      </c>
      <c r="K1454" s="174">
        <v>10</v>
      </c>
      <c r="L1454" s="110">
        <v>700</v>
      </c>
      <c r="M1454" s="116" t="s">
        <v>357</v>
      </c>
      <c r="N1454" s="117" t="s">
        <v>3208</v>
      </c>
      <c r="O1454" s="118">
        <v>4620105823340</v>
      </c>
      <c r="P1454" s="128">
        <v>5.4</v>
      </c>
      <c r="Q1454" s="129">
        <v>0.0322</v>
      </c>
      <c r="R1454" s="80">
        <f t="shared" si="365"/>
        <v>0</v>
      </c>
      <c r="S1454" s="81">
        <f t="shared" si="366"/>
        <v>0</v>
      </c>
      <c r="W1454" s="24"/>
    </row>
    <row r="1455" s="25" customFormat="1" outlineLevel="1" spans="1:23">
      <c r="A1455" s="132" t="s">
        <v>3549</v>
      </c>
      <c r="B1455" s="109" t="s">
        <v>3550</v>
      </c>
      <c r="C1455" s="110" t="s">
        <v>703</v>
      </c>
      <c r="D1455" s="111"/>
      <c r="E1455" s="112">
        <v>15.82</v>
      </c>
      <c r="F1455" s="113">
        <f t="shared" si="363"/>
        <v>15.82</v>
      </c>
      <c r="G1455" s="113">
        <f t="shared" si="364"/>
        <v>12.656</v>
      </c>
      <c r="H1455" s="120"/>
      <c r="I1455" s="110"/>
      <c r="J1455" s="113" t="str">
        <f t="shared" si="358"/>
        <v/>
      </c>
      <c r="K1455" s="174">
        <v>10</v>
      </c>
      <c r="L1455" s="110">
        <v>550</v>
      </c>
      <c r="M1455" s="116" t="s">
        <v>357</v>
      </c>
      <c r="N1455" s="117" t="s">
        <v>3208</v>
      </c>
      <c r="O1455" s="118">
        <v>4620105823357</v>
      </c>
      <c r="P1455" s="128">
        <v>9.3</v>
      </c>
      <c r="Q1455" s="129">
        <v>0.0322</v>
      </c>
      <c r="R1455" s="80">
        <f t="shared" si="365"/>
        <v>0</v>
      </c>
      <c r="S1455" s="81">
        <f t="shared" si="366"/>
        <v>0</v>
      </c>
      <c r="W1455" s="24"/>
    </row>
    <row r="1456" s="25" customFormat="1" outlineLevel="1" spans="1:23">
      <c r="A1456" s="132" t="s">
        <v>3551</v>
      </c>
      <c r="B1456" s="109" t="s">
        <v>3552</v>
      </c>
      <c r="C1456" s="110" t="s">
        <v>703</v>
      </c>
      <c r="D1456" s="111"/>
      <c r="E1456" s="112">
        <v>15.11</v>
      </c>
      <c r="F1456" s="113">
        <f t="shared" si="363"/>
        <v>15.11</v>
      </c>
      <c r="G1456" s="113">
        <f t="shared" si="364"/>
        <v>12.088</v>
      </c>
      <c r="H1456" s="119">
        <v>5278</v>
      </c>
      <c r="I1456" s="110"/>
      <c r="J1456" s="113" t="str">
        <f t="shared" si="358"/>
        <v/>
      </c>
      <c r="K1456" s="174">
        <v>10</v>
      </c>
      <c r="L1456" s="110">
        <v>700</v>
      </c>
      <c r="M1456" s="116" t="s">
        <v>357</v>
      </c>
      <c r="N1456" s="117" t="s">
        <v>3208</v>
      </c>
      <c r="O1456" s="118">
        <v>4620105823364</v>
      </c>
      <c r="P1456" s="128">
        <v>8.4</v>
      </c>
      <c r="Q1456" s="129">
        <v>0.0322</v>
      </c>
      <c r="R1456" s="80">
        <f t="shared" si="365"/>
        <v>0</v>
      </c>
      <c r="S1456" s="81">
        <f t="shared" si="366"/>
        <v>0</v>
      </c>
      <c r="W1456" s="24"/>
    </row>
    <row r="1457" s="25" customFormat="1" outlineLevel="1" spans="1:23">
      <c r="A1457" s="132" t="s">
        <v>3553</v>
      </c>
      <c r="B1457" s="109" t="s">
        <v>3554</v>
      </c>
      <c r="C1457" s="110" t="s">
        <v>703</v>
      </c>
      <c r="D1457" s="111"/>
      <c r="E1457" s="112">
        <v>16.59</v>
      </c>
      <c r="F1457" s="113">
        <f t="shared" si="363"/>
        <v>16.59</v>
      </c>
      <c r="G1457" s="113">
        <f t="shared" si="364"/>
        <v>13.272</v>
      </c>
      <c r="H1457" s="120"/>
      <c r="I1457" s="110"/>
      <c r="J1457" s="113" t="str">
        <f t="shared" si="358"/>
        <v/>
      </c>
      <c r="K1457" s="174">
        <v>10</v>
      </c>
      <c r="L1457" s="110">
        <v>750</v>
      </c>
      <c r="M1457" s="116" t="s">
        <v>357</v>
      </c>
      <c r="N1457" s="117" t="s">
        <v>3208</v>
      </c>
      <c r="O1457" s="118">
        <v>4620105823371</v>
      </c>
      <c r="P1457" s="128">
        <v>10.8</v>
      </c>
      <c r="Q1457" s="129">
        <v>0.0322</v>
      </c>
      <c r="R1457" s="80">
        <f t="shared" si="365"/>
        <v>0</v>
      </c>
      <c r="S1457" s="81">
        <f t="shared" si="366"/>
        <v>0</v>
      </c>
      <c r="W1457" s="24"/>
    </row>
    <row r="1458" s="25" customFormat="1" outlineLevel="1" spans="1:23">
      <c r="A1458" s="132" t="s">
        <v>3555</v>
      </c>
      <c r="B1458" s="109" t="s">
        <v>3556</v>
      </c>
      <c r="C1458" s="110" t="s">
        <v>703</v>
      </c>
      <c r="D1458" s="111"/>
      <c r="E1458" s="112">
        <v>22.48</v>
      </c>
      <c r="F1458" s="113">
        <f t="shared" si="363"/>
        <v>22.48</v>
      </c>
      <c r="G1458" s="113">
        <f t="shared" si="364"/>
        <v>17.984</v>
      </c>
      <c r="H1458" s="141">
        <v>7</v>
      </c>
      <c r="I1458" s="110"/>
      <c r="J1458" s="113" t="str">
        <f t="shared" si="358"/>
        <v/>
      </c>
      <c r="K1458" s="174">
        <v>10</v>
      </c>
      <c r="L1458" s="110">
        <v>500</v>
      </c>
      <c r="M1458" s="116" t="s">
        <v>357</v>
      </c>
      <c r="N1458" s="117" t="s">
        <v>3208</v>
      </c>
      <c r="O1458" s="118">
        <v>4620105823388</v>
      </c>
      <c r="P1458" s="128">
        <v>9.45</v>
      </c>
      <c r="Q1458" s="129">
        <v>0.0256</v>
      </c>
      <c r="R1458" s="80">
        <f t="shared" si="365"/>
        <v>0</v>
      </c>
      <c r="S1458" s="81">
        <f t="shared" si="366"/>
        <v>0</v>
      </c>
      <c r="W1458" s="24"/>
    </row>
    <row r="1459" s="25" customFormat="1" outlineLevel="1" spans="1:23">
      <c r="A1459" s="132" t="s">
        <v>3557</v>
      </c>
      <c r="B1459" s="109" t="s">
        <v>3558</v>
      </c>
      <c r="C1459" s="110" t="s">
        <v>703</v>
      </c>
      <c r="D1459" s="111"/>
      <c r="E1459" s="112">
        <v>29.6</v>
      </c>
      <c r="F1459" s="113">
        <f t="shared" si="363"/>
        <v>29.6</v>
      </c>
      <c r="G1459" s="113">
        <f t="shared" si="364"/>
        <v>23.68</v>
      </c>
      <c r="H1459" s="119">
        <v>4163</v>
      </c>
      <c r="I1459" s="110"/>
      <c r="J1459" s="113" t="str">
        <f t="shared" si="358"/>
        <v/>
      </c>
      <c r="K1459" s="174">
        <v>10</v>
      </c>
      <c r="L1459" s="110">
        <v>450</v>
      </c>
      <c r="M1459" s="116" t="s">
        <v>357</v>
      </c>
      <c r="N1459" s="117" t="s">
        <v>3208</v>
      </c>
      <c r="O1459" s="118">
        <v>4620105823395</v>
      </c>
      <c r="P1459" s="128">
        <v>10.9</v>
      </c>
      <c r="Q1459" s="129">
        <v>0.0303</v>
      </c>
      <c r="R1459" s="80">
        <f t="shared" si="365"/>
        <v>0</v>
      </c>
      <c r="S1459" s="81">
        <f t="shared" si="366"/>
        <v>0</v>
      </c>
      <c r="W1459" s="24"/>
    </row>
    <row r="1460" s="25" customFormat="1" outlineLevel="1" spans="1:23">
      <c r="A1460" s="132" t="s">
        <v>3559</v>
      </c>
      <c r="B1460" s="109" t="s">
        <v>3560</v>
      </c>
      <c r="C1460" s="110" t="s">
        <v>703</v>
      </c>
      <c r="D1460" s="111"/>
      <c r="E1460" s="112">
        <v>34.48</v>
      </c>
      <c r="F1460" s="113">
        <f t="shared" si="363"/>
        <v>34.48</v>
      </c>
      <c r="G1460" s="113">
        <f t="shared" si="364"/>
        <v>27.584</v>
      </c>
      <c r="H1460" s="119">
        <v>2383</v>
      </c>
      <c r="I1460" s="110"/>
      <c r="J1460" s="113" t="str">
        <f t="shared" si="358"/>
        <v/>
      </c>
      <c r="K1460" s="174">
        <v>10</v>
      </c>
      <c r="L1460" s="110">
        <v>350</v>
      </c>
      <c r="M1460" s="116" t="s">
        <v>357</v>
      </c>
      <c r="N1460" s="117" t="s">
        <v>3208</v>
      </c>
      <c r="O1460" s="118">
        <v>4620105823401</v>
      </c>
      <c r="P1460" s="128">
        <v>10.2</v>
      </c>
      <c r="Q1460" s="129">
        <v>0.0303</v>
      </c>
      <c r="R1460" s="80">
        <f t="shared" si="365"/>
        <v>0</v>
      </c>
      <c r="S1460" s="81">
        <f t="shared" si="366"/>
        <v>0</v>
      </c>
      <c r="W1460" s="24"/>
    </row>
    <row r="1461" s="25" customFormat="1" outlineLevel="1" spans="1:23">
      <c r="A1461" s="132" t="s">
        <v>3561</v>
      </c>
      <c r="B1461" s="109" t="s">
        <v>3562</v>
      </c>
      <c r="C1461" s="110" t="s">
        <v>703</v>
      </c>
      <c r="D1461" s="111"/>
      <c r="E1461" s="112">
        <v>27.48</v>
      </c>
      <c r="F1461" s="113">
        <f t="shared" si="363"/>
        <v>27.48</v>
      </c>
      <c r="G1461" s="113">
        <f t="shared" si="364"/>
        <v>21.984</v>
      </c>
      <c r="H1461" s="119">
        <v>1625</v>
      </c>
      <c r="I1461" s="110"/>
      <c r="J1461" s="113" t="str">
        <f t="shared" si="358"/>
        <v/>
      </c>
      <c r="K1461" s="174">
        <v>10</v>
      </c>
      <c r="L1461" s="110">
        <v>400</v>
      </c>
      <c r="M1461" s="116" t="s">
        <v>357</v>
      </c>
      <c r="N1461" s="117" t="s">
        <v>3208</v>
      </c>
      <c r="O1461" s="118">
        <v>4620105823418</v>
      </c>
      <c r="P1461" s="128">
        <v>7.9</v>
      </c>
      <c r="Q1461" s="129">
        <v>0.0303</v>
      </c>
      <c r="R1461" s="80">
        <f t="shared" si="365"/>
        <v>0</v>
      </c>
      <c r="S1461" s="81">
        <f t="shared" si="366"/>
        <v>0</v>
      </c>
      <c r="W1461" s="24"/>
    </row>
    <row r="1462" s="25" customFormat="1" outlineLevel="1" spans="1:23">
      <c r="A1462" s="132" t="s">
        <v>3563</v>
      </c>
      <c r="B1462" s="109" t="s">
        <v>3564</v>
      </c>
      <c r="C1462" s="110" t="s">
        <v>703</v>
      </c>
      <c r="D1462" s="111"/>
      <c r="E1462" s="112">
        <v>32.76</v>
      </c>
      <c r="F1462" s="113">
        <f t="shared" si="363"/>
        <v>32.76</v>
      </c>
      <c r="G1462" s="113">
        <f t="shared" si="364"/>
        <v>26.208</v>
      </c>
      <c r="H1462" s="119">
        <v>2326</v>
      </c>
      <c r="I1462" s="110"/>
      <c r="J1462" s="113" t="str">
        <f t="shared" si="358"/>
        <v/>
      </c>
      <c r="K1462" s="174">
        <v>10</v>
      </c>
      <c r="L1462" s="110">
        <v>400</v>
      </c>
      <c r="M1462" s="116" t="s">
        <v>357</v>
      </c>
      <c r="N1462" s="117" t="s">
        <v>3208</v>
      </c>
      <c r="O1462" s="118">
        <v>4620105823425</v>
      </c>
      <c r="P1462" s="128">
        <v>10</v>
      </c>
      <c r="Q1462" s="129">
        <v>0.0303</v>
      </c>
      <c r="R1462" s="80">
        <f t="shared" si="365"/>
        <v>0</v>
      </c>
      <c r="S1462" s="81">
        <f t="shared" si="366"/>
        <v>0</v>
      </c>
      <c r="W1462" s="24"/>
    </row>
    <row r="1463" s="25" customFormat="1" outlineLevel="1" spans="1:23">
      <c r="A1463" s="132" t="s">
        <v>3565</v>
      </c>
      <c r="B1463" s="109" t="s">
        <v>3566</v>
      </c>
      <c r="C1463" s="110" t="s">
        <v>703</v>
      </c>
      <c r="D1463" s="111"/>
      <c r="E1463" s="112">
        <v>44.47</v>
      </c>
      <c r="F1463" s="113">
        <f t="shared" si="363"/>
        <v>44.47</v>
      </c>
      <c r="G1463" s="113">
        <f t="shared" si="364"/>
        <v>35.576</v>
      </c>
      <c r="H1463" s="119">
        <v>2471</v>
      </c>
      <c r="I1463" s="110"/>
      <c r="J1463" s="113" t="str">
        <f t="shared" si="358"/>
        <v/>
      </c>
      <c r="K1463" s="174">
        <v>10</v>
      </c>
      <c r="L1463" s="110">
        <v>250</v>
      </c>
      <c r="M1463" s="116" t="s">
        <v>357</v>
      </c>
      <c r="N1463" s="117" t="s">
        <v>3208</v>
      </c>
      <c r="O1463" s="118">
        <v>4620105823432</v>
      </c>
      <c r="P1463" s="128">
        <v>9.2</v>
      </c>
      <c r="Q1463" s="129">
        <v>0.0303</v>
      </c>
      <c r="R1463" s="80">
        <f t="shared" si="365"/>
        <v>0</v>
      </c>
      <c r="S1463" s="81">
        <f t="shared" si="366"/>
        <v>0</v>
      </c>
      <c r="W1463" s="24"/>
    </row>
    <row r="1464" s="25" customFormat="1" outlineLevel="1" spans="1:23">
      <c r="A1464" s="132" t="s">
        <v>3567</v>
      </c>
      <c r="B1464" s="109" t="s">
        <v>3568</v>
      </c>
      <c r="C1464" s="110" t="s">
        <v>703</v>
      </c>
      <c r="D1464" s="111"/>
      <c r="E1464" s="112">
        <v>62.83</v>
      </c>
      <c r="F1464" s="113">
        <f t="shared" si="363"/>
        <v>62.83</v>
      </c>
      <c r="G1464" s="113">
        <f t="shared" si="364"/>
        <v>50.264</v>
      </c>
      <c r="H1464" s="119">
        <v>225</v>
      </c>
      <c r="I1464" s="110"/>
      <c r="J1464" s="113" t="str">
        <f t="shared" si="358"/>
        <v/>
      </c>
      <c r="K1464" s="174">
        <v>1</v>
      </c>
      <c r="L1464" s="110">
        <v>130</v>
      </c>
      <c r="M1464" s="116" t="s">
        <v>357</v>
      </c>
      <c r="N1464" s="117" t="s">
        <v>3208</v>
      </c>
      <c r="O1464" s="118">
        <v>4620105823449</v>
      </c>
      <c r="P1464" s="128">
        <v>6.3</v>
      </c>
      <c r="Q1464" s="129">
        <v>0.0303</v>
      </c>
      <c r="R1464" s="80">
        <f t="shared" si="365"/>
        <v>0</v>
      </c>
      <c r="S1464" s="81">
        <f t="shared" si="366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0"/>
      <c r="I1465" s="110"/>
      <c r="J1465" s="113" t="str">
        <f t="shared" si="358"/>
        <v/>
      </c>
      <c r="K1465" s="174"/>
      <c r="L1465" s="110"/>
      <c r="M1465" s="140"/>
      <c r="N1465" s="140"/>
      <c r="O1465" s="118"/>
      <c r="P1465" s="128"/>
      <c r="Q1465" s="129"/>
      <c r="R1465" s="80"/>
      <c r="S1465" s="81"/>
      <c r="W1465" s="24"/>
    </row>
    <row r="1466" s="25" customFormat="1" outlineLevel="1" spans="1:23">
      <c r="A1466" s="132" t="s">
        <v>3569</v>
      </c>
      <c r="B1466" s="109" t="s">
        <v>3570</v>
      </c>
      <c r="C1466" s="110" t="s">
        <v>703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41">
        <v>2708</v>
      </c>
      <c r="I1466" s="110"/>
      <c r="J1466" s="113" t="str">
        <f t="shared" si="358"/>
        <v/>
      </c>
      <c r="K1466" s="174">
        <v>1</v>
      </c>
      <c r="L1466" s="110">
        <v>700</v>
      </c>
      <c r="M1466" s="116" t="s">
        <v>357</v>
      </c>
      <c r="N1466" s="117" t="s">
        <v>3208</v>
      </c>
      <c r="O1466" s="118">
        <v>4620105823081</v>
      </c>
      <c r="P1466" s="128">
        <v>6.45</v>
      </c>
      <c r="Q1466" s="129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2" t="s">
        <v>3571</v>
      </c>
      <c r="B1467" s="109" t="s">
        <v>3572</v>
      </c>
      <c r="C1467" s="110" t="s">
        <v>703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41">
        <v>2778</v>
      </c>
      <c r="I1467" s="110"/>
      <c r="J1467" s="113" t="str">
        <f t="shared" si="358"/>
        <v/>
      </c>
      <c r="K1467" s="174">
        <v>1</v>
      </c>
      <c r="L1467" s="110">
        <v>700</v>
      </c>
      <c r="M1467" s="116" t="s">
        <v>357</v>
      </c>
      <c r="N1467" s="117" t="s">
        <v>3208</v>
      </c>
      <c r="O1467" s="118">
        <v>4620105823098</v>
      </c>
      <c r="P1467" s="128">
        <v>8.2</v>
      </c>
      <c r="Q1467" s="129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2" t="s">
        <v>3573</v>
      </c>
      <c r="B1468" s="109" t="s">
        <v>3574</v>
      </c>
      <c r="C1468" s="110" t="s">
        <v>703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41">
        <v>3918</v>
      </c>
      <c r="I1468" s="110"/>
      <c r="J1468" s="113" t="str">
        <f t="shared" si="358"/>
        <v/>
      </c>
      <c r="K1468" s="174">
        <v>1</v>
      </c>
      <c r="L1468" s="110">
        <v>400</v>
      </c>
      <c r="M1468" s="116" t="s">
        <v>357</v>
      </c>
      <c r="N1468" s="117" t="s">
        <v>3208</v>
      </c>
      <c r="O1468" s="118">
        <v>4620105823104</v>
      </c>
      <c r="P1468" s="128">
        <v>9.25</v>
      </c>
      <c r="Q1468" s="129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2" t="s">
        <v>3575</v>
      </c>
      <c r="B1469" s="109" t="s">
        <v>3576</v>
      </c>
      <c r="C1469" s="110" t="s">
        <v>703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41">
        <v>2978</v>
      </c>
      <c r="I1469" s="110"/>
      <c r="J1469" s="113" t="str">
        <f t="shared" si="358"/>
        <v/>
      </c>
      <c r="K1469" s="174">
        <v>1</v>
      </c>
      <c r="L1469" s="110">
        <v>200</v>
      </c>
      <c r="M1469" s="116" t="s">
        <v>357</v>
      </c>
      <c r="N1469" s="117" t="s">
        <v>3208</v>
      </c>
      <c r="O1469" s="118">
        <v>4620105823111</v>
      </c>
      <c r="P1469" s="128">
        <v>9.1</v>
      </c>
      <c r="Q1469" s="129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2" t="s">
        <v>3577</v>
      </c>
      <c r="B1470" s="109" t="s">
        <v>3578</v>
      </c>
      <c r="C1470" s="110" t="s">
        <v>703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41">
        <v>818</v>
      </c>
      <c r="I1470" s="110"/>
      <c r="J1470" s="113" t="str">
        <f t="shared" si="358"/>
        <v/>
      </c>
      <c r="K1470" s="174">
        <v>1</v>
      </c>
      <c r="L1470" s="110">
        <v>140</v>
      </c>
      <c r="M1470" s="116" t="s">
        <v>357</v>
      </c>
      <c r="N1470" s="117" t="s">
        <v>3208</v>
      </c>
      <c r="O1470" s="118">
        <v>4620105823128</v>
      </c>
      <c r="P1470" s="128">
        <v>8.5</v>
      </c>
      <c r="Q1470" s="129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0"/>
      <c r="I1471" s="110"/>
      <c r="J1471" s="113" t="str">
        <f t="shared" si="358"/>
        <v/>
      </c>
      <c r="K1471" s="115"/>
      <c r="L1471" s="115"/>
      <c r="M1471" s="121"/>
      <c r="N1471" s="121"/>
      <c r="O1471" s="115"/>
      <c r="P1471" s="134"/>
      <c r="Q1471" s="135"/>
      <c r="R1471" s="80"/>
      <c r="S1471" s="81"/>
      <c r="T1471" s="26"/>
      <c r="W1471" s="24"/>
    </row>
    <row r="1472" s="23" customFormat="1" outlineLevel="1" spans="1:23">
      <c r="A1472" s="132" t="s">
        <v>3579</v>
      </c>
      <c r="B1472" s="109" t="s">
        <v>3580</v>
      </c>
      <c r="C1472" s="110" t="s">
        <v>703</v>
      </c>
      <c r="D1472" s="111"/>
      <c r="E1472" s="112">
        <v>162.27</v>
      </c>
      <c r="F1472" s="113">
        <f t="shared" ref="F1472:F1477" si="367">E1472-E1472*$G$2%</f>
        <v>162.27</v>
      </c>
      <c r="G1472" s="113">
        <f t="shared" ref="G1472:G1477" si="368">E1472-(20*E1472/100)</f>
        <v>129.816</v>
      </c>
      <c r="H1472" s="119">
        <v>642</v>
      </c>
      <c r="I1472" s="110"/>
      <c r="J1472" s="113" t="str">
        <f t="shared" si="358"/>
        <v/>
      </c>
      <c r="K1472" s="115">
        <v>1</v>
      </c>
      <c r="L1472" s="115">
        <v>100</v>
      </c>
      <c r="M1472" s="116" t="s">
        <v>357</v>
      </c>
      <c r="N1472" s="117" t="s">
        <v>3208</v>
      </c>
      <c r="O1472" s="118">
        <v>4670042796436</v>
      </c>
      <c r="P1472" s="134">
        <v>6.2</v>
      </c>
      <c r="Q1472" s="135">
        <v>0.0378</v>
      </c>
      <c r="R1472" s="80">
        <f t="shared" ref="R1472:R1477" si="369">P1472/L1472*D1472</f>
        <v>0</v>
      </c>
      <c r="S1472" s="81">
        <f t="shared" ref="S1472:S1477" si="370">Q1472/L1472*D1472</f>
        <v>0</v>
      </c>
      <c r="T1472" s="26"/>
      <c r="W1472" s="24"/>
    </row>
    <row r="1473" s="23" customFormat="1" outlineLevel="1" spans="1:23">
      <c r="A1473" s="132" t="s">
        <v>3581</v>
      </c>
      <c r="B1473" s="109" t="s">
        <v>3582</v>
      </c>
      <c r="C1473" s="110" t="s">
        <v>703</v>
      </c>
      <c r="D1473" s="111"/>
      <c r="E1473" s="112">
        <v>266.17</v>
      </c>
      <c r="F1473" s="113">
        <f t="shared" si="367"/>
        <v>266.17</v>
      </c>
      <c r="G1473" s="113">
        <f t="shared" si="368"/>
        <v>212.936</v>
      </c>
      <c r="H1473" s="119">
        <v>527</v>
      </c>
      <c r="I1473" s="110"/>
      <c r="J1473" s="113" t="str">
        <f t="shared" si="358"/>
        <v/>
      </c>
      <c r="K1473" s="115">
        <v>1</v>
      </c>
      <c r="L1473" s="115">
        <v>100</v>
      </c>
      <c r="M1473" s="116" t="s">
        <v>357</v>
      </c>
      <c r="N1473" s="117" t="s">
        <v>3208</v>
      </c>
      <c r="O1473" s="118">
        <v>4670042796443</v>
      </c>
      <c r="P1473" s="134">
        <v>8</v>
      </c>
      <c r="Q1473" s="135">
        <v>0.0378</v>
      </c>
      <c r="R1473" s="80">
        <f t="shared" si="369"/>
        <v>0</v>
      </c>
      <c r="S1473" s="81">
        <f t="shared" si="370"/>
        <v>0</v>
      </c>
      <c r="T1473" s="26"/>
      <c r="W1473" s="24"/>
    </row>
    <row r="1474" s="23" customFormat="1" outlineLevel="1" spans="1:23">
      <c r="A1474" s="132" t="s">
        <v>3583</v>
      </c>
      <c r="B1474" s="109" t="s">
        <v>3584</v>
      </c>
      <c r="C1474" s="110" t="s">
        <v>703</v>
      </c>
      <c r="D1474" s="111"/>
      <c r="E1474" s="112">
        <v>341.84</v>
      </c>
      <c r="F1474" s="113">
        <f t="shared" si="367"/>
        <v>341.84</v>
      </c>
      <c r="G1474" s="113">
        <f t="shared" si="368"/>
        <v>273.472</v>
      </c>
      <c r="H1474" s="141">
        <v>513</v>
      </c>
      <c r="I1474" s="110"/>
      <c r="J1474" s="113" t="str">
        <f t="shared" si="358"/>
        <v/>
      </c>
      <c r="K1474" s="115">
        <v>1</v>
      </c>
      <c r="L1474" s="115">
        <v>100</v>
      </c>
      <c r="M1474" s="116" t="s">
        <v>357</v>
      </c>
      <c r="N1474" s="117" t="s">
        <v>3208</v>
      </c>
      <c r="O1474" s="118">
        <v>4670042796450</v>
      </c>
      <c r="P1474" s="134">
        <v>13</v>
      </c>
      <c r="Q1474" s="135">
        <v>0.04536</v>
      </c>
      <c r="R1474" s="80">
        <f t="shared" si="369"/>
        <v>0</v>
      </c>
      <c r="S1474" s="81">
        <f t="shared" si="370"/>
        <v>0</v>
      </c>
      <c r="T1474" s="26"/>
      <c r="W1474" s="24"/>
    </row>
    <row r="1475" s="23" customFormat="1" outlineLevel="1" spans="1:23">
      <c r="A1475" s="132" t="s">
        <v>3585</v>
      </c>
      <c r="B1475" s="109" t="s">
        <v>3586</v>
      </c>
      <c r="C1475" s="110" t="s">
        <v>703</v>
      </c>
      <c r="D1475" s="111"/>
      <c r="E1475" s="112">
        <v>162.27</v>
      </c>
      <c r="F1475" s="113">
        <f t="shared" si="367"/>
        <v>162.27</v>
      </c>
      <c r="G1475" s="113">
        <f t="shared" si="368"/>
        <v>129.816</v>
      </c>
      <c r="H1475" s="119">
        <v>450</v>
      </c>
      <c r="I1475" s="110"/>
      <c r="J1475" s="113" t="str">
        <f t="shared" si="358"/>
        <v/>
      </c>
      <c r="K1475" s="115">
        <v>1</v>
      </c>
      <c r="L1475" s="115">
        <v>100</v>
      </c>
      <c r="M1475" s="116" t="s">
        <v>357</v>
      </c>
      <c r="N1475" s="117" t="s">
        <v>3208</v>
      </c>
      <c r="O1475" s="118">
        <v>4630076447674</v>
      </c>
      <c r="P1475" s="134">
        <v>6.2</v>
      </c>
      <c r="Q1475" s="135">
        <v>0.0378</v>
      </c>
      <c r="R1475" s="80">
        <f t="shared" si="369"/>
        <v>0</v>
      </c>
      <c r="S1475" s="81">
        <f t="shared" si="370"/>
        <v>0</v>
      </c>
      <c r="T1475" s="26"/>
      <c r="W1475" s="24"/>
    </row>
    <row r="1476" s="23" customFormat="1" outlineLevel="1" spans="1:23">
      <c r="A1476" s="132" t="s">
        <v>3587</v>
      </c>
      <c r="B1476" s="109" t="s">
        <v>3588</v>
      </c>
      <c r="C1476" s="110" t="s">
        <v>703</v>
      </c>
      <c r="D1476" s="111"/>
      <c r="E1476" s="112">
        <v>266.17</v>
      </c>
      <c r="F1476" s="113">
        <f t="shared" si="367"/>
        <v>266.17</v>
      </c>
      <c r="G1476" s="113">
        <f t="shared" si="368"/>
        <v>212.936</v>
      </c>
      <c r="H1476" s="119">
        <v>455</v>
      </c>
      <c r="I1476" s="110"/>
      <c r="J1476" s="113" t="str">
        <f t="shared" si="358"/>
        <v/>
      </c>
      <c r="K1476" s="115">
        <v>1</v>
      </c>
      <c r="L1476" s="115">
        <v>100</v>
      </c>
      <c r="M1476" s="116" t="s">
        <v>357</v>
      </c>
      <c r="N1476" s="117" t="s">
        <v>3208</v>
      </c>
      <c r="O1476" s="118">
        <v>4630076447681</v>
      </c>
      <c r="P1476" s="134">
        <v>8</v>
      </c>
      <c r="Q1476" s="135">
        <v>0.0378</v>
      </c>
      <c r="R1476" s="80">
        <f t="shared" si="369"/>
        <v>0</v>
      </c>
      <c r="S1476" s="81">
        <f t="shared" si="370"/>
        <v>0</v>
      </c>
      <c r="T1476" s="26"/>
      <c r="W1476" s="24"/>
    </row>
    <row r="1477" s="23" customFormat="1" outlineLevel="1" spans="1:23">
      <c r="A1477" s="132" t="s">
        <v>3589</v>
      </c>
      <c r="B1477" s="109" t="s">
        <v>3590</v>
      </c>
      <c r="C1477" s="110" t="s">
        <v>703</v>
      </c>
      <c r="D1477" s="111"/>
      <c r="E1477" s="112">
        <v>341.84</v>
      </c>
      <c r="F1477" s="113">
        <f t="shared" si="367"/>
        <v>341.84</v>
      </c>
      <c r="G1477" s="113">
        <f t="shared" si="368"/>
        <v>273.472</v>
      </c>
      <c r="H1477" s="119">
        <v>484</v>
      </c>
      <c r="I1477" s="110"/>
      <c r="J1477" s="113" t="str">
        <f t="shared" si="358"/>
        <v/>
      </c>
      <c r="K1477" s="115">
        <v>1</v>
      </c>
      <c r="L1477" s="115">
        <v>100</v>
      </c>
      <c r="M1477" s="116" t="s">
        <v>357</v>
      </c>
      <c r="N1477" s="117" t="s">
        <v>3208</v>
      </c>
      <c r="O1477" s="118">
        <v>4630076447698</v>
      </c>
      <c r="P1477" s="134">
        <v>13</v>
      </c>
      <c r="Q1477" s="135">
        <v>0.04536</v>
      </c>
      <c r="R1477" s="80">
        <f t="shared" si="369"/>
        <v>0</v>
      </c>
      <c r="S1477" s="81">
        <f t="shared" si="370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0"/>
      <c r="I1478" s="110"/>
      <c r="J1478" s="113" t="str">
        <f t="shared" si="358"/>
        <v/>
      </c>
      <c r="K1478" s="115"/>
      <c r="L1478" s="133"/>
      <c r="M1478" s="121"/>
      <c r="N1478" s="121"/>
      <c r="O1478" s="133"/>
      <c r="P1478" s="134"/>
      <c r="Q1478" s="135"/>
      <c r="R1478" s="80"/>
      <c r="S1478" s="81"/>
      <c r="W1478" s="24"/>
    </row>
    <row r="1479" outlineLevel="1" spans="1:23">
      <c r="A1479" s="132" t="s">
        <v>3591</v>
      </c>
      <c r="B1479" s="109" t="s">
        <v>3592</v>
      </c>
      <c r="C1479" s="110" t="s">
        <v>703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41">
        <v>205</v>
      </c>
      <c r="I1479" s="110"/>
      <c r="J1479" s="113" t="str">
        <f t="shared" ref="J1479:J1542" si="371">IF(D1479="","",IF(F1479="","",ROUND(D1479*F1479,2)))</f>
        <v/>
      </c>
      <c r="K1479" s="115">
        <v>1</v>
      </c>
      <c r="L1479" s="115">
        <v>100</v>
      </c>
      <c r="M1479" s="116" t="s">
        <v>357</v>
      </c>
      <c r="N1479" s="117" t="s">
        <v>3208</v>
      </c>
      <c r="O1479" s="118">
        <v>4670042796467</v>
      </c>
      <c r="P1479" s="134">
        <v>19</v>
      </c>
      <c r="Q1479" s="135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32" t="s">
        <v>3593</v>
      </c>
      <c r="B1480" s="109" t="s">
        <v>3594</v>
      </c>
      <c r="C1480" s="110" t="s">
        <v>703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22"/>
      <c r="I1480" s="110"/>
      <c r="J1480" s="113" t="str">
        <f t="shared" si="371"/>
        <v/>
      </c>
      <c r="K1480" s="115">
        <v>1</v>
      </c>
      <c r="L1480" s="115">
        <v>100</v>
      </c>
      <c r="M1480" s="116" t="s">
        <v>357</v>
      </c>
      <c r="N1480" s="117" t="s">
        <v>3208</v>
      </c>
      <c r="O1480" s="118">
        <v>4670042796474</v>
      </c>
      <c r="P1480" s="134">
        <v>19</v>
      </c>
      <c r="Q1480" s="135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2" t="s">
        <v>3595</v>
      </c>
      <c r="B1481" s="109" t="s">
        <v>3596</v>
      </c>
      <c r="C1481" s="110" t="s">
        <v>703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19">
        <v>57</v>
      </c>
      <c r="I1481" s="110"/>
      <c r="J1481" s="113" t="str">
        <f t="shared" si="371"/>
        <v/>
      </c>
      <c r="K1481" s="115">
        <v>1</v>
      </c>
      <c r="L1481" s="115">
        <v>80</v>
      </c>
      <c r="M1481" s="116" t="s">
        <v>357</v>
      </c>
      <c r="N1481" s="117" t="s">
        <v>3208</v>
      </c>
      <c r="O1481" s="118">
        <v>4670042796481</v>
      </c>
      <c r="P1481" s="134">
        <v>19</v>
      </c>
      <c r="Q1481" s="135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32" t="s">
        <v>3597</v>
      </c>
      <c r="B1482" s="109" t="s">
        <v>3598</v>
      </c>
      <c r="C1482" s="110" t="s">
        <v>703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19">
        <v>10</v>
      </c>
      <c r="I1482" s="110"/>
      <c r="J1482" s="113" t="str">
        <f t="shared" si="371"/>
        <v/>
      </c>
      <c r="K1482" s="115">
        <v>1</v>
      </c>
      <c r="L1482" s="115">
        <v>60</v>
      </c>
      <c r="M1482" s="116" t="s">
        <v>357</v>
      </c>
      <c r="N1482" s="117" t="s">
        <v>3208</v>
      </c>
      <c r="O1482" s="118">
        <v>4670042796498</v>
      </c>
      <c r="P1482" s="134">
        <v>17</v>
      </c>
      <c r="Q1482" s="135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0"/>
      <c r="I1483" s="110"/>
      <c r="J1483" s="113" t="str">
        <f t="shared" si="371"/>
        <v/>
      </c>
      <c r="K1483" s="115"/>
      <c r="L1483" s="115"/>
      <c r="M1483" s="121"/>
      <c r="N1483" s="121"/>
      <c r="O1483" s="118"/>
      <c r="P1483" s="134"/>
      <c r="Q1483" s="135"/>
      <c r="R1483" s="80"/>
      <c r="S1483" s="81"/>
      <c r="T1483" s="26"/>
      <c r="W1483" s="24"/>
    </row>
    <row r="1484" s="23" customFormat="1" outlineLevel="1" spans="1:23">
      <c r="A1484" s="132" t="s">
        <v>3599</v>
      </c>
      <c r="B1484" s="109" t="s">
        <v>3600</v>
      </c>
      <c r="C1484" s="110" t="s">
        <v>703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19">
        <v>559</v>
      </c>
      <c r="I1484" s="110"/>
      <c r="J1484" s="113" t="str">
        <f t="shared" si="371"/>
        <v/>
      </c>
      <c r="K1484" s="115">
        <v>1</v>
      </c>
      <c r="L1484" s="115">
        <v>200</v>
      </c>
      <c r="M1484" s="116" t="s">
        <v>357</v>
      </c>
      <c r="N1484" s="117" t="s">
        <v>3208</v>
      </c>
      <c r="O1484" s="118">
        <v>4620105820332</v>
      </c>
      <c r="P1484" s="134">
        <v>10.9</v>
      </c>
      <c r="Q1484" s="135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2" t="s">
        <v>3601</v>
      </c>
      <c r="B1485" s="109" t="s">
        <v>3602</v>
      </c>
      <c r="C1485" s="110" t="s">
        <v>703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19">
        <v>341</v>
      </c>
      <c r="I1485" s="110"/>
      <c r="J1485" s="113" t="str">
        <f t="shared" si="371"/>
        <v/>
      </c>
      <c r="K1485" s="115">
        <v>1</v>
      </c>
      <c r="L1485" s="115">
        <v>100</v>
      </c>
      <c r="M1485" s="116" t="s">
        <v>357</v>
      </c>
      <c r="N1485" s="117" t="s">
        <v>3208</v>
      </c>
      <c r="O1485" s="118">
        <v>4620105820349</v>
      </c>
      <c r="P1485" s="134">
        <v>9.4</v>
      </c>
      <c r="Q1485" s="135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2" t="s">
        <v>3603</v>
      </c>
      <c r="B1486" s="109" t="s">
        <v>3604</v>
      </c>
      <c r="C1486" s="110" t="s">
        <v>703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19">
        <v>175</v>
      </c>
      <c r="I1486" s="110"/>
      <c r="J1486" s="113" t="str">
        <f t="shared" si="371"/>
        <v/>
      </c>
      <c r="K1486" s="115">
        <v>1</v>
      </c>
      <c r="L1486" s="115">
        <v>100</v>
      </c>
      <c r="M1486" s="116" t="s">
        <v>357</v>
      </c>
      <c r="N1486" s="117" t="s">
        <v>3208</v>
      </c>
      <c r="O1486" s="118">
        <v>4620105820356</v>
      </c>
      <c r="P1486" s="134">
        <v>12.9</v>
      </c>
      <c r="Q1486" s="135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0"/>
      <c r="I1487" s="110"/>
      <c r="J1487" s="113" t="str">
        <f t="shared" si="371"/>
        <v/>
      </c>
      <c r="K1487" s="115"/>
      <c r="L1487" s="115"/>
      <c r="M1487" s="121"/>
      <c r="N1487" s="121"/>
      <c r="O1487" s="118"/>
      <c r="P1487" s="134"/>
      <c r="Q1487" s="135"/>
      <c r="R1487" s="80"/>
      <c r="S1487" s="81"/>
      <c r="W1487" s="24"/>
    </row>
    <row r="1488" outlineLevel="1" spans="1:23">
      <c r="A1488" s="132" t="s">
        <v>3605</v>
      </c>
      <c r="B1488" s="109" t="s">
        <v>3606</v>
      </c>
      <c r="C1488" s="110" t="s">
        <v>703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19">
        <v>48</v>
      </c>
      <c r="I1488" s="110"/>
      <c r="J1488" s="113" t="str">
        <f t="shared" si="371"/>
        <v/>
      </c>
      <c r="K1488" s="115">
        <v>1</v>
      </c>
      <c r="L1488" s="115">
        <v>50</v>
      </c>
      <c r="M1488" s="116" t="s">
        <v>357</v>
      </c>
      <c r="N1488" s="117" t="s">
        <v>3208</v>
      </c>
      <c r="O1488" s="118">
        <v>4630076448817</v>
      </c>
      <c r="P1488" s="134">
        <v>30</v>
      </c>
      <c r="Q1488" s="135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2" t="s">
        <v>3607</v>
      </c>
      <c r="B1489" s="109" t="s">
        <v>3608</v>
      </c>
      <c r="C1489" s="110" t="s">
        <v>703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19">
        <v>56</v>
      </c>
      <c r="I1489" s="110"/>
      <c r="J1489" s="113" t="str">
        <f t="shared" si="371"/>
        <v/>
      </c>
      <c r="K1489" s="115">
        <v>1</v>
      </c>
      <c r="L1489" s="115">
        <v>50</v>
      </c>
      <c r="M1489" s="116" t="s">
        <v>357</v>
      </c>
      <c r="N1489" s="117" t="s">
        <v>3208</v>
      </c>
      <c r="O1489" s="118">
        <v>4630076448824</v>
      </c>
      <c r="P1489" s="134">
        <v>30</v>
      </c>
      <c r="Q1489" s="135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2" t="s">
        <v>3609</v>
      </c>
      <c r="B1490" s="109" t="s">
        <v>3610</v>
      </c>
      <c r="C1490" s="110" t="s">
        <v>703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19">
        <v>46</v>
      </c>
      <c r="I1490" s="110"/>
      <c r="J1490" s="113" t="str">
        <f t="shared" si="371"/>
        <v/>
      </c>
      <c r="K1490" s="115">
        <v>1</v>
      </c>
      <c r="L1490" s="115">
        <v>50</v>
      </c>
      <c r="M1490" s="116" t="s">
        <v>357</v>
      </c>
      <c r="N1490" s="117" t="s">
        <v>3208</v>
      </c>
      <c r="O1490" s="118">
        <v>4630076448831</v>
      </c>
      <c r="P1490" s="134">
        <v>30</v>
      </c>
      <c r="Q1490" s="135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0"/>
      <c r="I1491" s="110"/>
      <c r="J1491" s="113" t="str">
        <f t="shared" si="371"/>
        <v/>
      </c>
      <c r="K1491" s="115"/>
      <c r="L1491" s="115"/>
      <c r="M1491" s="121"/>
      <c r="N1491" s="121"/>
      <c r="O1491" s="118"/>
      <c r="P1491" s="134"/>
      <c r="Q1491" s="135"/>
      <c r="R1491" s="80"/>
      <c r="S1491" s="81"/>
      <c r="T1491" s="26"/>
      <c r="W1491" s="24"/>
    </row>
    <row r="1492" s="23" customFormat="1" outlineLevel="1" spans="1:23">
      <c r="A1492" s="132" t="s">
        <v>3611</v>
      </c>
      <c r="B1492" s="109" t="s">
        <v>3612</v>
      </c>
      <c r="C1492" s="110" t="s">
        <v>703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41">
        <v>200</v>
      </c>
      <c r="I1492" s="110"/>
      <c r="J1492" s="113" t="str">
        <f t="shared" si="371"/>
        <v/>
      </c>
      <c r="K1492" s="115">
        <v>1</v>
      </c>
      <c r="L1492" s="115">
        <v>200</v>
      </c>
      <c r="M1492" s="116" t="s">
        <v>357</v>
      </c>
      <c r="N1492" s="117" t="s">
        <v>3208</v>
      </c>
      <c r="O1492" s="118">
        <v>4620105825504</v>
      </c>
      <c r="P1492" s="134">
        <v>9.3</v>
      </c>
      <c r="Q1492" s="135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2" t="s">
        <v>3613</v>
      </c>
      <c r="B1493" s="109" t="s">
        <v>3614</v>
      </c>
      <c r="C1493" s="110" t="s">
        <v>703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41">
        <v>144</v>
      </c>
      <c r="I1493" s="110"/>
      <c r="J1493" s="113" t="str">
        <f t="shared" si="371"/>
        <v/>
      </c>
      <c r="K1493" s="115">
        <v>1</v>
      </c>
      <c r="L1493" s="115">
        <v>150</v>
      </c>
      <c r="M1493" s="116" t="s">
        <v>357</v>
      </c>
      <c r="N1493" s="117" t="s">
        <v>3208</v>
      </c>
      <c r="O1493" s="118">
        <v>4620105825511</v>
      </c>
      <c r="P1493" s="134">
        <v>13.2</v>
      </c>
      <c r="Q1493" s="135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2" t="s">
        <v>3615</v>
      </c>
      <c r="B1494" s="109" t="s">
        <v>3616</v>
      </c>
      <c r="C1494" s="110" t="s">
        <v>703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41">
        <v>96</v>
      </c>
      <c r="I1494" s="110"/>
      <c r="J1494" s="113" t="str">
        <f t="shared" si="371"/>
        <v/>
      </c>
      <c r="K1494" s="115">
        <v>1</v>
      </c>
      <c r="L1494" s="115">
        <v>100</v>
      </c>
      <c r="M1494" s="116" t="s">
        <v>357</v>
      </c>
      <c r="N1494" s="117" t="s">
        <v>3208</v>
      </c>
      <c r="O1494" s="118">
        <v>4620105825528</v>
      </c>
      <c r="P1494" s="134">
        <v>16.1</v>
      </c>
      <c r="Q1494" s="135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0"/>
      <c r="I1495" s="110"/>
      <c r="J1495" s="113" t="str">
        <f t="shared" si="371"/>
        <v/>
      </c>
      <c r="K1495" s="115"/>
      <c r="L1495" s="115"/>
      <c r="M1495" s="121"/>
      <c r="N1495" s="121"/>
      <c r="O1495" s="118"/>
      <c r="P1495" s="134"/>
      <c r="Q1495" s="135"/>
      <c r="R1495" s="80"/>
      <c r="S1495" s="81"/>
      <c r="T1495" s="26"/>
      <c r="W1495" s="24"/>
    </row>
    <row r="1496" s="23" customFormat="1" outlineLevel="1" spans="1:23">
      <c r="A1496" s="132" t="s">
        <v>3617</v>
      </c>
      <c r="B1496" s="109" t="s">
        <v>3618</v>
      </c>
      <c r="C1496" s="110" t="s">
        <v>703</v>
      </c>
      <c r="D1496" s="111"/>
      <c r="E1496" s="112">
        <v>385.87</v>
      </c>
      <c r="F1496" s="113">
        <f t="shared" ref="F1496:F1501" si="372">E1496-E1496*$G$2%</f>
        <v>385.87</v>
      </c>
      <c r="G1496" s="113">
        <f t="shared" ref="G1496:G1501" si="373">E1496-(20*E1496/100)</f>
        <v>308.696</v>
      </c>
      <c r="H1496" s="141">
        <v>600</v>
      </c>
      <c r="I1496" s="110"/>
      <c r="J1496" s="113" t="str">
        <f t="shared" si="371"/>
        <v/>
      </c>
      <c r="K1496" s="115">
        <v>1</v>
      </c>
      <c r="L1496" s="115">
        <v>60</v>
      </c>
      <c r="M1496" s="116" t="s">
        <v>357</v>
      </c>
      <c r="N1496" s="117" t="s">
        <v>3208</v>
      </c>
      <c r="O1496" s="118">
        <v>4620105825245</v>
      </c>
      <c r="P1496" s="134"/>
      <c r="Q1496" s="135"/>
      <c r="R1496" s="80">
        <f t="shared" ref="R1496:R1501" si="374">P1496/L1496*D1496</f>
        <v>0</v>
      </c>
      <c r="S1496" s="81">
        <f t="shared" ref="S1496:S1501" si="375">Q1496/L1496*D1496</f>
        <v>0</v>
      </c>
      <c r="T1496" s="26"/>
      <c r="W1496" s="24"/>
    </row>
    <row r="1497" s="23" customFormat="1" outlineLevel="1" spans="1:23">
      <c r="A1497" s="132" t="s">
        <v>3619</v>
      </c>
      <c r="B1497" s="109" t="s">
        <v>3620</v>
      </c>
      <c r="C1497" s="110" t="s">
        <v>703</v>
      </c>
      <c r="D1497" s="111"/>
      <c r="E1497" s="112">
        <v>385.87</v>
      </c>
      <c r="F1497" s="113">
        <f t="shared" si="372"/>
        <v>385.87</v>
      </c>
      <c r="G1497" s="113">
        <f t="shared" si="373"/>
        <v>308.696</v>
      </c>
      <c r="H1497" s="141">
        <v>600</v>
      </c>
      <c r="I1497" s="110"/>
      <c r="J1497" s="113" t="str">
        <f t="shared" si="371"/>
        <v/>
      </c>
      <c r="K1497" s="115">
        <v>1</v>
      </c>
      <c r="L1497" s="115">
        <v>60</v>
      </c>
      <c r="M1497" s="116" t="s">
        <v>357</v>
      </c>
      <c r="N1497" s="117" t="s">
        <v>3208</v>
      </c>
      <c r="O1497" s="118">
        <v>4620105825252</v>
      </c>
      <c r="P1497" s="134"/>
      <c r="Q1497" s="135"/>
      <c r="R1497" s="80">
        <f t="shared" si="374"/>
        <v>0</v>
      </c>
      <c r="S1497" s="81">
        <f t="shared" si="375"/>
        <v>0</v>
      </c>
      <c r="T1497" s="26"/>
      <c r="W1497" s="24"/>
    </row>
    <row r="1498" s="23" customFormat="1" outlineLevel="1" spans="1:23">
      <c r="A1498" s="132" t="s">
        <v>3621</v>
      </c>
      <c r="B1498" s="109" t="s">
        <v>3622</v>
      </c>
      <c r="C1498" s="110" t="s">
        <v>703</v>
      </c>
      <c r="D1498" s="111"/>
      <c r="E1498" s="112">
        <v>385.87</v>
      </c>
      <c r="F1498" s="113">
        <f t="shared" si="372"/>
        <v>385.87</v>
      </c>
      <c r="G1498" s="113">
        <f t="shared" si="373"/>
        <v>308.696</v>
      </c>
      <c r="H1498" s="119">
        <v>591</v>
      </c>
      <c r="I1498" s="110"/>
      <c r="J1498" s="113" t="str">
        <f t="shared" si="371"/>
        <v/>
      </c>
      <c r="K1498" s="115">
        <v>1</v>
      </c>
      <c r="L1498" s="115">
        <v>60</v>
      </c>
      <c r="M1498" s="116" t="s">
        <v>357</v>
      </c>
      <c r="N1498" s="117" t="s">
        <v>3208</v>
      </c>
      <c r="O1498" s="118">
        <v>4620105825269</v>
      </c>
      <c r="P1498" s="134"/>
      <c r="Q1498" s="135"/>
      <c r="R1498" s="80">
        <f t="shared" si="374"/>
        <v>0</v>
      </c>
      <c r="S1498" s="81">
        <f t="shared" si="375"/>
        <v>0</v>
      </c>
      <c r="T1498" s="26"/>
      <c r="W1498" s="24"/>
    </row>
    <row r="1499" s="23" customFormat="1" outlineLevel="1" spans="1:23">
      <c r="A1499" s="132" t="s">
        <v>3623</v>
      </c>
      <c r="B1499" s="109" t="s">
        <v>3624</v>
      </c>
      <c r="C1499" s="110" t="s">
        <v>703</v>
      </c>
      <c r="D1499" s="111"/>
      <c r="E1499" s="112">
        <v>312.98</v>
      </c>
      <c r="F1499" s="113">
        <f t="shared" si="372"/>
        <v>312.98</v>
      </c>
      <c r="G1499" s="113">
        <f t="shared" si="373"/>
        <v>250.384</v>
      </c>
      <c r="H1499" s="141">
        <v>900</v>
      </c>
      <c r="I1499" s="110"/>
      <c r="J1499" s="113" t="str">
        <f t="shared" si="371"/>
        <v/>
      </c>
      <c r="K1499" s="115">
        <v>1</v>
      </c>
      <c r="L1499" s="115">
        <v>100</v>
      </c>
      <c r="M1499" s="116" t="s">
        <v>357</v>
      </c>
      <c r="N1499" s="117" t="s">
        <v>3208</v>
      </c>
      <c r="O1499" s="118">
        <v>4620105825276</v>
      </c>
      <c r="P1499" s="134"/>
      <c r="Q1499" s="135"/>
      <c r="R1499" s="80">
        <f t="shared" si="374"/>
        <v>0</v>
      </c>
      <c r="S1499" s="81">
        <f t="shared" si="375"/>
        <v>0</v>
      </c>
      <c r="T1499" s="26"/>
      <c r="W1499" s="24"/>
    </row>
    <row r="1500" s="23" customFormat="1" outlineLevel="1" spans="1:23">
      <c r="A1500" s="132" t="s">
        <v>3625</v>
      </c>
      <c r="B1500" s="109" t="s">
        <v>3626</v>
      </c>
      <c r="C1500" s="110" t="s">
        <v>703</v>
      </c>
      <c r="D1500" s="111"/>
      <c r="E1500" s="112">
        <v>312.98</v>
      </c>
      <c r="F1500" s="113">
        <f t="shared" si="372"/>
        <v>312.98</v>
      </c>
      <c r="G1500" s="113">
        <f t="shared" si="373"/>
        <v>250.384</v>
      </c>
      <c r="H1500" s="141">
        <v>900</v>
      </c>
      <c r="I1500" s="110"/>
      <c r="J1500" s="113" t="str">
        <f t="shared" si="371"/>
        <v/>
      </c>
      <c r="K1500" s="115">
        <v>1</v>
      </c>
      <c r="L1500" s="115">
        <v>100</v>
      </c>
      <c r="M1500" s="116" t="s">
        <v>357</v>
      </c>
      <c r="N1500" s="117" t="s">
        <v>3208</v>
      </c>
      <c r="O1500" s="118">
        <v>4620105825283</v>
      </c>
      <c r="P1500" s="134"/>
      <c r="Q1500" s="135"/>
      <c r="R1500" s="80">
        <f t="shared" si="374"/>
        <v>0</v>
      </c>
      <c r="S1500" s="81">
        <f t="shared" si="375"/>
        <v>0</v>
      </c>
      <c r="T1500" s="26"/>
      <c r="W1500" s="24"/>
    </row>
    <row r="1501" s="23" customFormat="1" outlineLevel="1" spans="1:23">
      <c r="A1501" s="132" t="s">
        <v>3627</v>
      </c>
      <c r="B1501" s="109" t="s">
        <v>3628</v>
      </c>
      <c r="C1501" s="110" t="s">
        <v>703</v>
      </c>
      <c r="D1501" s="111"/>
      <c r="E1501" s="112">
        <v>312.98</v>
      </c>
      <c r="F1501" s="113">
        <f t="shared" si="372"/>
        <v>312.98</v>
      </c>
      <c r="G1501" s="113">
        <f t="shared" si="373"/>
        <v>250.384</v>
      </c>
      <c r="H1501" s="141">
        <v>900</v>
      </c>
      <c r="I1501" s="110"/>
      <c r="J1501" s="113" t="str">
        <f t="shared" si="371"/>
        <v/>
      </c>
      <c r="K1501" s="115">
        <v>1</v>
      </c>
      <c r="L1501" s="115">
        <v>100</v>
      </c>
      <c r="M1501" s="116" t="s">
        <v>357</v>
      </c>
      <c r="N1501" s="117" t="s">
        <v>3208</v>
      </c>
      <c r="O1501" s="118">
        <v>4620105825290</v>
      </c>
      <c r="P1501" s="134"/>
      <c r="Q1501" s="135"/>
      <c r="R1501" s="80">
        <f t="shared" si="374"/>
        <v>0</v>
      </c>
      <c r="S1501" s="81">
        <f t="shared" si="375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0"/>
      <c r="I1502" s="110"/>
      <c r="J1502" s="113" t="str">
        <f t="shared" si="371"/>
        <v/>
      </c>
      <c r="K1502" s="115"/>
      <c r="L1502" s="115"/>
      <c r="M1502" s="121"/>
      <c r="N1502" s="121"/>
      <c r="O1502" s="118"/>
      <c r="P1502" s="134"/>
      <c r="Q1502" s="135"/>
      <c r="R1502" s="80"/>
      <c r="S1502" s="81"/>
      <c r="T1502" s="26"/>
      <c r="W1502" s="24"/>
    </row>
    <row r="1503" s="23" customFormat="1" outlineLevel="1" spans="1:23">
      <c r="A1503" s="132" t="s">
        <v>3629</v>
      </c>
      <c r="B1503" s="109" t="s">
        <v>3630</v>
      </c>
      <c r="C1503" s="110" t="s">
        <v>703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19">
        <v>266</v>
      </c>
      <c r="I1503" s="110"/>
      <c r="J1503" s="113" t="str">
        <f t="shared" si="371"/>
        <v/>
      </c>
      <c r="K1503" s="115">
        <v>1</v>
      </c>
      <c r="L1503" s="115">
        <v>200</v>
      </c>
      <c r="M1503" s="116" t="s">
        <v>357</v>
      </c>
      <c r="N1503" s="117" t="s">
        <v>3208</v>
      </c>
      <c r="O1503" s="118">
        <v>4620105825306</v>
      </c>
      <c r="P1503" s="134">
        <v>20</v>
      </c>
      <c r="Q1503" s="135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2" t="s">
        <v>3631</v>
      </c>
      <c r="B1504" s="109" t="s">
        <v>3632</v>
      </c>
      <c r="C1504" s="110" t="s">
        <v>703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41">
        <v>248</v>
      </c>
      <c r="I1504" s="110"/>
      <c r="J1504" s="113" t="str">
        <f t="shared" si="371"/>
        <v/>
      </c>
      <c r="K1504" s="115">
        <v>1</v>
      </c>
      <c r="L1504" s="115">
        <v>200</v>
      </c>
      <c r="M1504" s="116" t="s">
        <v>357</v>
      </c>
      <c r="N1504" s="117" t="s">
        <v>3208</v>
      </c>
      <c r="O1504" s="118">
        <v>4620105825313</v>
      </c>
      <c r="P1504" s="134">
        <v>20</v>
      </c>
      <c r="Q1504" s="135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2" t="s">
        <v>3633</v>
      </c>
      <c r="B1505" s="109" t="s">
        <v>3634</v>
      </c>
      <c r="C1505" s="110" t="s">
        <v>703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41">
        <v>300</v>
      </c>
      <c r="I1505" s="110"/>
      <c r="J1505" s="113" t="str">
        <f t="shared" si="371"/>
        <v/>
      </c>
      <c r="K1505" s="115">
        <v>1</v>
      </c>
      <c r="L1505" s="115">
        <v>200</v>
      </c>
      <c r="M1505" s="116" t="s">
        <v>357</v>
      </c>
      <c r="N1505" s="117" t="s">
        <v>3208</v>
      </c>
      <c r="O1505" s="118">
        <v>4620105825320</v>
      </c>
      <c r="P1505" s="134">
        <v>20</v>
      </c>
      <c r="Q1505" s="135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2" t="s">
        <v>3635</v>
      </c>
      <c r="B1506" s="109" t="s">
        <v>3636</v>
      </c>
      <c r="C1506" s="110" t="s">
        <v>703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41">
        <v>299</v>
      </c>
      <c r="I1506" s="110"/>
      <c r="J1506" s="113" t="str">
        <f t="shared" si="371"/>
        <v/>
      </c>
      <c r="K1506" s="115">
        <v>1</v>
      </c>
      <c r="L1506" s="115">
        <v>200</v>
      </c>
      <c r="M1506" s="116" t="s">
        <v>357</v>
      </c>
      <c r="N1506" s="117" t="s">
        <v>3208</v>
      </c>
      <c r="O1506" s="118">
        <v>4620105825351</v>
      </c>
      <c r="P1506" s="134">
        <v>20</v>
      </c>
      <c r="Q1506" s="135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0"/>
      <c r="I1507" s="110"/>
      <c r="J1507" s="113" t="str">
        <f t="shared" si="371"/>
        <v/>
      </c>
      <c r="K1507" s="115"/>
      <c r="L1507" s="115"/>
      <c r="M1507" s="121"/>
      <c r="N1507" s="121"/>
      <c r="O1507" s="118"/>
      <c r="P1507" s="134"/>
      <c r="Q1507" s="135"/>
      <c r="R1507" s="80"/>
      <c r="S1507" s="81"/>
      <c r="T1507" s="26"/>
      <c r="W1507" s="24"/>
    </row>
    <row r="1508" s="23" customFormat="1" outlineLevel="1" spans="1:23">
      <c r="A1508" s="132" t="s">
        <v>3637</v>
      </c>
      <c r="B1508" s="109" t="s">
        <v>3638</v>
      </c>
      <c r="C1508" s="110" t="s">
        <v>703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41">
        <v>994</v>
      </c>
      <c r="I1508" s="110"/>
      <c r="J1508" s="113" t="str">
        <f t="shared" si="371"/>
        <v/>
      </c>
      <c r="K1508" s="115">
        <v>1</v>
      </c>
      <c r="L1508" s="115">
        <v>250</v>
      </c>
      <c r="M1508" s="116" t="s">
        <v>357</v>
      </c>
      <c r="N1508" s="117" t="s">
        <v>3208</v>
      </c>
      <c r="O1508" s="118">
        <v>4630076447704</v>
      </c>
      <c r="P1508" s="134">
        <v>17.8</v>
      </c>
      <c r="Q1508" s="135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2" t="s">
        <v>3639</v>
      </c>
      <c r="B1509" s="109" t="s">
        <v>3640</v>
      </c>
      <c r="C1509" s="110" t="s">
        <v>703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41">
        <v>994</v>
      </c>
      <c r="I1509" s="110"/>
      <c r="J1509" s="113" t="str">
        <f t="shared" si="371"/>
        <v/>
      </c>
      <c r="K1509" s="115">
        <v>1</v>
      </c>
      <c r="L1509" s="115">
        <v>250</v>
      </c>
      <c r="M1509" s="116" t="s">
        <v>357</v>
      </c>
      <c r="N1509" s="117" t="s">
        <v>3208</v>
      </c>
      <c r="O1509" s="118">
        <v>4630076447711</v>
      </c>
      <c r="P1509" s="134">
        <v>17.8</v>
      </c>
      <c r="Q1509" s="135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2" t="s">
        <v>3641</v>
      </c>
      <c r="B1510" s="109" t="s">
        <v>3642</v>
      </c>
      <c r="C1510" s="110" t="s">
        <v>703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41">
        <v>994</v>
      </c>
      <c r="I1510" s="110"/>
      <c r="J1510" s="113" t="str">
        <f t="shared" si="371"/>
        <v/>
      </c>
      <c r="K1510" s="115">
        <v>1</v>
      </c>
      <c r="L1510" s="115">
        <v>250</v>
      </c>
      <c r="M1510" s="116" t="s">
        <v>357</v>
      </c>
      <c r="N1510" s="117" t="s">
        <v>3208</v>
      </c>
      <c r="O1510" s="118">
        <v>4650358704967</v>
      </c>
      <c r="P1510" s="134">
        <v>17.8</v>
      </c>
      <c r="Q1510" s="135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2" t="s">
        <v>3643</v>
      </c>
      <c r="B1511" s="109" t="s">
        <v>3644</v>
      </c>
      <c r="C1511" s="110" t="s">
        <v>703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41">
        <v>994</v>
      </c>
      <c r="I1511" s="110"/>
      <c r="J1511" s="113" t="str">
        <f t="shared" si="371"/>
        <v/>
      </c>
      <c r="K1511" s="115">
        <v>1</v>
      </c>
      <c r="L1511" s="115">
        <v>250</v>
      </c>
      <c r="M1511" s="116" t="s">
        <v>357</v>
      </c>
      <c r="N1511" s="117" t="s">
        <v>3208</v>
      </c>
      <c r="O1511" s="118">
        <v>4650358704974</v>
      </c>
      <c r="P1511" s="134">
        <v>17.8</v>
      </c>
      <c r="Q1511" s="135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0"/>
      <c r="I1512" s="110"/>
      <c r="J1512" s="113" t="str">
        <f t="shared" si="371"/>
        <v/>
      </c>
      <c r="K1512" s="115"/>
      <c r="L1512" s="115"/>
      <c r="M1512" s="121"/>
      <c r="N1512" s="121"/>
      <c r="O1512" s="118"/>
      <c r="P1512" s="134"/>
      <c r="Q1512" s="135"/>
      <c r="R1512" s="80"/>
      <c r="S1512" s="81"/>
      <c r="T1512" s="26"/>
      <c r="W1512" s="24"/>
    </row>
    <row r="1513" s="23" customFormat="1" outlineLevel="1" spans="1:23">
      <c r="A1513" s="132" t="s">
        <v>3645</v>
      </c>
      <c r="B1513" s="109" t="s">
        <v>3646</v>
      </c>
      <c r="C1513" s="110" t="s">
        <v>703</v>
      </c>
      <c r="D1513" s="111"/>
      <c r="E1513" s="112">
        <v>191.9</v>
      </c>
      <c r="F1513" s="113">
        <f t="shared" ref="F1513:F1530" si="376">E1513-E1513*$G$2%</f>
        <v>191.9</v>
      </c>
      <c r="G1513" s="113">
        <f t="shared" ref="G1513:G1530" si="377">E1513-(20*E1513/100)</f>
        <v>153.52</v>
      </c>
      <c r="H1513" s="141">
        <v>517</v>
      </c>
      <c r="I1513" s="110"/>
      <c r="J1513" s="113" t="str">
        <f t="shared" si="371"/>
        <v/>
      </c>
      <c r="K1513" s="115">
        <v>1</v>
      </c>
      <c r="L1513" s="115">
        <v>500</v>
      </c>
      <c r="M1513" s="116" t="s">
        <v>357</v>
      </c>
      <c r="N1513" s="117" t="s">
        <v>3208</v>
      </c>
      <c r="O1513" s="118">
        <v>4630076449531</v>
      </c>
      <c r="P1513" s="134">
        <v>8.16</v>
      </c>
      <c r="Q1513" s="135">
        <v>0.078624</v>
      </c>
      <c r="R1513" s="80">
        <f t="shared" ref="R1513:R1530" si="378">P1513/L1513*D1513</f>
        <v>0</v>
      </c>
      <c r="S1513" s="81">
        <f t="shared" ref="S1513:S1530" si="379">Q1513/L1513*D1513</f>
        <v>0</v>
      </c>
      <c r="T1513" s="26"/>
      <c r="W1513" s="24"/>
    </row>
    <row r="1514" s="23" customFormat="1" outlineLevel="1" spans="1:23">
      <c r="A1514" s="132" t="s">
        <v>3647</v>
      </c>
      <c r="B1514" s="109" t="s">
        <v>3648</v>
      </c>
      <c r="C1514" s="110" t="s">
        <v>703</v>
      </c>
      <c r="D1514" s="111"/>
      <c r="E1514" s="112">
        <v>347.32</v>
      </c>
      <c r="F1514" s="113">
        <f t="shared" si="376"/>
        <v>347.32</v>
      </c>
      <c r="G1514" s="113">
        <f t="shared" si="377"/>
        <v>277.856</v>
      </c>
      <c r="H1514" s="141">
        <v>509</v>
      </c>
      <c r="I1514" s="110"/>
      <c r="J1514" s="113" t="str">
        <f t="shared" si="371"/>
        <v/>
      </c>
      <c r="K1514" s="115">
        <v>1</v>
      </c>
      <c r="L1514" s="115">
        <v>300</v>
      </c>
      <c r="M1514" s="116" t="s">
        <v>357</v>
      </c>
      <c r="N1514" s="117" t="s">
        <v>3208</v>
      </c>
      <c r="O1514" s="118">
        <v>4630076449548</v>
      </c>
      <c r="P1514" s="134">
        <v>9.36</v>
      </c>
      <c r="Q1514" s="135">
        <v>0.078624</v>
      </c>
      <c r="R1514" s="80">
        <f t="shared" si="378"/>
        <v>0</v>
      </c>
      <c r="S1514" s="81">
        <f t="shared" si="379"/>
        <v>0</v>
      </c>
      <c r="T1514" s="26"/>
      <c r="W1514" s="24"/>
    </row>
    <row r="1515" s="23" customFormat="1" outlineLevel="1" spans="1:23">
      <c r="A1515" s="132" t="s">
        <v>3649</v>
      </c>
      <c r="B1515" s="109" t="s">
        <v>3650</v>
      </c>
      <c r="C1515" s="110" t="s">
        <v>703</v>
      </c>
      <c r="D1515" s="111"/>
      <c r="E1515" s="112">
        <v>490.81</v>
      </c>
      <c r="F1515" s="113">
        <f t="shared" si="376"/>
        <v>490.81</v>
      </c>
      <c r="G1515" s="113">
        <f t="shared" si="377"/>
        <v>392.648</v>
      </c>
      <c r="H1515" s="141">
        <v>493</v>
      </c>
      <c r="I1515" s="110"/>
      <c r="J1515" s="113" t="str">
        <f t="shared" si="371"/>
        <v/>
      </c>
      <c r="K1515" s="115">
        <v>1</v>
      </c>
      <c r="L1515" s="115">
        <v>250</v>
      </c>
      <c r="M1515" s="116" t="s">
        <v>357</v>
      </c>
      <c r="N1515" s="117" t="s">
        <v>3208</v>
      </c>
      <c r="O1515" s="118">
        <v>4630076449555</v>
      </c>
      <c r="P1515" s="134">
        <v>11.36</v>
      </c>
      <c r="Q1515" s="135">
        <v>0.078624</v>
      </c>
      <c r="R1515" s="80">
        <f t="shared" si="378"/>
        <v>0</v>
      </c>
      <c r="S1515" s="81">
        <f t="shared" si="379"/>
        <v>0</v>
      </c>
      <c r="T1515" s="26"/>
      <c r="W1515" s="24"/>
    </row>
    <row r="1516" s="23" customFormat="1" outlineLevel="1" spans="1:23">
      <c r="A1516" s="132" t="s">
        <v>3651</v>
      </c>
      <c r="B1516" s="109" t="s">
        <v>3652</v>
      </c>
      <c r="C1516" s="110" t="s">
        <v>703</v>
      </c>
      <c r="D1516" s="111"/>
      <c r="E1516" s="112">
        <v>191.9</v>
      </c>
      <c r="F1516" s="113">
        <f t="shared" si="376"/>
        <v>191.9</v>
      </c>
      <c r="G1516" s="113">
        <f t="shared" si="377"/>
        <v>153.52</v>
      </c>
      <c r="H1516" s="119">
        <v>600</v>
      </c>
      <c r="I1516" s="110"/>
      <c r="J1516" s="113" t="str">
        <f t="shared" si="371"/>
        <v/>
      </c>
      <c r="K1516" s="115">
        <v>1</v>
      </c>
      <c r="L1516" s="115">
        <v>500</v>
      </c>
      <c r="M1516" s="116" t="s">
        <v>357</v>
      </c>
      <c r="N1516" s="117" t="s">
        <v>3208</v>
      </c>
      <c r="O1516" s="118">
        <v>4630076449562</v>
      </c>
      <c r="P1516" s="134">
        <v>7.65</v>
      </c>
      <c r="Q1516" s="135">
        <v>0.078624</v>
      </c>
      <c r="R1516" s="80">
        <f t="shared" si="378"/>
        <v>0</v>
      </c>
      <c r="S1516" s="81">
        <f t="shared" si="379"/>
        <v>0</v>
      </c>
      <c r="T1516" s="26"/>
      <c r="W1516" s="24"/>
    </row>
    <row r="1517" s="23" customFormat="1" outlineLevel="1" spans="1:23">
      <c r="A1517" s="132" t="s">
        <v>3653</v>
      </c>
      <c r="B1517" s="109" t="s">
        <v>3654</v>
      </c>
      <c r="C1517" s="110" t="s">
        <v>703</v>
      </c>
      <c r="D1517" s="111"/>
      <c r="E1517" s="112">
        <v>347.32</v>
      </c>
      <c r="F1517" s="113">
        <f t="shared" si="376"/>
        <v>347.32</v>
      </c>
      <c r="G1517" s="113">
        <f t="shared" si="377"/>
        <v>277.856</v>
      </c>
      <c r="H1517" s="119">
        <v>455</v>
      </c>
      <c r="I1517" s="110"/>
      <c r="J1517" s="113" t="str">
        <f t="shared" si="371"/>
        <v/>
      </c>
      <c r="K1517" s="115">
        <v>1</v>
      </c>
      <c r="L1517" s="115">
        <v>300</v>
      </c>
      <c r="M1517" s="116" t="s">
        <v>357</v>
      </c>
      <c r="N1517" s="117" t="s">
        <v>3208</v>
      </c>
      <c r="O1517" s="118">
        <v>4630076449579</v>
      </c>
      <c r="P1517" s="134">
        <v>9.51</v>
      </c>
      <c r="Q1517" s="135">
        <v>0.078624</v>
      </c>
      <c r="R1517" s="80">
        <f t="shared" si="378"/>
        <v>0</v>
      </c>
      <c r="S1517" s="81">
        <f t="shared" si="379"/>
        <v>0</v>
      </c>
      <c r="T1517" s="26"/>
      <c r="W1517" s="24"/>
    </row>
    <row r="1518" s="23" customFormat="1" outlineLevel="1" spans="1:23">
      <c r="A1518" s="132" t="s">
        <v>3655</v>
      </c>
      <c r="B1518" s="109" t="s">
        <v>3656</v>
      </c>
      <c r="C1518" s="110" t="s">
        <v>703</v>
      </c>
      <c r="D1518" s="111"/>
      <c r="E1518" s="112">
        <v>490.81</v>
      </c>
      <c r="F1518" s="113">
        <f t="shared" si="376"/>
        <v>490.81</v>
      </c>
      <c r="G1518" s="113">
        <f t="shared" si="377"/>
        <v>392.648</v>
      </c>
      <c r="H1518" s="119">
        <v>94</v>
      </c>
      <c r="I1518" s="110"/>
      <c r="J1518" s="113" t="str">
        <f t="shared" si="371"/>
        <v/>
      </c>
      <c r="K1518" s="115">
        <v>1</v>
      </c>
      <c r="L1518" s="115">
        <v>250</v>
      </c>
      <c r="M1518" s="116" t="s">
        <v>357</v>
      </c>
      <c r="N1518" s="117" t="s">
        <v>3208</v>
      </c>
      <c r="O1518" s="118">
        <v>4630076449586</v>
      </c>
      <c r="P1518" s="134">
        <v>11.13</v>
      </c>
      <c r="Q1518" s="135">
        <v>0.078624</v>
      </c>
      <c r="R1518" s="80">
        <f t="shared" si="378"/>
        <v>0</v>
      </c>
      <c r="S1518" s="81">
        <f t="shared" si="379"/>
        <v>0</v>
      </c>
      <c r="T1518" s="26"/>
      <c r="W1518" s="24"/>
    </row>
    <row r="1519" s="23" customFormat="1" outlineLevel="1" spans="1:23">
      <c r="A1519" s="132" t="s">
        <v>3657</v>
      </c>
      <c r="B1519" s="109" t="s">
        <v>3658</v>
      </c>
      <c r="C1519" s="110" t="s">
        <v>703</v>
      </c>
      <c r="D1519" s="111"/>
      <c r="E1519" s="112">
        <v>191.9</v>
      </c>
      <c r="F1519" s="113">
        <f t="shared" si="376"/>
        <v>191.9</v>
      </c>
      <c r="G1519" s="113">
        <f t="shared" si="377"/>
        <v>153.52</v>
      </c>
      <c r="H1519" s="141">
        <v>927</v>
      </c>
      <c r="I1519" s="110"/>
      <c r="J1519" s="113" t="str">
        <f t="shared" si="371"/>
        <v/>
      </c>
      <c r="K1519" s="115">
        <v>1</v>
      </c>
      <c r="L1519" s="115">
        <v>500</v>
      </c>
      <c r="M1519" s="116" t="s">
        <v>357</v>
      </c>
      <c r="N1519" s="117" t="s">
        <v>3208</v>
      </c>
      <c r="O1519" s="118">
        <v>4630076449593</v>
      </c>
      <c r="P1519" s="134">
        <v>7.21</v>
      </c>
      <c r="Q1519" s="135">
        <v>0.078624</v>
      </c>
      <c r="R1519" s="80">
        <f t="shared" si="378"/>
        <v>0</v>
      </c>
      <c r="S1519" s="81">
        <f t="shared" si="379"/>
        <v>0</v>
      </c>
      <c r="T1519" s="26"/>
      <c r="W1519" s="24"/>
    </row>
    <row r="1520" s="23" customFormat="1" outlineLevel="1" spans="1:23">
      <c r="A1520" s="132" t="s">
        <v>3659</v>
      </c>
      <c r="B1520" s="109" t="s">
        <v>3660</v>
      </c>
      <c r="C1520" s="110" t="s">
        <v>703</v>
      </c>
      <c r="D1520" s="111"/>
      <c r="E1520" s="112">
        <v>347.32</v>
      </c>
      <c r="F1520" s="113">
        <f t="shared" si="376"/>
        <v>347.32</v>
      </c>
      <c r="G1520" s="113">
        <f t="shared" si="377"/>
        <v>277.856</v>
      </c>
      <c r="H1520" s="141">
        <v>597</v>
      </c>
      <c r="I1520" s="110"/>
      <c r="J1520" s="113" t="str">
        <f t="shared" si="371"/>
        <v/>
      </c>
      <c r="K1520" s="115">
        <v>1</v>
      </c>
      <c r="L1520" s="115">
        <v>300</v>
      </c>
      <c r="M1520" s="116" t="s">
        <v>357</v>
      </c>
      <c r="N1520" s="117" t="s">
        <v>3208</v>
      </c>
      <c r="O1520" s="118">
        <v>4630076449609</v>
      </c>
      <c r="P1520" s="134">
        <v>8.66</v>
      </c>
      <c r="Q1520" s="135">
        <v>0.078624</v>
      </c>
      <c r="R1520" s="80">
        <f t="shared" si="378"/>
        <v>0</v>
      </c>
      <c r="S1520" s="81">
        <f t="shared" si="379"/>
        <v>0</v>
      </c>
      <c r="T1520" s="26"/>
      <c r="W1520" s="24"/>
    </row>
    <row r="1521" s="23" customFormat="1" outlineLevel="1" spans="1:23">
      <c r="A1521" s="132" t="s">
        <v>3661</v>
      </c>
      <c r="B1521" s="109" t="s">
        <v>3662</v>
      </c>
      <c r="C1521" s="110" t="s">
        <v>703</v>
      </c>
      <c r="D1521" s="111"/>
      <c r="E1521" s="112">
        <v>490.81</v>
      </c>
      <c r="F1521" s="113">
        <f t="shared" si="376"/>
        <v>490.81</v>
      </c>
      <c r="G1521" s="113">
        <f t="shared" si="377"/>
        <v>392.648</v>
      </c>
      <c r="H1521" s="141">
        <v>492</v>
      </c>
      <c r="I1521" s="110"/>
      <c r="J1521" s="113" t="str">
        <f t="shared" si="371"/>
        <v/>
      </c>
      <c r="K1521" s="115">
        <v>1</v>
      </c>
      <c r="L1521" s="115">
        <v>250</v>
      </c>
      <c r="M1521" s="116" t="s">
        <v>357</v>
      </c>
      <c r="N1521" s="117" t="s">
        <v>3208</v>
      </c>
      <c r="O1521" s="118">
        <v>4630076449616</v>
      </c>
      <c r="P1521" s="134">
        <v>10.79</v>
      </c>
      <c r="Q1521" s="135">
        <v>0.078624</v>
      </c>
      <c r="R1521" s="80">
        <f t="shared" si="378"/>
        <v>0</v>
      </c>
      <c r="S1521" s="81">
        <f t="shared" si="379"/>
        <v>0</v>
      </c>
      <c r="T1521" s="26"/>
      <c r="W1521" s="24"/>
    </row>
    <row r="1522" s="23" customFormat="1" outlineLevel="1" spans="1:23">
      <c r="A1522" s="132" t="s">
        <v>3663</v>
      </c>
      <c r="B1522" s="109" t="s">
        <v>3664</v>
      </c>
      <c r="C1522" s="110" t="s">
        <v>703</v>
      </c>
      <c r="D1522" s="111"/>
      <c r="E1522" s="112">
        <v>191.9</v>
      </c>
      <c r="F1522" s="113">
        <f t="shared" si="376"/>
        <v>191.9</v>
      </c>
      <c r="G1522" s="113">
        <f t="shared" si="377"/>
        <v>153.52</v>
      </c>
      <c r="H1522" s="119">
        <v>818</v>
      </c>
      <c r="I1522" s="110"/>
      <c r="J1522" s="113" t="str">
        <f t="shared" si="371"/>
        <v/>
      </c>
      <c r="K1522" s="115">
        <v>1</v>
      </c>
      <c r="L1522" s="115">
        <v>500</v>
      </c>
      <c r="M1522" s="116" t="s">
        <v>357</v>
      </c>
      <c r="N1522" s="117" t="s">
        <v>3208</v>
      </c>
      <c r="O1522" s="118">
        <v>4630076449623</v>
      </c>
      <c r="P1522" s="134">
        <v>7.43</v>
      </c>
      <c r="Q1522" s="135">
        <v>0.078624</v>
      </c>
      <c r="R1522" s="80">
        <f t="shared" si="378"/>
        <v>0</v>
      </c>
      <c r="S1522" s="81">
        <f t="shared" si="379"/>
        <v>0</v>
      </c>
      <c r="T1522" s="26"/>
      <c r="W1522" s="24"/>
    </row>
    <row r="1523" s="23" customFormat="1" outlineLevel="1" spans="1:23">
      <c r="A1523" s="132" t="s">
        <v>3665</v>
      </c>
      <c r="B1523" s="109" t="s">
        <v>3666</v>
      </c>
      <c r="C1523" s="110" t="s">
        <v>703</v>
      </c>
      <c r="D1523" s="111"/>
      <c r="E1523" s="112">
        <v>347.32</v>
      </c>
      <c r="F1523" s="113">
        <f t="shared" si="376"/>
        <v>347.32</v>
      </c>
      <c r="G1523" s="113">
        <f t="shared" si="377"/>
        <v>277.856</v>
      </c>
      <c r="H1523" s="119">
        <v>596</v>
      </c>
      <c r="I1523" s="110"/>
      <c r="J1523" s="113" t="str">
        <f t="shared" si="371"/>
        <v/>
      </c>
      <c r="K1523" s="115">
        <v>1</v>
      </c>
      <c r="L1523" s="115">
        <v>300</v>
      </c>
      <c r="M1523" s="116" t="s">
        <v>357</v>
      </c>
      <c r="N1523" s="117" t="s">
        <v>3208</v>
      </c>
      <c r="O1523" s="118">
        <v>4630076449630</v>
      </c>
      <c r="P1523" s="134">
        <v>8.71</v>
      </c>
      <c r="Q1523" s="135">
        <v>0.078624</v>
      </c>
      <c r="R1523" s="80">
        <f t="shared" si="378"/>
        <v>0</v>
      </c>
      <c r="S1523" s="81">
        <f t="shared" si="379"/>
        <v>0</v>
      </c>
      <c r="T1523" s="26"/>
      <c r="W1523" s="24"/>
    </row>
    <row r="1524" s="23" customFormat="1" outlineLevel="1" spans="1:23">
      <c r="A1524" s="132" t="s">
        <v>3667</v>
      </c>
      <c r="B1524" s="109" t="s">
        <v>3668</v>
      </c>
      <c r="C1524" s="110" t="s">
        <v>703</v>
      </c>
      <c r="D1524" s="111"/>
      <c r="E1524" s="112">
        <v>490.81</v>
      </c>
      <c r="F1524" s="113">
        <f t="shared" si="376"/>
        <v>490.81</v>
      </c>
      <c r="G1524" s="113">
        <f t="shared" si="377"/>
        <v>392.648</v>
      </c>
      <c r="H1524" s="141">
        <v>499</v>
      </c>
      <c r="I1524" s="110"/>
      <c r="J1524" s="113" t="str">
        <f t="shared" si="371"/>
        <v/>
      </c>
      <c r="K1524" s="115">
        <v>1</v>
      </c>
      <c r="L1524" s="115">
        <v>250</v>
      </c>
      <c r="M1524" s="116" t="s">
        <v>357</v>
      </c>
      <c r="N1524" s="117" t="s">
        <v>3208</v>
      </c>
      <c r="O1524" s="118">
        <v>4630076449647</v>
      </c>
      <c r="P1524" s="134">
        <v>10.55</v>
      </c>
      <c r="Q1524" s="135">
        <v>0.078624</v>
      </c>
      <c r="R1524" s="80">
        <f t="shared" si="378"/>
        <v>0</v>
      </c>
      <c r="S1524" s="81">
        <f t="shared" si="379"/>
        <v>0</v>
      </c>
      <c r="T1524" s="26"/>
      <c r="W1524" s="24"/>
    </row>
    <row r="1525" s="23" customFormat="1" outlineLevel="1" spans="1:23">
      <c r="A1525" s="132" t="s">
        <v>3669</v>
      </c>
      <c r="B1525" s="109" t="s">
        <v>3670</v>
      </c>
      <c r="C1525" s="110" t="s">
        <v>703</v>
      </c>
      <c r="D1525" s="111"/>
      <c r="E1525" s="112">
        <v>191.9</v>
      </c>
      <c r="F1525" s="113">
        <f t="shared" si="376"/>
        <v>191.9</v>
      </c>
      <c r="G1525" s="113">
        <f t="shared" si="377"/>
        <v>153.52</v>
      </c>
      <c r="H1525" s="119">
        <v>768</v>
      </c>
      <c r="I1525" s="110"/>
      <c r="J1525" s="113" t="str">
        <f t="shared" si="371"/>
        <v/>
      </c>
      <c r="K1525" s="115">
        <v>1</v>
      </c>
      <c r="L1525" s="115">
        <v>500</v>
      </c>
      <c r="M1525" s="116" t="s">
        <v>357</v>
      </c>
      <c r="N1525" s="117" t="s">
        <v>3208</v>
      </c>
      <c r="O1525" s="118">
        <v>4630076449661</v>
      </c>
      <c r="P1525" s="134">
        <v>7.64</v>
      </c>
      <c r="Q1525" s="135">
        <v>0.078624</v>
      </c>
      <c r="R1525" s="80">
        <f t="shared" si="378"/>
        <v>0</v>
      </c>
      <c r="S1525" s="81">
        <f t="shared" si="379"/>
        <v>0</v>
      </c>
      <c r="T1525" s="26"/>
      <c r="W1525" s="24"/>
    </row>
    <row r="1526" s="23" customFormat="1" outlineLevel="1" spans="1:23">
      <c r="A1526" s="132" t="s">
        <v>3671</v>
      </c>
      <c r="B1526" s="109" t="s">
        <v>3672</v>
      </c>
      <c r="C1526" s="110" t="s">
        <v>703</v>
      </c>
      <c r="D1526" s="111"/>
      <c r="E1526" s="112">
        <v>347.32</v>
      </c>
      <c r="F1526" s="113">
        <f t="shared" si="376"/>
        <v>347.32</v>
      </c>
      <c r="G1526" s="113">
        <f t="shared" si="377"/>
        <v>277.856</v>
      </c>
      <c r="H1526" s="141">
        <v>581</v>
      </c>
      <c r="I1526" s="110"/>
      <c r="J1526" s="113" t="str">
        <f t="shared" si="371"/>
        <v/>
      </c>
      <c r="K1526" s="115">
        <v>1</v>
      </c>
      <c r="L1526" s="115">
        <v>300</v>
      </c>
      <c r="M1526" s="116" t="s">
        <v>357</v>
      </c>
      <c r="N1526" s="117" t="s">
        <v>3208</v>
      </c>
      <c r="O1526" s="118">
        <v>4630076449678</v>
      </c>
      <c r="P1526" s="134">
        <v>8.88</v>
      </c>
      <c r="Q1526" s="135">
        <v>0.078624</v>
      </c>
      <c r="R1526" s="80">
        <f t="shared" si="378"/>
        <v>0</v>
      </c>
      <c r="S1526" s="81">
        <f t="shared" si="379"/>
        <v>0</v>
      </c>
      <c r="T1526" s="26"/>
      <c r="W1526" s="24"/>
    </row>
    <row r="1527" s="23" customFormat="1" outlineLevel="1" spans="1:23">
      <c r="A1527" s="132" t="s">
        <v>3673</v>
      </c>
      <c r="B1527" s="109" t="s">
        <v>3674</v>
      </c>
      <c r="C1527" s="110" t="s">
        <v>703</v>
      </c>
      <c r="D1527" s="111"/>
      <c r="E1527" s="112">
        <v>490.81</v>
      </c>
      <c r="F1527" s="113">
        <f t="shared" si="376"/>
        <v>490.81</v>
      </c>
      <c r="G1527" s="113">
        <f t="shared" si="377"/>
        <v>392.648</v>
      </c>
      <c r="H1527" s="141">
        <v>498</v>
      </c>
      <c r="I1527" s="110"/>
      <c r="J1527" s="113" t="str">
        <f t="shared" si="371"/>
        <v/>
      </c>
      <c r="K1527" s="115">
        <v>1</v>
      </c>
      <c r="L1527" s="115">
        <v>250</v>
      </c>
      <c r="M1527" s="116" t="s">
        <v>357</v>
      </c>
      <c r="N1527" s="117" t="s">
        <v>3208</v>
      </c>
      <c r="O1527" s="118">
        <v>4630076449685</v>
      </c>
      <c r="P1527" s="134">
        <v>11</v>
      </c>
      <c r="Q1527" s="135">
        <v>0.078624</v>
      </c>
      <c r="R1527" s="80">
        <f t="shared" si="378"/>
        <v>0</v>
      </c>
      <c r="S1527" s="81">
        <f t="shared" si="379"/>
        <v>0</v>
      </c>
      <c r="T1527" s="26"/>
      <c r="W1527" s="24"/>
    </row>
    <row r="1528" s="23" customFormat="1" outlineLevel="1" spans="1:23">
      <c r="A1528" s="132" t="s">
        <v>3675</v>
      </c>
      <c r="B1528" s="109" t="s">
        <v>3676</v>
      </c>
      <c r="C1528" s="110" t="s">
        <v>703</v>
      </c>
      <c r="D1528" s="111"/>
      <c r="E1528" s="112">
        <v>186.6</v>
      </c>
      <c r="F1528" s="113">
        <f t="shared" si="376"/>
        <v>186.6</v>
      </c>
      <c r="G1528" s="113">
        <f t="shared" si="377"/>
        <v>149.28</v>
      </c>
      <c r="H1528" s="119">
        <v>499</v>
      </c>
      <c r="I1528" s="110"/>
      <c r="J1528" s="113" t="str">
        <f t="shared" si="371"/>
        <v/>
      </c>
      <c r="K1528" s="115">
        <v>1</v>
      </c>
      <c r="L1528" s="115">
        <v>500</v>
      </c>
      <c r="M1528" s="116" t="s">
        <v>357</v>
      </c>
      <c r="N1528" s="117" t="s">
        <v>3208</v>
      </c>
      <c r="O1528" s="118">
        <v>4630076449692</v>
      </c>
      <c r="P1528" s="134"/>
      <c r="Q1528" s="135">
        <v>0.078624</v>
      </c>
      <c r="R1528" s="80">
        <f t="shared" si="378"/>
        <v>0</v>
      </c>
      <c r="S1528" s="81">
        <f t="shared" si="379"/>
        <v>0</v>
      </c>
      <c r="T1528" s="26"/>
      <c r="W1528" s="24"/>
    </row>
    <row r="1529" s="23" customFormat="1" outlineLevel="1" spans="1:23">
      <c r="A1529" s="132" t="s">
        <v>3677</v>
      </c>
      <c r="B1529" s="109" t="s">
        <v>3678</v>
      </c>
      <c r="C1529" s="110" t="s">
        <v>703</v>
      </c>
      <c r="D1529" s="111"/>
      <c r="E1529" s="112">
        <v>295.75</v>
      </c>
      <c r="F1529" s="113">
        <f t="shared" si="376"/>
        <v>295.75</v>
      </c>
      <c r="G1529" s="113">
        <f t="shared" si="377"/>
        <v>236.6</v>
      </c>
      <c r="H1529" s="119">
        <v>399</v>
      </c>
      <c r="I1529" s="110"/>
      <c r="J1529" s="113" t="str">
        <f t="shared" si="371"/>
        <v/>
      </c>
      <c r="K1529" s="115">
        <v>1</v>
      </c>
      <c r="L1529" s="115">
        <v>400</v>
      </c>
      <c r="M1529" s="116" t="s">
        <v>357</v>
      </c>
      <c r="N1529" s="117" t="s">
        <v>3208</v>
      </c>
      <c r="O1529" s="118">
        <v>4630076449708</v>
      </c>
      <c r="P1529" s="134"/>
      <c r="Q1529" s="135">
        <v>0.078624</v>
      </c>
      <c r="R1529" s="80">
        <f t="shared" si="378"/>
        <v>0</v>
      </c>
      <c r="S1529" s="81">
        <f t="shared" si="379"/>
        <v>0</v>
      </c>
      <c r="T1529" s="26"/>
      <c r="W1529" s="24"/>
    </row>
    <row r="1530" s="23" customFormat="1" outlineLevel="1" spans="1:23">
      <c r="A1530" s="132" t="s">
        <v>3679</v>
      </c>
      <c r="B1530" s="109" t="s">
        <v>3680</v>
      </c>
      <c r="C1530" s="110" t="s">
        <v>703</v>
      </c>
      <c r="D1530" s="111"/>
      <c r="E1530" s="112">
        <v>393.08</v>
      </c>
      <c r="F1530" s="113">
        <f t="shared" si="376"/>
        <v>393.08</v>
      </c>
      <c r="G1530" s="113">
        <f t="shared" si="377"/>
        <v>314.464</v>
      </c>
      <c r="H1530" s="141">
        <v>388</v>
      </c>
      <c r="I1530" s="110"/>
      <c r="J1530" s="113" t="str">
        <f t="shared" si="371"/>
        <v/>
      </c>
      <c r="K1530" s="115">
        <v>1</v>
      </c>
      <c r="L1530" s="115">
        <v>400</v>
      </c>
      <c r="M1530" s="116" t="s">
        <v>357</v>
      </c>
      <c r="N1530" s="117" t="s">
        <v>3208</v>
      </c>
      <c r="O1530" s="118">
        <v>4630076449715</v>
      </c>
      <c r="P1530" s="134"/>
      <c r="Q1530" s="135">
        <v>0.078624</v>
      </c>
      <c r="R1530" s="80">
        <f t="shared" si="378"/>
        <v>0</v>
      </c>
      <c r="S1530" s="81">
        <f t="shared" si="379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0"/>
      <c r="I1531" s="110"/>
      <c r="J1531" s="113" t="str">
        <f t="shared" si="371"/>
        <v/>
      </c>
      <c r="K1531" s="115"/>
      <c r="L1531" s="115"/>
      <c r="M1531" s="121"/>
      <c r="N1531" s="121"/>
      <c r="O1531" s="118"/>
      <c r="P1531" s="134"/>
      <c r="Q1531" s="135"/>
      <c r="R1531" s="80"/>
      <c r="S1531" s="81"/>
      <c r="T1531" s="26"/>
      <c r="W1531" s="24"/>
    </row>
    <row r="1532" s="23" customFormat="1" outlineLevel="1" spans="1:23">
      <c r="A1532" s="132" t="s">
        <v>3681</v>
      </c>
      <c r="B1532" s="109" t="s">
        <v>3682</v>
      </c>
      <c r="C1532" s="110" t="s">
        <v>703</v>
      </c>
      <c r="D1532" s="111"/>
      <c r="E1532" s="112">
        <v>468.83</v>
      </c>
      <c r="F1532" s="113">
        <f t="shared" ref="F1532:F1555" si="380">E1532-E1532*$G$2%</f>
        <v>468.83</v>
      </c>
      <c r="G1532" s="113">
        <f t="shared" ref="G1532:G1555" si="381">E1532-(20*E1532/100)</f>
        <v>375.064</v>
      </c>
      <c r="H1532" s="119">
        <v>73</v>
      </c>
      <c r="I1532" s="110"/>
      <c r="J1532" s="113" t="str">
        <f t="shared" si="371"/>
        <v/>
      </c>
      <c r="K1532" s="115">
        <v>1</v>
      </c>
      <c r="L1532" s="115">
        <v>100</v>
      </c>
      <c r="M1532" s="116" t="s">
        <v>357</v>
      </c>
      <c r="N1532" s="117" t="s">
        <v>3208</v>
      </c>
      <c r="O1532" s="118">
        <v>4620105820394</v>
      </c>
      <c r="P1532" s="134">
        <v>7.3</v>
      </c>
      <c r="Q1532" s="135">
        <v>0.057498</v>
      </c>
      <c r="R1532" s="80">
        <f t="shared" ref="R1532:R1555" si="382">P1532/L1532*D1532</f>
        <v>0</v>
      </c>
      <c r="S1532" s="81">
        <f t="shared" ref="S1532:S1555" si="383">Q1532/L1532*D1532</f>
        <v>0</v>
      </c>
      <c r="T1532" s="26"/>
      <c r="W1532" s="24"/>
    </row>
    <row r="1533" s="23" customFormat="1" outlineLevel="1" spans="1:23">
      <c r="A1533" s="132" t="s">
        <v>3683</v>
      </c>
      <c r="B1533" s="109" t="s">
        <v>3684</v>
      </c>
      <c r="C1533" s="110" t="s">
        <v>703</v>
      </c>
      <c r="D1533" s="111"/>
      <c r="E1533" s="112">
        <v>624.63</v>
      </c>
      <c r="F1533" s="113">
        <f t="shared" si="380"/>
        <v>624.63</v>
      </c>
      <c r="G1533" s="113">
        <f t="shared" si="381"/>
        <v>499.704</v>
      </c>
      <c r="H1533" s="141">
        <v>93</v>
      </c>
      <c r="I1533" s="110"/>
      <c r="J1533" s="113" t="str">
        <f t="shared" si="371"/>
        <v/>
      </c>
      <c r="K1533" s="115">
        <v>1</v>
      </c>
      <c r="L1533" s="115">
        <v>50</v>
      </c>
      <c r="M1533" s="116" t="s">
        <v>357</v>
      </c>
      <c r="N1533" s="117" t="s">
        <v>3208</v>
      </c>
      <c r="O1533" s="118">
        <v>4620105820370</v>
      </c>
      <c r="P1533" s="134">
        <v>5</v>
      </c>
      <c r="Q1533" s="135">
        <v>0.057498</v>
      </c>
      <c r="R1533" s="80">
        <f t="shared" si="382"/>
        <v>0</v>
      </c>
      <c r="S1533" s="81">
        <f t="shared" si="383"/>
        <v>0</v>
      </c>
      <c r="T1533" s="26"/>
      <c r="W1533" s="24"/>
    </row>
    <row r="1534" s="23" customFormat="1" outlineLevel="1" spans="1:23">
      <c r="A1534" s="132" t="s">
        <v>3685</v>
      </c>
      <c r="B1534" s="109" t="s">
        <v>3686</v>
      </c>
      <c r="C1534" s="110" t="s">
        <v>703</v>
      </c>
      <c r="D1534" s="111"/>
      <c r="E1534" s="112">
        <v>563.82</v>
      </c>
      <c r="F1534" s="113">
        <f t="shared" si="380"/>
        <v>563.82</v>
      </c>
      <c r="G1534" s="113">
        <f t="shared" si="381"/>
        <v>451.056</v>
      </c>
      <c r="H1534" s="119">
        <v>83</v>
      </c>
      <c r="I1534" s="110"/>
      <c r="J1534" s="113" t="str">
        <f t="shared" si="371"/>
        <v/>
      </c>
      <c r="K1534" s="115">
        <v>1</v>
      </c>
      <c r="L1534" s="115">
        <v>50</v>
      </c>
      <c r="M1534" s="116" t="s">
        <v>357</v>
      </c>
      <c r="N1534" s="117" t="s">
        <v>3208</v>
      </c>
      <c r="O1534" s="118">
        <v>4620105820400</v>
      </c>
      <c r="P1534" s="134">
        <v>5.2</v>
      </c>
      <c r="Q1534" s="135">
        <v>0.057498</v>
      </c>
      <c r="R1534" s="80">
        <f t="shared" si="382"/>
        <v>0</v>
      </c>
      <c r="S1534" s="81">
        <f t="shared" si="383"/>
        <v>0</v>
      </c>
      <c r="T1534" s="26"/>
      <c r="W1534" s="24"/>
    </row>
    <row r="1535" s="23" customFormat="1" outlineLevel="1" spans="1:23">
      <c r="A1535" s="132" t="s">
        <v>3687</v>
      </c>
      <c r="B1535" s="109" t="s">
        <v>3688</v>
      </c>
      <c r="C1535" s="110" t="s">
        <v>703</v>
      </c>
      <c r="D1535" s="111"/>
      <c r="E1535" s="112">
        <v>651.68</v>
      </c>
      <c r="F1535" s="113">
        <f t="shared" si="380"/>
        <v>651.68</v>
      </c>
      <c r="G1535" s="113">
        <f t="shared" si="381"/>
        <v>521.344</v>
      </c>
      <c r="H1535" s="141">
        <v>100</v>
      </c>
      <c r="I1535" s="110"/>
      <c r="J1535" s="113" t="str">
        <f t="shared" si="371"/>
        <v/>
      </c>
      <c r="K1535" s="115">
        <v>1</v>
      </c>
      <c r="L1535" s="115">
        <v>50</v>
      </c>
      <c r="M1535" s="116" t="s">
        <v>357</v>
      </c>
      <c r="N1535" s="117" t="s">
        <v>3208</v>
      </c>
      <c r="O1535" s="118">
        <v>4620105820417</v>
      </c>
      <c r="P1535" s="134">
        <v>6</v>
      </c>
      <c r="Q1535" s="135">
        <v>0.057498</v>
      </c>
      <c r="R1535" s="80">
        <f t="shared" si="382"/>
        <v>0</v>
      </c>
      <c r="S1535" s="81">
        <f t="shared" si="383"/>
        <v>0</v>
      </c>
      <c r="T1535" s="26"/>
      <c r="W1535" s="24"/>
    </row>
    <row r="1536" s="23" customFormat="1" outlineLevel="1" spans="1:23">
      <c r="A1536" s="132" t="s">
        <v>3689</v>
      </c>
      <c r="B1536" s="109" t="s">
        <v>3690</v>
      </c>
      <c r="C1536" s="110" t="s">
        <v>703</v>
      </c>
      <c r="D1536" s="111"/>
      <c r="E1536" s="112">
        <v>468.83</v>
      </c>
      <c r="F1536" s="113">
        <f t="shared" si="380"/>
        <v>468.83</v>
      </c>
      <c r="G1536" s="113">
        <f t="shared" si="381"/>
        <v>375.064</v>
      </c>
      <c r="H1536" s="122"/>
      <c r="I1536" s="110"/>
      <c r="J1536" s="113" t="str">
        <f t="shared" si="371"/>
        <v/>
      </c>
      <c r="K1536" s="115">
        <v>1</v>
      </c>
      <c r="L1536" s="115">
        <v>100</v>
      </c>
      <c r="M1536" s="116" t="s">
        <v>357</v>
      </c>
      <c r="N1536" s="117" t="s">
        <v>3208</v>
      </c>
      <c r="O1536" s="118">
        <v>4620105820424</v>
      </c>
      <c r="P1536" s="134">
        <v>7.3</v>
      </c>
      <c r="Q1536" s="135">
        <v>0.057498</v>
      </c>
      <c r="R1536" s="80">
        <f t="shared" si="382"/>
        <v>0</v>
      </c>
      <c r="S1536" s="81">
        <f t="shared" si="383"/>
        <v>0</v>
      </c>
      <c r="T1536" s="26"/>
      <c r="W1536" s="24"/>
    </row>
    <row r="1537" s="23" customFormat="1" ht="14.1" customHeight="1" outlineLevel="1" spans="1:23">
      <c r="A1537" s="132" t="s">
        <v>3691</v>
      </c>
      <c r="B1537" s="109" t="s">
        <v>3692</v>
      </c>
      <c r="C1537" s="110" t="s">
        <v>703</v>
      </c>
      <c r="D1537" s="111"/>
      <c r="E1537" s="112">
        <v>624.63</v>
      </c>
      <c r="F1537" s="113">
        <f t="shared" si="380"/>
        <v>624.63</v>
      </c>
      <c r="G1537" s="113">
        <f t="shared" si="381"/>
        <v>499.704</v>
      </c>
      <c r="H1537" s="119">
        <v>41</v>
      </c>
      <c r="I1537" s="110"/>
      <c r="J1537" s="113" t="str">
        <f t="shared" si="371"/>
        <v/>
      </c>
      <c r="K1537" s="115">
        <v>1</v>
      </c>
      <c r="L1537" s="115">
        <v>50</v>
      </c>
      <c r="M1537" s="116" t="s">
        <v>357</v>
      </c>
      <c r="N1537" s="117" t="s">
        <v>3208</v>
      </c>
      <c r="O1537" s="118">
        <v>4620105820431</v>
      </c>
      <c r="P1537" s="134">
        <v>5</v>
      </c>
      <c r="Q1537" s="135">
        <v>0.057498</v>
      </c>
      <c r="R1537" s="80">
        <f t="shared" si="382"/>
        <v>0</v>
      </c>
      <c r="S1537" s="81">
        <f t="shared" si="383"/>
        <v>0</v>
      </c>
      <c r="T1537" s="26"/>
      <c r="W1537" s="24"/>
    </row>
    <row r="1538" s="23" customFormat="1" outlineLevel="1" spans="1:23">
      <c r="A1538" s="132" t="s">
        <v>3693</v>
      </c>
      <c r="B1538" s="109" t="s">
        <v>3694</v>
      </c>
      <c r="C1538" s="110" t="s">
        <v>703</v>
      </c>
      <c r="D1538" s="111"/>
      <c r="E1538" s="112">
        <v>563.82</v>
      </c>
      <c r="F1538" s="113">
        <f t="shared" si="380"/>
        <v>563.82</v>
      </c>
      <c r="G1538" s="113">
        <f t="shared" si="381"/>
        <v>451.056</v>
      </c>
      <c r="H1538" s="119">
        <v>76</v>
      </c>
      <c r="I1538" s="110"/>
      <c r="J1538" s="113" t="str">
        <f t="shared" si="371"/>
        <v/>
      </c>
      <c r="K1538" s="115">
        <v>1</v>
      </c>
      <c r="L1538" s="115">
        <v>50</v>
      </c>
      <c r="M1538" s="116" t="s">
        <v>357</v>
      </c>
      <c r="N1538" s="117" t="s">
        <v>3208</v>
      </c>
      <c r="O1538" s="118">
        <v>4620105820448</v>
      </c>
      <c r="P1538" s="134">
        <v>5</v>
      </c>
      <c r="Q1538" s="135">
        <v>0.057498</v>
      </c>
      <c r="R1538" s="80">
        <f t="shared" si="382"/>
        <v>0</v>
      </c>
      <c r="S1538" s="81">
        <f t="shared" si="383"/>
        <v>0</v>
      </c>
      <c r="T1538" s="26"/>
      <c r="W1538" s="24"/>
    </row>
    <row r="1539" s="23" customFormat="1" outlineLevel="1" spans="1:23">
      <c r="A1539" s="136" t="s">
        <v>3695</v>
      </c>
      <c r="B1539" s="109" t="s">
        <v>3696</v>
      </c>
      <c r="C1539" s="110" t="s">
        <v>703</v>
      </c>
      <c r="D1539" s="111"/>
      <c r="E1539" s="112">
        <v>651.68</v>
      </c>
      <c r="F1539" s="113">
        <f t="shared" si="380"/>
        <v>651.68</v>
      </c>
      <c r="G1539" s="113">
        <f t="shared" si="381"/>
        <v>521.344</v>
      </c>
      <c r="H1539" s="141">
        <v>3</v>
      </c>
      <c r="I1539" s="110" t="s">
        <v>475</v>
      </c>
      <c r="J1539" s="113" t="str">
        <f t="shared" si="371"/>
        <v/>
      </c>
      <c r="K1539" s="115">
        <v>1</v>
      </c>
      <c r="L1539" s="115">
        <v>50</v>
      </c>
      <c r="M1539" s="116" t="s">
        <v>357</v>
      </c>
      <c r="N1539" s="117" t="s">
        <v>3208</v>
      </c>
      <c r="O1539" s="118">
        <v>4620105820455</v>
      </c>
      <c r="P1539" s="134">
        <v>6</v>
      </c>
      <c r="Q1539" s="135">
        <v>0.057498</v>
      </c>
      <c r="R1539" s="80">
        <f t="shared" si="382"/>
        <v>0</v>
      </c>
      <c r="S1539" s="81">
        <f t="shared" si="383"/>
        <v>0</v>
      </c>
      <c r="T1539" s="26"/>
      <c r="W1539" s="24"/>
    </row>
    <row r="1540" s="23" customFormat="1" outlineLevel="1" spans="1:23">
      <c r="A1540" s="132" t="s">
        <v>3697</v>
      </c>
      <c r="B1540" s="109" t="s">
        <v>3698</v>
      </c>
      <c r="C1540" s="110" t="s">
        <v>703</v>
      </c>
      <c r="D1540" s="111"/>
      <c r="E1540" s="112">
        <v>468.83</v>
      </c>
      <c r="F1540" s="113">
        <f t="shared" si="380"/>
        <v>468.83</v>
      </c>
      <c r="G1540" s="113">
        <f t="shared" si="381"/>
        <v>375.064</v>
      </c>
      <c r="H1540" s="119">
        <v>70</v>
      </c>
      <c r="I1540" s="110"/>
      <c r="J1540" s="113" t="str">
        <f t="shared" si="371"/>
        <v/>
      </c>
      <c r="K1540" s="115">
        <v>1</v>
      </c>
      <c r="L1540" s="115">
        <v>100</v>
      </c>
      <c r="M1540" s="116" t="s">
        <v>357</v>
      </c>
      <c r="N1540" s="117" t="s">
        <v>3208</v>
      </c>
      <c r="O1540" s="118">
        <v>4620105820462</v>
      </c>
      <c r="P1540" s="134">
        <v>7.3</v>
      </c>
      <c r="Q1540" s="135">
        <v>0.057498</v>
      </c>
      <c r="R1540" s="80">
        <f t="shared" si="382"/>
        <v>0</v>
      </c>
      <c r="S1540" s="81">
        <f t="shared" si="383"/>
        <v>0</v>
      </c>
      <c r="T1540" s="26"/>
      <c r="W1540" s="24"/>
    </row>
    <row r="1541" s="23" customFormat="1" outlineLevel="1" spans="1:23">
      <c r="A1541" s="132" t="s">
        <v>3699</v>
      </c>
      <c r="B1541" s="109" t="s">
        <v>3700</v>
      </c>
      <c r="C1541" s="110" t="s">
        <v>703</v>
      </c>
      <c r="D1541" s="111"/>
      <c r="E1541" s="112">
        <v>624.63</v>
      </c>
      <c r="F1541" s="113">
        <f t="shared" si="380"/>
        <v>624.63</v>
      </c>
      <c r="G1541" s="113">
        <f t="shared" si="381"/>
        <v>499.704</v>
      </c>
      <c r="H1541" s="141">
        <v>94</v>
      </c>
      <c r="I1541" s="110"/>
      <c r="J1541" s="113" t="str">
        <f t="shared" si="371"/>
        <v/>
      </c>
      <c r="K1541" s="115">
        <v>1</v>
      </c>
      <c r="L1541" s="115">
        <v>50</v>
      </c>
      <c r="M1541" s="116" t="s">
        <v>357</v>
      </c>
      <c r="N1541" s="117" t="s">
        <v>3208</v>
      </c>
      <c r="O1541" s="118">
        <v>4620105820479</v>
      </c>
      <c r="P1541" s="134">
        <v>5</v>
      </c>
      <c r="Q1541" s="135">
        <v>0.057498</v>
      </c>
      <c r="R1541" s="80">
        <f t="shared" si="382"/>
        <v>0</v>
      </c>
      <c r="S1541" s="81">
        <f t="shared" si="383"/>
        <v>0</v>
      </c>
      <c r="T1541" s="26"/>
      <c r="W1541" s="24"/>
    </row>
    <row r="1542" s="23" customFormat="1" outlineLevel="1" spans="1:23">
      <c r="A1542" s="132" t="s">
        <v>3701</v>
      </c>
      <c r="B1542" s="109" t="s">
        <v>3702</v>
      </c>
      <c r="C1542" s="110" t="s">
        <v>703</v>
      </c>
      <c r="D1542" s="111"/>
      <c r="E1542" s="112">
        <v>563.82</v>
      </c>
      <c r="F1542" s="113">
        <f t="shared" si="380"/>
        <v>563.82</v>
      </c>
      <c r="G1542" s="113">
        <f t="shared" si="381"/>
        <v>451.056</v>
      </c>
      <c r="H1542" s="141">
        <v>92</v>
      </c>
      <c r="I1542" s="110"/>
      <c r="J1542" s="113" t="str">
        <f t="shared" si="371"/>
        <v/>
      </c>
      <c r="K1542" s="115">
        <v>1</v>
      </c>
      <c r="L1542" s="115">
        <v>50</v>
      </c>
      <c r="M1542" s="116" t="s">
        <v>357</v>
      </c>
      <c r="N1542" s="117" t="s">
        <v>3208</v>
      </c>
      <c r="O1542" s="118">
        <v>4620105820486</v>
      </c>
      <c r="P1542" s="134">
        <v>4.9</v>
      </c>
      <c r="Q1542" s="135">
        <v>0.057498</v>
      </c>
      <c r="R1542" s="80">
        <f t="shared" si="382"/>
        <v>0</v>
      </c>
      <c r="S1542" s="81">
        <f t="shared" si="383"/>
        <v>0</v>
      </c>
      <c r="T1542" s="26"/>
      <c r="W1542" s="24"/>
    </row>
    <row r="1543" s="23" customFormat="1" outlineLevel="1" spans="1:23">
      <c r="A1543" s="132" t="s">
        <v>3703</v>
      </c>
      <c r="B1543" s="109" t="s">
        <v>3704</v>
      </c>
      <c r="C1543" s="110" t="s">
        <v>703</v>
      </c>
      <c r="D1543" s="111"/>
      <c r="E1543" s="112">
        <v>651.68</v>
      </c>
      <c r="F1543" s="113">
        <f t="shared" si="380"/>
        <v>651.68</v>
      </c>
      <c r="G1543" s="113">
        <f t="shared" si="381"/>
        <v>521.344</v>
      </c>
      <c r="H1543" s="141">
        <v>91</v>
      </c>
      <c r="I1543" s="110"/>
      <c r="J1543" s="113" t="str">
        <f t="shared" ref="J1543:J1606" si="384">IF(D1543="","",IF(F1543="","",ROUND(D1543*F1543,2)))</f>
        <v/>
      </c>
      <c r="K1543" s="115">
        <v>1</v>
      </c>
      <c r="L1543" s="115">
        <v>50</v>
      </c>
      <c r="M1543" s="116" t="s">
        <v>357</v>
      </c>
      <c r="N1543" s="117" t="s">
        <v>3208</v>
      </c>
      <c r="O1543" s="118">
        <v>4620105820264</v>
      </c>
      <c r="P1543" s="134">
        <v>6</v>
      </c>
      <c r="Q1543" s="135">
        <v>0.057498</v>
      </c>
      <c r="R1543" s="80">
        <f t="shared" si="382"/>
        <v>0</v>
      </c>
      <c r="S1543" s="81">
        <f t="shared" si="383"/>
        <v>0</v>
      </c>
      <c r="T1543" s="26"/>
      <c r="W1543" s="24"/>
    </row>
    <row r="1544" s="23" customFormat="1" outlineLevel="1" spans="1:23">
      <c r="A1544" s="132" t="s">
        <v>3705</v>
      </c>
      <c r="B1544" s="109" t="s">
        <v>3706</v>
      </c>
      <c r="C1544" s="110" t="s">
        <v>703</v>
      </c>
      <c r="D1544" s="111"/>
      <c r="E1544" s="112">
        <v>468.83</v>
      </c>
      <c r="F1544" s="113">
        <f t="shared" si="380"/>
        <v>468.83</v>
      </c>
      <c r="G1544" s="113">
        <f t="shared" si="381"/>
        <v>375.064</v>
      </c>
      <c r="H1544" s="141">
        <v>84</v>
      </c>
      <c r="I1544" s="110"/>
      <c r="J1544" s="113" t="str">
        <f t="shared" si="384"/>
        <v/>
      </c>
      <c r="K1544" s="115">
        <v>1</v>
      </c>
      <c r="L1544" s="115">
        <v>100</v>
      </c>
      <c r="M1544" s="116" t="s">
        <v>357</v>
      </c>
      <c r="N1544" s="117" t="s">
        <v>3208</v>
      </c>
      <c r="O1544" s="118">
        <v>4620105820493</v>
      </c>
      <c r="P1544" s="134">
        <v>7.3</v>
      </c>
      <c r="Q1544" s="135">
        <v>0.057498</v>
      </c>
      <c r="R1544" s="80">
        <f t="shared" si="382"/>
        <v>0</v>
      </c>
      <c r="S1544" s="81">
        <f t="shared" si="383"/>
        <v>0</v>
      </c>
      <c r="T1544" s="26"/>
      <c r="W1544" s="24"/>
    </row>
    <row r="1545" s="23" customFormat="1" outlineLevel="1" spans="1:23">
      <c r="A1545" s="132" t="s">
        <v>3707</v>
      </c>
      <c r="B1545" s="109" t="s">
        <v>3708</v>
      </c>
      <c r="C1545" s="110" t="s">
        <v>703</v>
      </c>
      <c r="D1545" s="111"/>
      <c r="E1545" s="112">
        <v>624.63</v>
      </c>
      <c r="F1545" s="113">
        <f t="shared" si="380"/>
        <v>624.63</v>
      </c>
      <c r="G1545" s="113">
        <f t="shared" si="381"/>
        <v>499.704</v>
      </c>
      <c r="H1545" s="141">
        <v>98</v>
      </c>
      <c r="I1545" s="110"/>
      <c r="J1545" s="113" t="str">
        <f t="shared" si="384"/>
        <v/>
      </c>
      <c r="K1545" s="115">
        <v>1</v>
      </c>
      <c r="L1545" s="115">
        <v>50</v>
      </c>
      <c r="M1545" s="116" t="s">
        <v>357</v>
      </c>
      <c r="N1545" s="117" t="s">
        <v>3208</v>
      </c>
      <c r="O1545" s="118">
        <v>4620105820509</v>
      </c>
      <c r="P1545" s="134">
        <v>5</v>
      </c>
      <c r="Q1545" s="135">
        <v>0.057498</v>
      </c>
      <c r="R1545" s="80">
        <f t="shared" si="382"/>
        <v>0</v>
      </c>
      <c r="S1545" s="81">
        <f t="shared" si="383"/>
        <v>0</v>
      </c>
      <c r="T1545" s="26"/>
      <c r="W1545" s="24"/>
    </row>
    <row r="1546" s="23" customFormat="1" outlineLevel="1" spans="1:23">
      <c r="A1546" s="132" t="s">
        <v>3709</v>
      </c>
      <c r="B1546" s="109" t="s">
        <v>3710</v>
      </c>
      <c r="C1546" s="110" t="s">
        <v>703</v>
      </c>
      <c r="D1546" s="111"/>
      <c r="E1546" s="112">
        <v>563.82</v>
      </c>
      <c r="F1546" s="113">
        <f t="shared" si="380"/>
        <v>563.82</v>
      </c>
      <c r="G1546" s="113">
        <f t="shared" si="381"/>
        <v>451.056</v>
      </c>
      <c r="H1546" s="141">
        <v>77</v>
      </c>
      <c r="I1546" s="110"/>
      <c r="J1546" s="113" t="str">
        <f t="shared" si="384"/>
        <v/>
      </c>
      <c r="K1546" s="115">
        <v>1</v>
      </c>
      <c r="L1546" s="115">
        <v>50</v>
      </c>
      <c r="M1546" s="116" t="s">
        <v>357</v>
      </c>
      <c r="N1546" s="117" t="s">
        <v>3208</v>
      </c>
      <c r="O1546" s="118">
        <v>4620105820516</v>
      </c>
      <c r="P1546" s="134">
        <v>5</v>
      </c>
      <c r="Q1546" s="135">
        <v>0.057498</v>
      </c>
      <c r="R1546" s="80">
        <f t="shared" si="382"/>
        <v>0</v>
      </c>
      <c r="S1546" s="81">
        <f t="shared" si="383"/>
        <v>0</v>
      </c>
      <c r="T1546" s="26"/>
      <c r="W1546" s="24"/>
    </row>
    <row r="1547" s="23" customFormat="1" outlineLevel="1" spans="1:23">
      <c r="A1547" s="132" t="s">
        <v>3711</v>
      </c>
      <c r="B1547" s="109" t="s">
        <v>3712</v>
      </c>
      <c r="C1547" s="110" t="s">
        <v>703</v>
      </c>
      <c r="D1547" s="111"/>
      <c r="E1547" s="112">
        <v>651.68</v>
      </c>
      <c r="F1547" s="113">
        <f t="shared" si="380"/>
        <v>651.68</v>
      </c>
      <c r="G1547" s="113">
        <f t="shared" si="381"/>
        <v>521.344</v>
      </c>
      <c r="H1547" s="119">
        <v>68</v>
      </c>
      <c r="I1547" s="110"/>
      <c r="J1547" s="113" t="str">
        <f t="shared" si="384"/>
        <v/>
      </c>
      <c r="K1547" s="115">
        <v>1</v>
      </c>
      <c r="L1547" s="115">
        <v>50</v>
      </c>
      <c r="M1547" s="116" t="s">
        <v>357</v>
      </c>
      <c r="N1547" s="117" t="s">
        <v>3208</v>
      </c>
      <c r="O1547" s="118">
        <v>4620105820523</v>
      </c>
      <c r="P1547" s="134">
        <v>6.1</v>
      </c>
      <c r="Q1547" s="135">
        <v>0.057498</v>
      </c>
      <c r="R1547" s="80">
        <f t="shared" si="382"/>
        <v>0</v>
      </c>
      <c r="S1547" s="81">
        <f t="shared" si="383"/>
        <v>0</v>
      </c>
      <c r="T1547" s="26"/>
      <c r="W1547" s="24"/>
    </row>
    <row r="1548" s="23" customFormat="1" outlineLevel="1" spans="1:23">
      <c r="A1548" s="132" t="s">
        <v>3713</v>
      </c>
      <c r="B1548" s="109" t="s">
        <v>3714</v>
      </c>
      <c r="C1548" s="110" t="s">
        <v>703</v>
      </c>
      <c r="D1548" s="111"/>
      <c r="E1548" s="112">
        <v>468.83</v>
      </c>
      <c r="F1548" s="113">
        <f t="shared" si="380"/>
        <v>468.83</v>
      </c>
      <c r="G1548" s="113">
        <f t="shared" si="381"/>
        <v>375.064</v>
      </c>
      <c r="H1548" s="119">
        <v>74</v>
      </c>
      <c r="I1548" s="110"/>
      <c r="J1548" s="113" t="str">
        <f t="shared" si="384"/>
        <v/>
      </c>
      <c r="K1548" s="115">
        <v>1</v>
      </c>
      <c r="L1548" s="115">
        <v>100</v>
      </c>
      <c r="M1548" s="116" t="s">
        <v>357</v>
      </c>
      <c r="N1548" s="117" t="s">
        <v>3208</v>
      </c>
      <c r="O1548" s="118">
        <v>4620105820530</v>
      </c>
      <c r="P1548" s="134">
        <v>7.3</v>
      </c>
      <c r="Q1548" s="135">
        <v>0.057498</v>
      </c>
      <c r="R1548" s="80">
        <f t="shared" si="382"/>
        <v>0</v>
      </c>
      <c r="S1548" s="81">
        <f t="shared" si="383"/>
        <v>0</v>
      </c>
      <c r="T1548" s="26"/>
      <c r="W1548" s="24"/>
    </row>
    <row r="1549" s="23" customFormat="1" outlineLevel="1" spans="1:23">
      <c r="A1549" s="132" t="s">
        <v>3715</v>
      </c>
      <c r="B1549" s="109" t="s">
        <v>3716</v>
      </c>
      <c r="C1549" s="110" t="s">
        <v>703</v>
      </c>
      <c r="D1549" s="111"/>
      <c r="E1549" s="112">
        <v>624.63</v>
      </c>
      <c r="F1549" s="113">
        <f t="shared" si="380"/>
        <v>624.63</v>
      </c>
      <c r="G1549" s="113">
        <f t="shared" si="381"/>
        <v>499.704</v>
      </c>
      <c r="H1549" s="141">
        <v>71</v>
      </c>
      <c r="I1549" s="110"/>
      <c r="J1549" s="113" t="str">
        <f t="shared" si="384"/>
        <v/>
      </c>
      <c r="K1549" s="115">
        <v>1</v>
      </c>
      <c r="L1549" s="115">
        <v>50</v>
      </c>
      <c r="M1549" s="116" t="s">
        <v>357</v>
      </c>
      <c r="N1549" s="117" t="s">
        <v>3208</v>
      </c>
      <c r="O1549" s="118">
        <v>4620105820547</v>
      </c>
      <c r="P1549" s="134">
        <v>5</v>
      </c>
      <c r="Q1549" s="135">
        <v>0.057498</v>
      </c>
      <c r="R1549" s="80">
        <f t="shared" si="382"/>
        <v>0</v>
      </c>
      <c r="S1549" s="81">
        <f t="shared" si="383"/>
        <v>0</v>
      </c>
      <c r="T1549" s="26"/>
      <c r="W1549" s="24"/>
    </row>
    <row r="1550" s="23" customFormat="1" outlineLevel="1" spans="1:23">
      <c r="A1550" s="132" t="s">
        <v>3717</v>
      </c>
      <c r="B1550" s="109" t="s">
        <v>3718</v>
      </c>
      <c r="C1550" s="110" t="s">
        <v>703</v>
      </c>
      <c r="D1550" s="111"/>
      <c r="E1550" s="112">
        <v>563.82</v>
      </c>
      <c r="F1550" s="113">
        <f t="shared" si="380"/>
        <v>563.82</v>
      </c>
      <c r="G1550" s="113">
        <f t="shared" si="381"/>
        <v>451.056</v>
      </c>
      <c r="H1550" s="141">
        <v>85</v>
      </c>
      <c r="I1550" s="110"/>
      <c r="J1550" s="113" t="str">
        <f t="shared" si="384"/>
        <v/>
      </c>
      <c r="K1550" s="115">
        <v>1</v>
      </c>
      <c r="L1550" s="115">
        <v>50</v>
      </c>
      <c r="M1550" s="116" t="s">
        <v>357</v>
      </c>
      <c r="N1550" s="117" t="s">
        <v>3208</v>
      </c>
      <c r="O1550" s="118">
        <v>4620105820554</v>
      </c>
      <c r="P1550" s="134">
        <v>5</v>
      </c>
      <c r="Q1550" s="135">
        <v>0.057498</v>
      </c>
      <c r="R1550" s="80">
        <f t="shared" si="382"/>
        <v>0</v>
      </c>
      <c r="S1550" s="81">
        <f t="shared" si="383"/>
        <v>0</v>
      </c>
      <c r="T1550" s="26"/>
      <c r="W1550" s="24"/>
    </row>
    <row r="1551" s="23" customFormat="1" outlineLevel="1" spans="1:23">
      <c r="A1551" s="132" t="s">
        <v>3719</v>
      </c>
      <c r="B1551" s="109" t="s">
        <v>3720</v>
      </c>
      <c r="C1551" s="110" t="s">
        <v>703</v>
      </c>
      <c r="D1551" s="111"/>
      <c r="E1551" s="112">
        <v>651.68</v>
      </c>
      <c r="F1551" s="113">
        <f t="shared" si="380"/>
        <v>651.68</v>
      </c>
      <c r="G1551" s="113">
        <f t="shared" si="381"/>
        <v>521.344</v>
      </c>
      <c r="H1551" s="141">
        <v>64</v>
      </c>
      <c r="I1551" s="110"/>
      <c r="J1551" s="113" t="str">
        <f t="shared" si="384"/>
        <v/>
      </c>
      <c r="K1551" s="115">
        <v>1</v>
      </c>
      <c r="L1551" s="115">
        <v>50</v>
      </c>
      <c r="M1551" s="116" t="s">
        <v>357</v>
      </c>
      <c r="N1551" s="117" t="s">
        <v>3208</v>
      </c>
      <c r="O1551" s="118">
        <v>4620105820561</v>
      </c>
      <c r="P1551" s="134">
        <v>6</v>
      </c>
      <c r="Q1551" s="135">
        <v>0.057498</v>
      </c>
      <c r="R1551" s="80">
        <f t="shared" si="382"/>
        <v>0</v>
      </c>
      <c r="S1551" s="81">
        <f t="shared" si="383"/>
        <v>0</v>
      </c>
      <c r="T1551" s="26"/>
      <c r="W1551" s="24"/>
    </row>
    <row r="1552" s="23" customFormat="1" outlineLevel="1" spans="1:23">
      <c r="A1552" s="132" t="s">
        <v>3721</v>
      </c>
      <c r="B1552" s="109" t="s">
        <v>3722</v>
      </c>
      <c r="C1552" s="110" t="s">
        <v>703</v>
      </c>
      <c r="D1552" s="111"/>
      <c r="E1552" s="112">
        <v>468.83</v>
      </c>
      <c r="F1552" s="113">
        <f t="shared" si="380"/>
        <v>468.83</v>
      </c>
      <c r="G1552" s="113">
        <f t="shared" si="381"/>
        <v>375.064</v>
      </c>
      <c r="H1552" s="141">
        <v>80</v>
      </c>
      <c r="I1552" s="110"/>
      <c r="J1552" s="113" t="str">
        <f t="shared" si="384"/>
        <v/>
      </c>
      <c r="K1552" s="115">
        <v>1</v>
      </c>
      <c r="L1552" s="115">
        <v>100</v>
      </c>
      <c r="M1552" s="116" t="s">
        <v>357</v>
      </c>
      <c r="N1552" s="117" t="s">
        <v>3208</v>
      </c>
      <c r="O1552" s="118">
        <v>4620105820578</v>
      </c>
      <c r="P1552" s="134">
        <v>7.3</v>
      </c>
      <c r="Q1552" s="135">
        <v>0.057498</v>
      </c>
      <c r="R1552" s="80">
        <f t="shared" si="382"/>
        <v>0</v>
      </c>
      <c r="S1552" s="81">
        <f t="shared" si="383"/>
        <v>0</v>
      </c>
      <c r="T1552" s="26"/>
      <c r="W1552" s="24"/>
    </row>
    <row r="1553" s="23" customFormat="1" outlineLevel="1" spans="1:23">
      <c r="A1553" s="132" t="s">
        <v>3723</v>
      </c>
      <c r="B1553" s="109" t="s">
        <v>3724</v>
      </c>
      <c r="C1553" s="110" t="s">
        <v>703</v>
      </c>
      <c r="D1553" s="111"/>
      <c r="E1553" s="112">
        <v>624.63</v>
      </c>
      <c r="F1553" s="113">
        <f t="shared" si="380"/>
        <v>624.63</v>
      </c>
      <c r="G1553" s="113">
        <f t="shared" si="381"/>
        <v>499.704</v>
      </c>
      <c r="H1553" s="119">
        <v>93</v>
      </c>
      <c r="I1553" s="110"/>
      <c r="J1553" s="113" t="str">
        <f t="shared" si="384"/>
        <v/>
      </c>
      <c r="K1553" s="115">
        <v>1</v>
      </c>
      <c r="L1553" s="115">
        <v>50</v>
      </c>
      <c r="M1553" s="116" t="s">
        <v>357</v>
      </c>
      <c r="N1553" s="117" t="s">
        <v>3208</v>
      </c>
      <c r="O1553" s="118">
        <v>4620105820585</v>
      </c>
      <c r="P1553" s="134">
        <v>5</v>
      </c>
      <c r="Q1553" s="135">
        <v>0.057498</v>
      </c>
      <c r="R1553" s="80">
        <f t="shared" si="382"/>
        <v>0</v>
      </c>
      <c r="S1553" s="81">
        <f t="shared" si="383"/>
        <v>0</v>
      </c>
      <c r="T1553" s="26"/>
      <c r="W1553" s="24"/>
    </row>
    <row r="1554" s="23" customFormat="1" outlineLevel="1" spans="1:23">
      <c r="A1554" s="132" t="s">
        <v>3725</v>
      </c>
      <c r="B1554" s="109" t="s">
        <v>3726</v>
      </c>
      <c r="C1554" s="110" t="s">
        <v>703</v>
      </c>
      <c r="D1554" s="111"/>
      <c r="E1554" s="112">
        <v>563.82</v>
      </c>
      <c r="F1554" s="113">
        <f t="shared" si="380"/>
        <v>563.82</v>
      </c>
      <c r="G1554" s="113">
        <f t="shared" si="381"/>
        <v>451.056</v>
      </c>
      <c r="H1554" s="141">
        <v>99</v>
      </c>
      <c r="I1554" s="110"/>
      <c r="J1554" s="113" t="str">
        <f t="shared" si="384"/>
        <v/>
      </c>
      <c r="K1554" s="115">
        <v>1</v>
      </c>
      <c r="L1554" s="115">
        <v>50</v>
      </c>
      <c r="M1554" s="116" t="s">
        <v>357</v>
      </c>
      <c r="N1554" s="117" t="s">
        <v>3208</v>
      </c>
      <c r="O1554" s="118">
        <v>4620105820592</v>
      </c>
      <c r="P1554" s="134">
        <v>5</v>
      </c>
      <c r="Q1554" s="135">
        <v>0.057498</v>
      </c>
      <c r="R1554" s="80">
        <f t="shared" si="382"/>
        <v>0</v>
      </c>
      <c r="S1554" s="81">
        <f t="shared" si="383"/>
        <v>0</v>
      </c>
      <c r="T1554" s="26"/>
      <c r="W1554" s="24"/>
    </row>
    <row r="1555" s="23" customFormat="1" outlineLevel="1" spans="1:23">
      <c r="A1555" s="132" t="s">
        <v>3727</v>
      </c>
      <c r="B1555" s="109" t="s">
        <v>3728</v>
      </c>
      <c r="C1555" s="110" t="s">
        <v>703</v>
      </c>
      <c r="D1555" s="111"/>
      <c r="E1555" s="112">
        <v>651.68</v>
      </c>
      <c r="F1555" s="113">
        <f t="shared" si="380"/>
        <v>651.68</v>
      </c>
      <c r="G1555" s="113">
        <f t="shared" si="381"/>
        <v>521.344</v>
      </c>
      <c r="H1555" s="141">
        <v>96</v>
      </c>
      <c r="I1555" s="110"/>
      <c r="J1555" s="113" t="str">
        <f t="shared" si="384"/>
        <v/>
      </c>
      <c r="K1555" s="115">
        <v>1</v>
      </c>
      <c r="L1555" s="115">
        <v>50</v>
      </c>
      <c r="M1555" s="116" t="s">
        <v>357</v>
      </c>
      <c r="N1555" s="117" t="s">
        <v>3208</v>
      </c>
      <c r="O1555" s="118">
        <v>4620105820608</v>
      </c>
      <c r="P1555" s="134">
        <v>6</v>
      </c>
      <c r="Q1555" s="135">
        <v>0.057498</v>
      </c>
      <c r="R1555" s="80">
        <f t="shared" si="382"/>
        <v>0</v>
      </c>
      <c r="S1555" s="81">
        <f t="shared" si="383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0"/>
      <c r="I1556" s="110"/>
      <c r="J1556" s="113" t="str">
        <f t="shared" si="384"/>
        <v/>
      </c>
      <c r="K1556" s="115"/>
      <c r="L1556" s="115"/>
      <c r="M1556" s="121"/>
      <c r="N1556" s="121"/>
      <c r="O1556" s="118"/>
      <c r="P1556" s="134"/>
      <c r="Q1556" s="135"/>
      <c r="R1556" s="80"/>
      <c r="S1556" s="81"/>
      <c r="W1556" s="24"/>
    </row>
    <row r="1557" outlineLevel="1" spans="1:23">
      <c r="A1557" s="132" t="s">
        <v>3729</v>
      </c>
      <c r="B1557" s="109" t="s">
        <v>3730</v>
      </c>
      <c r="C1557" s="110" t="s">
        <v>703</v>
      </c>
      <c r="D1557" s="111"/>
      <c r="E1557" s="112">
        <v>785.88</v>
      </c>
      <c r="F1557" s="113">
        <f t="shared" ref="F1557:F1578" si="385">E1557-E1557*$G$2%</f>
        <v>785.88</v>
      </c>
      <c r="G1557" s="113">
        <f t="shared" ref="G1557:G1578" si="386">E1557-(20*E1557/100)</f>
        <v>628.704</v>
      </c>
      <c r="H1557" s="141">
        <v>445</v>
      </c>
      <c r="I1557" s="110"/>
      <c r="J1557" s="113" t="str">
        <f t="shared" si="384"/>
        <v/>
      </c>
      <c r="K1557" s="115">
        <v>1</v>
      </c>
      <c r="L1557" s="115">
        <v>100</v>
      </c>
      <c r="M1557" s="116" t="s">
        <v>357</v>
      </c>
      <c r="N1557" s="121" t="s">
        <v>3208</v>
      </c>
      <c r="O1557" s="118">
        <v>4630076444277</v>
      </c>
      <c r="P1557" s="134">
        <v>18.6</v>
      </c>
      <c r="Q1557" s="135">
        <v>0.01584</v>
      </c>
      <c r="R1557" s="80">
        <f t="shared" ref="R1557:R1578" si="387">P1557/L1557*D1557</f>
        <v>0</v>
      </c>
      <c r="S1557" s="81">
        <f t="shared" ref="S1557:S1578" si="388">Q1557/L1557*D1557</f>
        <v>0</v>
      </c>
      <c r="W1557" s="24"/>
    </row>
    <row r="1558" outlineLevel="1" spans="1:23">
      <c r="A1558" s="132" t="s">
        <v>3731</v>
      </c>
      <c r="B1558" s="109" t="s">
        <v>3732</v>
      </c>
      <c r="C1558" s="110" t="s">
        <v>703</v>
      </c>
      <c r="D1558" s="111"/>
      <c r="E1558" s="112">
        <v>817.02</v>
      </c>
      <c r="F1558" s="113">
        <f t="shared" si="385"/>
        <v>817.02</v>
      </c>
      <c r="G1558" s="113">
        <f t="shared" si="386"/>
        <v>653.616</v>
      </c>
      <c r="H1558" s="141">
        <v>556</v>
      </c>
      <c r="I1558" s="110"/>
      <c r="J1558" s="113" t="str">
        <f t="shared" si="384"/>
        <v/>
      </c>
      <c r="K1558" s="115">
        <v>1</v>
      </c>
      <c r="L1558" s="115">
        <v>100</v>
      </c>
      <c r="M1558" s="116" t="s">
        <v>357</v>
      </c>
      <c r="N1558" s="121" t="s">
        <v>3208</v>
      </c>
      <c r="O1558" s="118">
        <v>4630076444284</v>
      </c>
      <c r="P1558" s="134">
        <v>20.8</v>
      </c>
      <c r="Q1558" s="135">
        <v>0.01584</v>
      </c>
      <c r="R1558" s="80">
        <f t="shared" si="387"/>
        <v>0</v>
      </c>
      <c r="S1558" s="81">
        <f t="shared" si="388"/>
        <v>0</v>
      </c>
      <c r="W1558" s="24"/>
    </row>
    <row r="1559" outlineLevel="1" spans="1:23">
      <c r="A1559" s="132" t="s">
        <v>3733</v>
      </c>
      <c r="B1559" s="109" t="s">
        <v>3734</v>
      </c>
      <c r="C1559" s="110" t="s">
        <v>703</v>
      </c>
      <c r="D1559" s="111"/>
      <c r="E1559" s="112">
        <v>920.85</v>
      </c>
      <c r="F1559" s="113">
        <f t="shared" si="385"/>
        <v>920.85</v>
      </c>
      <c r="G1559" s="113">
        <f t="shared" si="386"/>
        <v>736.68</v>
      </c>
      <c r="H1559" s="141">
        <v>461</v>
      </c>
      <c r="I1559" s="110"/>
      <c r="J1559" s="113" t="str">
        <f t="shared" si="384"/>
        <v/>
      </c>
      <c r="K1559" s="115">
        <v>1</v>
      </c>
      <c r="L1559" s="115">
        <v>100</v>
      </c>
      <c r="M1559" s="116" t="s">
        <v>357</v>
      </c>
      <c r="N1559" s="121" t="s">
        <v>3208</v>
      </c>
      <c r="O1559" s="118">
        <v>4630076444291</v>
      </c>
      <c r="P1559" s="134">
        <v>25.5</v>
      </c>
      <c r="Q1559" s="135">
        <v>0.0198</v>
      </c>
      <c r="R1559" s="80">
        <f t="shared" si="387"/>
        <v>0</v>
      </c>
      <c r="S1559" s="81">
        <f t="shared" si="388"/>
        <v>0</v>
      </c>
      <c r="W1559" s="24"/>
    </row>
    <row r="1560" outlineLevel="1" spans="1:23">
      <c r="A1560" s="132" t="s">
        <v>3735</v>
      </c>
      <c r="B1560" s="109" t="s">
        <v>3736</v>
      </c>
      <c r="C1560" s="110" t="s">
        <v>703</v>
      </c>
      <c r="D1560" s="111"/>
      <c r="E1560" s="112">
        <v>988.06</v>
      </c>
      <c r="F1560" s="113">
        <f t="shared" si="385"/>
        <v>988.06</v>
      </c>
      <c r="G1560" s="113">
        <f t="shared" si="386"/>
        <v>790.448</v>
      </c>
      <c r="H1560" s="119">
        <v>49</v>
      </c>
      <c r="I1560" s="110"/>
      <c r="J1560" s="113" t="str">
        <f t="shared" si="384"/>
        <v/>
      </c>
      <c r="K1560" s="115">
        <v>1</v>
      </c>
      <c r="L1560" s="115">
        <v>100</v>
      </c>
      <c r="M1560" s="116" t="s">
        <v>357</v>
      </c>
      <c r="N1560" s="121" t="s">
        <v>3208</v>
      </c>
      <c r="O1560" s="118">
        <v>4630076444307</v>
      </c>
      <c r="P1560" s="134">
        <v>29.6</v>
      </c>
      <c r="Q1560" s="135">
        <v>0.0198</v>
      </c>
      <c r="R1560" s="80">
        <f t="shared" si="387"/>
        <v>0</v>
      </c>
      <c r="S1560" s="81">
        <f t="shared" si="388"/>
        <v>0</v>
      </c>
      <c r="W1560" s="24"/>
    </row>
    <row r="1561" outlineLevel="1" spans="1:23">
      <c r="A1561" s="132" t="s">
        <v>3737</v>
      </c>
      <c r="B1561" s="109" t="s">
        <v>3738</v>
      </c>
      <c r="C1561" s="110" t="s">
        <v>703</v>
      </c>
      <c r="D1561" s="111"/>
      <c r="E1561" s="112">
        <v>1092.31</v>
      </c>
      <c r="F1561" s="113">
        <f t="shared" si="385"/>
        <v>1092.31</v>
      </c>
      <c r="G1561" s="113">
        <f t="shared" si="386"/>
        <v>873.848</v>
      </c>
      <c r="H1561" s="119">
        <v>153</v>
      </c>
      <c r="I1561" s="110"/>
      <c r="J1561" s="113" t="str">
        <f t="shared" si="384"/>
        <v/>
      </c>
      <c r="K1561" s="115">
        <v>1</v>
      </c>
      <c r="L1561" s="172">
        <v>70</v>
      </c>
      <c r="M1561" s="116" t="s">
        <v>357</v>
      </c>
      <c r="N1561" s="121" t="s">
        <v>3208</v>
      </c>
      <c r="O1561" s="118">
        <v>4630076444314</v>
      </c>
      <c r="P1561" s="134">
        <v>34.1</v>
      </c>
      <c r="Q1561" s="135">
        <v>0.0198</v>
      </c>
      <c r="R1561" s="80">
        <f t="shared" si="387"/>
        <v>0</v>
      </c>
      <c r="S1561" s="81">
        <f t="shared" si="388"/>
        <v>0</v>
      </c>
      <c r="W1561" s="24"/>
    </row>
    <row r="1562" outlineLevel="1" spans="1:23">
      <c r="A1562" s="132" t="s">
        <v>3739</v>
      </c>
      <c r="B1562" s="109" t="s">
        <v>3740</v>
      </c>
      <c r="C1562" s="110" t="s">
        <v>703</v>
      </c>
      <c r="D1562" s="111"/>
      <c r="E1562" s="112">
        <v>1183.86</v>
      </c>
      <c r="F1562" s="113">
        <f t="shared" si="385"/>
        <v>1183.86</v>
      </c>
      <c r="G1562" s="113">
        <f t="shared" si="386"/>
        <v>947.088</v>
      </c>
      <c r="H1562" s="141">
        <v>255</v>
      </c>
      <c r="I1562" s="110"/>
      <c r="J1562" s="113" t="str">
        <f t="shared" si="384"/>
        <v/>
      </c>
      <c r="K1562" s="115">
        <v>1</v>
      </c>
      <c r="L1562" s="115">
        <v>50</v>
      </c>
      <c r="M1562" s="116" t="s">
        <v>357</v>
      </c>
      <c r="N1562" s="121" t="s">
        <v>3208</v>
      </c>
      <c r="O1562" s="118">
        <v>4630076444321</v>
      </c>
      <c r="P1562" s="134">
        <v>14.2</v>
      </c>
      <c r="Q1562" s="135">
        <v>0.01584</v>
      </c>
      <c r="R1562" s="80">
        <f t="shared" si="387"/>
        <v>0</v>
      </c>
      <c r="S1562" s="81">
        <f t="shared" si="388"/>
        <v>0</v>
      </c>
      <c r="W1562" s="24"/>
    </row>
    <row r="1563" outlineLevel="1" spans="1:23">
      <c r="A1563" s="132" t="s">
        <v>3741</v>
      </c>
      <c r="B1563" s="109" t="s">
        <v>3742</v>
      </c>
      <c r="C1563" s="110" t="s">
        <v>703</v>
      </c>
      <c r="D1563" s="111"/>
      <c r="E1563" s="112">
        <v>1513.61</v>
      </c>
      <c r="F1563" s="113">
        <f t="shared" si="385"/>
        <v>1513.61</v>
      </c>
      <c r="G1563" s="113">
        <f t="shared" si="386"/>
        <v>1210.888</v>
      </c>
      <c r="H1563" s="141">
        <v>309</v>
      </c>
      <c r="I1563" s="110"/>
      <c r="J1563" s="113" t="str">
        <f t="shared" si="384"/>
        <v/>
      </c>
      <c r="K1563" s="115">
        <v>1</v>
      </c>
      <c r="L1563" s="115">
        <v>50</v>
      </c>
      <c r="M1563" s="116" t="s">
        <v>357</v>
      </c>
      <c r="N1563" s="121" t="s">
        <v>3208</v>
      </c>
      <c r="O1563" s="118">
        <v>4630076444338</v>
      </c>
      <c r="P1563" s="134">
        <v>26</v>
      </c>
      <c r="Q1563" s="135">
        <v>0.0198</v>
      </c>
      <c r="R1563" s="80">
        <f t="shared" si="387"/>
        <v>0</v>
      </c>
      <c r="S1563" s="81">
        <f t="shared" si="388"/>
        <v>0</v>
      </c>
      <c r="W1563" s="24"/>
    </row>
    <row r="1564" outlineLevel="1" spans="1:23">
      <c r="A1564" s="132" t="s">
        <v>3743</v>
      </c>
      <c r="B1564" s="109" t="s">
        <v>3744</v>
      </c>
      <c r="C1564" s="110" t="s">
        <v>703</v>
      </c>
      <c r="D1564" s="111"/>
      <c r="E1564" s="112">
        <v>1950.41</v>
      </c>
      <c r="F1564" s="113">
        <f t="shared" si="385"/>
        <v>1950.41</v>
      </c>
      <c r="G1564" s="113">
        <f t="shared" si="386"/>
        <v>1560.328</v>
      </c>
      <c r="H1564" s="141">
        <v>161</v>
      </c>
      <c r="I1564" s="110"/>
      <c r="J1564" s="113" t="str">
        <f t="shared" si="384"/>
        <v/>
      </c>
      <c r="K1564" s="115">
        <v>1</v>
      </c>
      <c r="L1564" s="115">
        <v>25</v>
      </c>
      <c r="M1564" s="116" t="s">
        <v>357</v>
      </c>
      <c r="N1564" s="121" t="s">
        <v>3208</v>
      </c>
      <c r="O1564" s="118">
        <v>4630076444345</v>
      </c>
      <c r="P1564" s="134">
        <v>19.8</v>
      </c>
      <c r="Q1564" s="135">
        <v>0.0198</v>
      </c>
      <c r="R1564" s="80">
        <f t="shared" si="387"/>
        <v>0</v>
      </c>
      <c r="S1564" s="81">
        <f t="shared" si="388"/>
        <v>0</v>
      </c>
      <c r="W1564" s="24"/>
    </row>
    <row r="1565" s="23" customFormat="1" outlineLevel="1" spans="1:23">
      <c r="A1565" s="132" t="s">
        <v>3745</v>
      </c>
      <c r="B1565" s="109" t="s">
        <v>3746</v>
      </c>
      <c r="C1565" s="110" t="s">
        <v>703</v>
      </c>
      <c r="D1565" s="111"/>
      <c r="E1565" s="112">
        <v>1130.44</v>
      </c>
      <c r="F1565" s="113">
        <f t="shared" si="385"/>
        <v>1130.44</v>
      </c>
      <c r="G1565" s="113">
        <f t="shared" si="386"/>
        <v>904.352</v>
      </c>
      <c r="H1565" s="141">
        <v>600</v>
      </c>
      <c r="I1565" s="110"/>
      <c r="J1565" s="113" t="str">
        <f t="shared" si="384"/>
        <v/>
      </c>
      <c r="K1565" s="115">
        <v>1</v>
      </c>
      <c r="L1565" s="115">
        <v>50</v>
      </c>
      <c r="M1565" s="116" t="s">
        <v>357</v>
      </c>
      <c r="N1565" s="121" t="s">
        <v>3208</v>
      </c>
      <c r="O1565" s="118">
        <v>4620105826853</v>
      </c>
      <c r="P1565" s="134">
        <v>19.8</v>
      </c>
      <c r="Q1565" s="135">
        <v>0.0176</v>
      </c>
      <c r="R1565" s="80">
        <f t="shared" si="387"/>
        <v>0</v>
      </c>
      <c r="S1565" s="81">
        <f t="shared" si="388"/>
        <v>0</v>
      </c>
      <c r="T1565" s="26"/>
      <c r="W1565" s="24"/>
    </row>
    <row r="1566" outlineLevel="1" spans="1:23">
      <c r="A1566" s="132" t="s">
        <v>3747</v>
      </c>
      <c r="B1566" s="109" t="s">
        <v>3748</v>
      </c>
      <c r="C1566" s="110" t="s">
        <v>703</v>
      </c>
      <c r="D1566" s="111"/>
      <c r="E1566" s="112">
        <v>1333.64</v>
      </c>
      <c r="F1566" s="113">
        <f t="shared" si="385"/>
        <v>1333.64</v>
      </c>
      <c r="G1566" s="113">
        <f t="shared" si="386"/>
        <v>1066.912</v>
      </c>
      <c r="H1566" s="141">
        <v>476</v>
      </c>
      <c r="I1566" s="110"/>
      <c r="J1566" s="113" t="str">
        <f t="shared" si="384"/>
        <v/>
      </c>
      <c r="K1566" s="115">
        <v>1</v>
      </c>
      <c r="L1566" s="115">
        <v>50</v>
      </c>
      <c r="M1566" s="116" t="s">
        <v>357</v>
      </c>
      <c r="N1566" s="121" t="s">
        <v>3208</v>
      </c>
      <c r="O1566" s="118">
        <v>4630076444451</v>
      </c>
      <c r="P1566" s="134">
        <v>26</v>
      </c>
      <c r="Q1566" s="135">
        <v>0.0198</v>
      </c>
      <c r="R1566" s="80">
        <f t="shared" si="387"/>
        <v>0</v>
      </c>
      <c r="S1566" s="81">
        <f t="shared" si="388"/>
        <v>0</v>
      </c>
      <c r="W1566" s="24"/>
    </row>
    <row r="1567" outlineLevel="1" spans="1:23">
      <c r="A1567" s="132" t="s">
        <v>3749</v>
      </c>
      <c r="B1567" s="109" t="s">
        <v>3750</v>
      </c>
      <c r="C1567" s="110" t="s">
        <v>703</v>
      </c>
      <c r="D1567" s="111"/>
      <c r="E1567" s="112">
        <v>1497.52</v>
      </c>
      <c r="F1567" s="113">
        <f t="shared" si="385"/>
        <v>1497.52</v>
      </c>
      <c r="G1567" s="113">
        <f t="shared" si="386"/>
        <v>1198.016</v>
      </c>
      <c r="H1567" s="119">
        <v>112</v>
      </c>
      <c r="I1567" s="110"/>
      <c r="J1567" s="113" t="str">
        <f t="shared" si="384"/>
        <v/>
      </c>
      <c r="K1567" s="115">
        <v>1</v>
      </c>
      <c r="L1567" s="115">
        <v>50</v>
      </c>
      <c r="M1567" s="116" t="s">
        <v>357</v>
      </c>
      <c r="N1567" s="121" t="s">
        <v>3208</v>
      </c>
      <c r="O1567" s="118">
        <v>4630076444468</v>
      </c>
      <c r="P1567" s="134">
        <v>29.5</v>
      </c>
      <c r="Q1567" s="135">
        <v>0.0198</v>
      </c>
      <c r="R1567" s="80">
        <f t="shared" si="387"/>
        <v>0</v>
      </c>
      <c r="S1567" s="81">
        <f t="shared" si="388"/>
        <v>0</v>
      </c>
      <c r="W1567" s="24"/>
    </row>
    <row r="1568" outlineLevel="1" spans="1:23">
      <c r="A1568" s="132" t="s">
        <v>3751</v>
      </c>
      <c r="B1568" s="109" t="s">
        <v>3752</v>
      </c>
      <c r="C1568" s="110" t="s">
        <v>703</v>
      </c>
      <c r="D1568" s="111"/>
      <c r="E1568" s="112">
        <v>1626.24</v>
      </c>
      <c r="F1568" s="113">
        <f t="shared" si="385"/>
        <v>1626.24</v>
      </c>
      <c r="G1568" s="113">
        <f t="shared" si="386"/>
        <v>1300.992</v>
      </c>
      <c r="H1568" s="119">
        <v>647</v>
      </c>
      <c r="I1568" s="110"/>
      <c r="J1568" s="113" t="str">
        <f t="shared" si="384"/>
        <v/>
      </c>
      <c r="K1568" s="115">
        <v>1</v>
      </c>
      <c r="L1568" s="115">
        <v>50</v>
      </c>
      <c r="M1568" s="116" t="s">
        <v>357</v>
      </c>
      <c r="N1568" s="121" t="s">
        <v>3208</v>
      </c>
      <c r="O1568" s="118">
        <v>4630076444475</v>
      </c>
      <c r="P1568" s="134">
        <v>32.9</v>
      </c>
      <c r="Q1568" s="135">
        <v>0.0198</v>
      </c>
      <c r="R1568" s="80">
        <f t="shared" si="387"/>
        <v>0</v>
      </c>
      <c r="S1568" s="81">
        <f t="shared" si="388"/>
        <v>0</v>
      </c>
      <c r="W1568" s="24"/>
    </row>
    <row r="1569" outlineLevel="1" spans="1:23">
      <c r="A1569" s="132" t="s">
        <v>3753</v>
      </c>
      <c r="B1569" s="109" t="s">
        <v>3754</v>
      </c>
      <c r="C1569" s="110" t="s">
        <v>703</v>
      </c>
      <c r="D1569" s="111"/>
      <c r="E1569" s="112">
        <v>1720.46</v>
      </c>
      <c r="F1569" s="113">
        <f t="shared" si="385"/>
        <v>1720.46</v>
      </c>
      <c r="G1569" s="113">
        <f t="shared" si="386"/>
        <v>1376.368</v>
      </c>
      <c r="H1569" s="141">
        <v>174</v>
      </c>
      <c r="I1569" s="110"/>
      <c r="J1569" s="113" t="str">
        <f t="shared" si="384"/>
        <v/>
      </c>
      <c r="K1569" s="115">
        <v>1</v>
      </c>
      <c r="L1569" s="115">
        <v>30</v>
      </c>
      <c r="M1569" s="116" t="s">
        <v>357</v>
      </c>
      <c r="N1569" s="121" t="s">
        <v>3208</v>
      </c>
      <c r="O1569" s="118">
        <v>4630076444482</v>
      </c>
      <c r="P1569" s="134">
        <v>29.5</v>
      </c>
      <c r="Q1569" s="135">
        <v>0.0198</v>
      </c>
      <c r="R1569" s="80">
        <f t="shared" si="387"/>
        <v>0</v>
      </c>
      <c r="S1569" s="81">
        <f t="shared" si="388"/>
        <v>0</v>
      </c>
      <c r="W1569" s="24"/>
    </row>
    <row r="1570" outlineLevel="1" spans="1:23">
      <c r="A1570" s="132" t="s">
        <v>3755</v>
      </c>
      <c r="B1570" s="109" t="s">
        <v>3756</v>
      </c>
      <c r="C1570" s="110" t="s">
        <v>703</v>
      </c>
      <c r="D1570" s="111"/>
      <c r="E1570" s="112">
        <v>2133.74</v>
      </c>
      <c r="F1570" s="113">
        <f t="shared" si="385"/>
        <v>2133.74</v>
      </c>
      <c r="G1570" s="113">
        <f t="shared" si="386"/>
        <v>1706.992</v>
      </c>
      <c r="H1570" s="119">
        <v>74</v>
      </c>
      <c r="I1570" s="110"/>
      <c r="J1570" s="113" t="str">
        <f t="shared" si="384"/>
        <v/>
      </c>
      <c r="K1570" s="115">
        <v>1</v>
      </c>
      <c r="L1570" s="115">
        <v>20</v>
      </c>
      <c r="M1570" s="116" t="s">
        <v>357</v>
      </c>
      <c r="N1570" s="121" t="s">
        <v>3208</v>
      </c>
      <c r="O1570" s="118">
        <v>4630076444499</v>
      </c>
      <c r="P1570" s="134">
        <v>19.4</v>
      </c>
      <c r="Q1570" s="135">
        <v>0.01694</v>
      </c>
      <c r="R1570" s="80">
        <f t="shared" si="387"/>
        <v>0</v>
      </c>
      <c r="S1570" s="81">
        <f t="shared" si="388"/>
        <v>0</v>
      </c>
      <c r="W1570" s="24"/>
    </row>
    <row r="1571" outlineLevel="1" spans="1:23">
      <c r="A1571" s="132" t="s">
        <v>3757</v>
      </c>
      <c r="B1571" s="109" t="s">
        <v>3758</v>
      </c>
      <c r="C1571" s="110" t="s">
        <v>703</v>
      </c>
      <c r="D1571" s="111"/>
      <c r="E1571" s="112">
        <v>2394.33</v>
      </c>
      <c r="F1571" s="113">
        <f t="shared" si="385"/>
        <v>2394.33</v>
      </c>
      <c r="G1571" s="113">
        <f t="shared" si="386"/>
        <v>1915.464</v>
      </c>
      <c r="H1571" s="141">
        <v>41</v>
      </c>
      <c r="I1571" s="110"/>
      <c r="J1571" s="113" t="str">
        <f t="shared" si="384"/>
        <v/>
      </c>
      <c r="K1571" s="115">
        <v>1</v>
      </c>
      <c r="L1571" s="115">
        <v>20</v>
      </c>
      <c r="M1571" s="116" t="s">
        <v>357</v>
      </c>
      <c r="N1571" s="121" t="s">
        <v>3208</v>
      </c>
      <c r="O1571" s="118">
        <v>4630076444505</v>
      </c>
      <c r="P1571" s="134">
        <v>23</v>
      </c>
      <c r="Q1571" s="135">
        <v>0.02772</v>
      </c>
      <c r="R1571" s="80">
        <f t="shared" si="387"/>
        <v>0</v>
      </c>
      <c r="S1571" s="81">
        <f t="shared" si="388"/>
        <v>0</v>
      </c>
      <c r="W1571" s="24"/>
    </row>
    <row r="1572" outlineLevel="1" spans="1:23">
      <c r="A1572" s="132" t="s">
        <v>3759</v>
      </c>
      <c r="B1572" s="109" t="s">
        <v>3760</v>
      </c>
      <c r="C1572" s="110" t="s">
        <v>703</v>
      </c>
      <c r="D1572" s="111"/>
      <c r="E1572" s="112">
        <v>3024.66</v>
      </c>
      <c r="F1572" s="113">
        <f t="shared" si="385"/>
        <v>3024.66</v>
      </c>
      <c r="G1572" s="113">
        <f t="shared" si="386"/>
        <v>2419.728</v>
      </c>
      <c r="H1572" s="141">
        <v>20</v>
      </c>
      <c r="I1572" s="110"/>
      <c r="J1572" s="113" t="str">
        <f t="shared" si="384"/>
        <v/>
      </c>
      <c r="K1572" s="115">
        <v>1</v>
      </c>
      <c r="L1572" s="115">
        <v>10</v>
      </c>
      <c r="M1572" s="116" t="s">
        <v>357</v>
      </c>
      <c r="N1572" s="121" t="s">
        <v>3208</v>
      </c>
      <c r="O1572" s="118">
        <v>4630076444512</v>
      </c>
      <c r="P1572" s="134">
        <v>14</v>
      </c>
      <c r="Q1572" s="135">
        <v>0.01584</v>
      </c>
      <c r="R1572" s="80">
        <f t="shared" si="387"/>
        <v>0</v>
      </c>
      <c r="S1572" s="81">
        <f t="shared" si="388"/>
        <v>0</v>
      </c>
      <c r="W1572" s="24"/>
    </row>
    <row r="1573" s="23" customFormat="1" outlineLevel="1" spans="1:23">
      <c r="A1573" s="132" t="s">
        <v>3761</v>
      </c>
      <c r="B1573" s="109" t="s">
        <v>3762</v>
      </c>
      <c r="C1573" s="110" t="s">
        <v>703</v>
      </c>
      <c r="D1573" s="111"/>
      <c r="E1573" s="112">
        <v>3536.97</v>
      </c>
      <c r="F1573" s="113">
        <f t="shared" si="385"/>
        <v>3536.97</v>
      </c>
      <c r="G1573" s="113">
        <f t="shared" si="386"/>
        <v>2829.576</v>
      </c>
      <c r="H1573" s="122"/>
      <c r="I1573" s="110"/>
      <c r="J1573" s="113" t="str">
        <f t="shared" si="384"/>
        <v/>
      </c>
      <c r="K1573" s="115">
        <v>1</v>
      </c>
      <c r="L1573" s="115">
        <v>10</v>
      </c>
      <c r="M1573" s="116" t="s">
        <v>357</v>
      </c>
      <c r="N1573" s="121" t="s">
        <v>3208</v>
      </c>
      <c r="O1573" s="118">
        <v>4620105826860</v>
      </c>
      <c r="P1573" s="134">
        <v>17</v>
      </c>
      <c r="Q1573" s="135">
        <v>0.0217</v>
      </c>
      <c r="R1573" s="80">
        <f t="shared" si="387"/>
        <v>0</v>
      </c>
      <c r="S1573" s="81">
        <f t="shared" si="388"/>
        <v>0</v>
      </c>
      <c r="T1573" s="26"/>
      <c r="W1573" s="24"/>
    </row>
    <row r="1574" outlineLevel="1" spans="1:23">
      <c r="A1574" s="132" t="s">
        <v>3763</v>
      </c>
      <c r="B1574" s="109" t="s">
        <v>3764</v>
      </c>
      <c r="C1574" s="110" t="s">
        <v>703</v>
      </c>
      <c r="D1574" s="111"/>
      <c r="E1574" s="112">
        <v>2813.2</v>
      </c>
      <c r="F1574" s="113">
        <f t="shared" si="385"/>
        <v>2813.2</v>
      </c>
      <c r="G1574" s="113">
        <f t="shared" si="386"/>
        <v>2250.56</v>
      </c>
      <c r="H1574" s="119">
        <v>32</v>
      </c>
      <c r="I1574" s="110"/>
      <c r="J1574" s="113" t="str">
        <f t="shared" si="384"/>
        <v/>
      </c>
      <c r="K1574" s="115">
        <v>1</v>
      </c>
      <c r="L1574" s="115">
        <v>40</v>
      </c>
      <c r="M1574" s="116" t="s">
        <v>357</v>
      </c>
      <c r="N1574" s="121" t="s">
        <v>3208</v>
      </c>
      <c r="O1574" s="118">
        <v>4630076444529</v>
      </c>
      <c r="P1574" s="134">
        <v>42.8</v>
      </c>
      <c r="Q1574" s="135">
        <v>0.0198</v>
      </c>
      <c r="R1574" s="80">
        <f t="shared" si="387"/>
        <v>0</v>
      </c>
      <c r="S1574" s="81">
        <f t="shared" si="388"/>
        <v>0</v>
      </c>
      <c r="W1574" s="24"/>
    </row>
    <row r="1575" outlineLevel="1" spans="1:23">
      <c r="A1575" s="132" t="s">
        <v>3765</v>
      </c>
      <c r="B1575" s="109" t="s">
        <v>3766</v>
      </c>
      <c r="C1575" s="110" t="s">
        <v>703</v>
      </c>
      <c r="D1575" s="111"/>
      <c r="E1575" s="112">
        <v>3146.01</v>
      </c>
      <c r="F1575" s="113">
        <f t="shared" si="385"/>
        <v>3146.01</v>
      </c>
      <c r="G1575" s="113">
        <f t="shared" si="386"/>
        <v>2516.808</v>
      </c>
      <c r="H1575" s="141">
        <v>30</v>
      </c>
      <c r="I1575" s="110"/>
      <c r="J1575" s="113" t="str">
        <f t="shared" si="384"/>
        <v/>
      </c>
      <c r="K1575" s="115">
        <v>1</v>
      </c>
      <c r="L1575" s="172">
        <v>15</v>
      </c>
      <c r="M1575" s="116" t="s">
        <v>357</v>
      </c>
      <c r="N1575" s="121" t="s">
        <v>3208</v>
      </c>
      <c r="O1575" s="118">
        <v>4630076444536</v>
      </c>
      <c r="P1575" s="134">
        <v>39.2</v>
      </c>
      <c r="Q1575" s="135">
        <v>0.0198</v>
      </c>
      <c r="R1575" s="80">
        <f t="shared" si="387"/>
        <v>0</v>
      </c>
      <c r="S1575" s="81">
        <f t="shared" si="388"/>
        <v>0</v>
      </c>
      <c r="W1575" s="24"/>
    </row>
    <row r="1576" outlineLevel="1" spans="1:23">
      <c r="A1576" s="132" t="s">
        <v>3767</v>
      </c>
      <c r="B1576" s="109" t="s">
        <v>3768</v>
      </c>
      <c r="C1576" s="110" t="s">
        <v>703</v>
      </c>
      <c r="D1576" s="111"/>
      <c r="E1576" s="112">
        <v>3937.12</v>
      </c>
      <c r="F1576" s="113">
        <f t="shared" si="385"/>
        <v>3937.12</v>
      </c>
      <c r="G1576" s="113">
        <f t="shared" si="386"/>
        <v>3149.696</v>
      </c>
      <c r="H1576" s="141">
        <v>10</v>
      </c>
      <c r="I1576" s="110"/>
      <c r="J1576" s="113" t="str">
        <f t="shared" si="384"/>
        <v/>
      </c>
      <c r="K1576" s="115">
        <v>1</v>
      </c>
      <c r="L1576" s="172">
        <v>5</v>
      </c>
      <c r="M1576" s="116" t="s">
        <v>357</v>
      </c>
      <c r="N1576" s="121" t="s">
        <v>3208</v>
      </c>
      <c r="O1576" s="118">
        <v>4630076444543</v>
      </c>
      <c r="P1576" s="134">
        <v>17.8</v>
      </c>
      <c r="Q1576" s="135">
        <v>0.0198</v>
      </c>
      <c r="R1576" s="80">
        <f t="shared" si="387"/>
        <v>0</v>
      </c>
      <c r="S1576" s="81">
        <f t="shared" si="388"/>
        <v>0</v>
      </c>
      <c r="W1576" s="24"/>
    </row>
    <row r="1577" outlineLevel="1" spans="1:23">
      <c r="A1577" s="132" t="s">
        <v>3769</v>
      </c>
      <c r="B1577" s="109" t="s">
        <v>3770</v>
      </c>
      <c r="C1577" s="110" t="s">
        <v>703</v>
      </c>
      <c r="D1577" s="111"/>
      <c r="E1577" s="112">
        <v>5090.8</v>
      </c>
      <c r="F1577" s="113">
        <f t="shared" si="385"/>
        <v>5090.8</v>
      </c>
      <c r="G1577" s="113">
        <f t="shared" si="386"/>
        <v>4072.64</v>
      </c>
      <c r="H1577" s="141">
        <v>4</v>
      </c>
      <c r="I1577" s="110"/>
      <c r="J1577" s="113" t="str">
        <f t="shared" si="384"/>
        <v/>
      </c>
      <c r="K1577" s="115">
        <v>1</v>
      </c>
      <c r="L1577" s="115">
        <v>5</v>
      </c>
      <c r="M1577" s="116" t="s">
        <v>357</v>
      </c>
      <c r="N1577" s="121" t="s">
        <v>3208</v>
      </c>
      <c r="O1577" s="118">
        <v>4630076444550</v>
      </c>
      <c r="P1577" s="134">
        <v>11.4</v>
      </c>
      <c r="Q1577" s="135">
        <v>0.01584</v>
      </c>
      <c r="R1577" s="80">
        <f t="shared" si="387"/>
        <v>0</v>
      </c>
      <c r="S1577" s="81">
        <f t="shared" si="388"/>
        <v>0</v>
      </c>
      <c r="W1577" s="24"/>
    </row>
    <row r="1578" outlineLevel="1" spans="1:23">
      <c r="A1578" s="132" t="s">
        <v>3771</v>
      </c>
      <c r="B1578" s="109" t="s">
        <v>3772</v>
      </c>
      <c r="C1578" s="110" t="s">
        <v>703</v>
      </c>
      <c r="D1578" s="111"/>
      <c r="E1578" s="112">
        <v>6249.1</v>
      </c>
      <c r="F1578" s="113">
        <f t="shared" si="385"/>
        <v>6249.1</v>
      </c>
      <c r="G1578" s="113">
        <f t="shared" si="386"/>
        <v>4999.28</v>
      </c>
      <c r="H1578" s="119">
        <v>5</v>
      </c>
      <c r="I1578" s="110"/>
      <c r="J1578" s="113" t="str">
        <f t="shared" si="384"/>
        <v/>
      </c>
      <c r="K1578" s="115">
        <v>1</v>
      </c>
      <c r="L1578" s="115">
        <v>5</v>
      </c>
      <c r="M1578" s="116" t="s">
        <v>357</v>
      </c>
      <c r="N1578" s="121" t="s">
        <v>3208</v>
      </c>
      <c r="O1578" s="118">
        <v>4630076444567</v>
      </c>
      <c r="P1578" s="134">
        <v>13.7</v>
      </c>
      <c r="Q1578" s="135">
        <v>0.01386</v>
      </c>
      <c r="R1578" s="80">
        <f t="shared" si="387"/>
        <v>0</v>
      </c>
      <c r="S1578" s="81">
        <f t="shared" si="388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0"/>
      <c r="I1579" s="110"/>
      <c r="J1579" s="113" t="str">
        <f t="shared" si="384"/>
        <v/>
      </c>
      <c r="K1579" s="115"/>
      <c r="L1579" s="115"/>
      <c r="M1579" s="121"/>
      <c r="N1579" s="121"/>
      <c r="O1579" s="118"/>
      <c r="P1579" s="134"/>
      <c r="Q1579" s="135"/>
      <c r="R1579" s="80"/>
      <c r="S1579" s="81"/>
      <c r="W1579" s="24"/>
    </row>
    <row r="1580" outlineLevel="1" spans="1:23">
      <c r="A1580" s="132" t="s">
        <v>3773</v>
      </c>
      <c r="B1580" s="109" t="s">
        <v>3774</v>
      </c>
      <c r="C1580" s="110" t="s">
        <v>703</v>
      </c>
      <c r="D1580" s="111"/>
      <c r="E1580" s="112">
        <v>1098.94</v>
      </c>
      <c r="F1580" s="113">
        <f t="shared" ref="F1580:F1602" si="389">E1580-E1580*$G$2%</f>
        <v>1098.94</v>
      </c>
      <c r="G1580" s="113">
        <f t="shared" ref="G1580:G1602" si="390">E1580-(20*E1580/100)</f>
        <v>879.152</v>
      </c>
      <c r="H1580" s="141">
        <v>236</v>
      </c>
      <c r="I1580" s="110"/>
      <c r="J1580" s="113" t="str">
        <f t="shared" si="384"/>
        <v/>
      </c>
      <c r="K1580" s="115">
        <v>1</v>
      </c>
      <c r="L1580" s="115">
        <v>100</v>
      </c>
      <c r="M1580" s="116" t="s">
        <v>357</v>
      </c>
      <c r="N1580" s="121" t="s">
        <v>3208</v>
      </c>
      <c r="O1580" s="118">
        <v>4630076444574</v>
      </c>
      <c r="P1580" s="134">
        <v>18.6</v>
      </c>
      <c r="Q1580" s="135">
        <v>0.01584</v>
      </c>
      <c r="R1580" s="80">
        <f t="shared" ref="R1580:R1602" si="391">P1580/L1580*D1580</f>
        <v>0</v>
      </c>
      <c r="S1580" s="81">
        <f t="shared" ref="S1580:S1602" si="392">Q1580/L1580*D1580</f>
        <v>0</v>
      </c>
      <c r="W1580" s="24"/>
    </row>
    <row r="1581" outlineLevel="1" spans="1:23">
      <c r="A1581" s="132" t="s">
        <v>3775</v>
      </c>
      <c r="B1581" s="109" t="s">
        <v>3776</v>
      </c>
      <c r="C1581" s="110" t="s">
        <v>703</v>
      </c>
      <c r="D1581" s="111"/>
      <c r="E1581" s="112">
        <v>1147.46</v>
      </c>
      <c r="F1581" s="113">
        <f t="shared" si="389"/>
        <v>1147.46</v>
      </c>
      <c r="G1581" s="113">
        <f t="shared" si="390"/>
        <v>917.968</v>
      </c>
      <c r="H1581" s="141">
        <v>655</v>
      </c>
      <c r="I1581" s="110"/>
      <c r="J1581" s="113" t="str">
        <f t="shared" si="384"/>
        <v/>
      </c>
      <c r="K1581" s="115">
        <v>1</v>
      </c>
      <c r="L1581" s="115">
        <v>100</v>
      </c>
      <c r="M1581" s="116" t="s">
        <v>357</v>
      </c>
      <c r="N1581" s="121" t="s">
        <v>3208</v>
      </c>
      <c r="O1581" s="118">
        <v>4630076444581</v>
      </c>
      <c r="P1581" s="134">
        <v>20.8</v>
      </c>
      <c r="Q1581" s="135">
        <v>0.01584</v>
      </c>
      <c r="R1581" s="80">
        <f t="shared" si="391"/>
        <v>0</v>
      </c>
      <c r="S1581" s="81">
        <f t="shared" si="392"/>
        <v>0</v>
      </c>
      <c r="W1581" s="24"/>
    </row>
    <row r="1582" outlineLevel="1" spans="1:23">
      <c r="A1582" s="132" t="s">
        <v>3777</v>
      </c>
      <c r="B1582" s="109" t="s">
        <v>3778</v>
      </c>
      <c r="C1582" s="110" t="s">
        <v>703</v>
      </c>
      <c r="D1582" s="111"/>
      <c r="E1582" s="112">
        <v>1267.06</v>
      </c>
      <c r="F1582" s="113">
        <f t="shared" si="389"/>
        <v>1267.06</v>
      </c>
      <c r="G1582" s="113">
        <f t="shared" si="390"/>
        <v>1013.648</v>
      </c>
      <c r="H1582" s="119">
        <v>450</v>
      </c>
      <c r="I1582" s="110"/>
      <c r="J1582" s="113" t="str">
        <f t="shared" si="384"/>
        <v/>
      </c>
      <c r="K1582" s="115">
        <v>1</v>
      </c>
      <c r="L1582" s="115">
        <v>80</v>
      </c>
      <c r="M1582" s="116" t="s">
        <v>357</v>
      </c>
      <c r="N1582" s="121" t="s">
        <v>3208</v>
      </c>
      <c r="O1582" s="118">
        <v>4630076444598</v>
      </c>
      <c r="P1582" s="134">
        <v>25.5</v>
      </c>
      <c r="Q1582" s="135">
        <v>0.0198</v>
      </c>
      <c r="R1582" s="80">
        <f t="shared" si="391"/>
        <v>0</v>
      </c>
      <c r="S1582" s="81">
        <f t="shared" si="392"/>
        <v>0</v>
      </c>
      <c r="W1582" s="24"/>
    </row>
    <row r="1583" outlineLevel="1" spans="1:23">
      <c r="A1583" s="132" t="s">
        <v>3779</v>
      </c>
      <c r="B1583" s="109" t="s">
        <v>3780</v>
      </c>
      <c r="C1583" s="110" t="s">
        <v>703</v>
      </c>
      <c r="D1583" s="111"/>
      <c r="E1583" s="112">
        <v>1476.8</v>
      </c>
      <c r="F1583" s="113">
        <f t="shared" si="389"/>
        <v>1476.8</v>
      </c>
      <c r="G1583" s="113">
        <f t="shared" si="390"/>
        <v>1181.44</v>
      </c>
      <c r="H1583" s="141">
        <v>438</v>
      </c>
      <c r="I1583" s="110"/>
      <c r="J1583" s="113" t="str">
        <f t="shared" si="384"/>
        <v/>
      </c>
      <c r="K1583" s="115">
        <v>1</v>
      </c>
      <c r="L1583" s="115">
        <v>70</v>
      </c>
      <c r="M1583" s="116" t="s">
        <v>357</v>
      </c>
      <c r="N1583" s="121" t="s">
        <v>3208</v>
      </c>
      <c r="O1583" s="118">
        <v>4630076444604</v>
      </c>
      <c r="P1583" s="134">
        <v>30.6</v>
      </c>
      <c r="Q1583" s="135">
        <v>0.0198</v>
      </c>
      <c r="R1583" s="80">
        <f t="shared" si="391"/>
        <v>0</v>
      </c>
      <c r="S1583" s="81">
        <f t="shared" si="392"/>
        <v>0</v>
      </c>
      <c r="W1583" s="24"/>
    </row>
    <row r="1584" outlineLevel="1" spans="1:23">
      <c r="A1584" s="132" t="s">
        <v>3781</v>
      </c>
      <c r="B1584" s="109" t="s">
        <v>3782</v>
      </c>
      <c r="C1584" s="110" t="s">
        <v>703</v>
      </c>
      <c r="D1584" s="111"/>
      <c r="E1584" s="112">
        <v>1693.61</v>
      </c>
      <c r="F1584" s="113">
        <f t="shared" si="389"/>
        <v>1693.61</v>
      </c>
      <c r="G1584" s="113">
        <f t="shared" si="390"/>
        <v>1354.888</v>
      </c>
      <c r="H1584" s="141">
        <v>180</v>
      </c>
      <c r="I1584" s="110"/>
      <c r="J1584" s="113" t="str">
        <f t="shared" si="384"/>
        <v/>
      </c>
      <c r="K1584" s="115">
        <v>1</v>
      </c>
      <c r="L1584" s="172">
        <v>60</v>
      </c>
      <c r="M1584" s="116" t="s">
        <v>357</v>
      </c>
      <c r="N1584" s="121" t="s">
        <v>3208</v>
      </c>
      <c r="O1584" s="118">
        <v>4630076444628</v>
      </c>
      <c r="P1584" s="134">
        <v>33.8</v>
      </c>
      <c r="Q1584" s="135">
        <v>0.0198</v>
      </c>
      <c r="R1584" s="80">
        <f t="shared" si="391"/>
        <v>0</v>
      </c>
      <c r="S1584" s="81">
        <f t="shared" si="392"/>
        <v>0</v>
      </c>
      <c r="W1584" s="24"/>
    </row>
    <row r="1585" outlineLevel="1" spans="1:23">
      <c r="A1585" s="132" t="s">
        <v>3783</v>
      </c>
      <c r="B1585" s="109" t="s">
        <v>3784</v>
      </c>
      <c r="C1585" s="110" t="s">
        <v>703</v>
      </c>
      <c r="D1585" s="111"/>
      <c r="E1585" s="112">
        <v>1919.53</v>
      </c>
      <c r="F1585" s="113">
        <f t="shared" si="389"/>
        <v>1919.53</v>
      </c>
      <c r="G1585" s="113">
        <f t="shared" si="390"/>
        <v>1535.624</v>
      </c>
      <c r="H1585" s="141">
        <v>197</v>
      </c>
      <c r="I1585" s="110"/>
      <c r="J1585" s="113" t="str">
        <f t="shared" si="384"/>
        <v/>
      </c>
      <c r="K1585" s="115">
        <v>1</v>
      </c>
      <c r="L1585" s="115">
        <v>50</v>
      </c>
      <c r="M1585" s="116" t="s">
        <v>357</v>
      </c>
      <c r="N1585" s="121" t="s">
        <v>3208</v>
      </c>
      <c r="O1585" s="118">
        <v>4630076444635</v>
      </c>
      <c r="P1585" s="134">
        <v>19.8</v>
      </c>
      <c r="Q1585" s="135">
        <v>0.01584</v>
      </c>
      <c r="R1585" s="80">
        <f t="shared" si="391"/>
        <v>0</v>
      </c>
      <c r="S1585" s="81">
        <f t="shared" si="392"/>
        <v>0</v>
      </c>
      <c r="W1585" s="24"/>
    </row>
    <row r="1586" outlineLevel="1" spans="1:23">
      <c r="A1586" s="132" t="s">
        <v>3785</v>
      </c>
      <c r="B1586" s="109" t="s">
        <v>3786</v>
      </c>
      <c r="C1586" s="110" t="s">
        <v>703</v>
      </c>
      <c r="D1586" s="111"/>
      <c r="E1586" s="112">
        <v>2201.73</v>
      </c>
      <c r="F1586" s="113">
        <f t="shared" si="389"/>
        <v>2201.73</v>
      </c>
      <c r="G1586" s="113">
        <f t="shared" si="390"/>
        <v>1761.384</v>
      </c>
      <c r="H1586" s="119">
        <v>112</v>
      </c>
      <c r="I1586" s="110"/>
      <c r="J1586" s="113" t="str">
        <f t="shared" si="384"/>
        <v/>
      </c>
      <c r="K1586" s="115">
        <v>1</v>
      </c>
      <c r="L1586" s="115">
        <v>50</v>
      </c>
      <c r="M1586" s="116" t="s">
        <v>357</v>
      </c>
      <c r="N1586" s="121" t="s">
        <v>3208</v>
      </c>
      <c r="O1586" s="118">
        <v>4630076444642</v>
      </c>
      <c r="P1586" s="134">
        <v>27.4</v>
      </c>
      <c r="Q1586" s="135">
        <v>0.0198</v>
      </c>
      <c r="R1586" s="80">
        <f t="shared" si="391"/>
        <v>0</v>
      </c>
      <c r="S1586" s="81">
        <f t="shared" si="392"/>
        <v>0</v>
      </c>
      <c r="W1586" s="24"/>
    </row>
    <row r="1587" outlineLevel="1" spans="1:23">
      <c r="A1587" s="132" t="s">
        <v>3787</v>
      </c>
      <c r="B1587" s="109" t="s">
        <v>3788</v>
      </c>
      <c r="C1587" s="110" t="s">
        <v>703</v>
      </c>
      <c r="D1587" s="111"/>
      <c r="E1587" s="112">
        <v>2608.25</v>
      </c>
      <c r="F1587" s="113">
        <f t="shared" si="389"/>
        <v>2608.25</v>
      </c>
      <c r="G1587" s="113">
        <f t="shared" si="390"/>
        <v>2086.6</v>
      </c>
      <c r="H1587" s="141">
        <v>157</v>
      </c>
      <c r="I1587" s="110"/>
      <c r="J1587" s="113" t="str">
        <f t="shared" si="384"/>
        <v/>
      </c>
      <c r="K1587" s="115">
        <v>1</v>
      </c>
      <c r="L1587" s="115">
        <v>25</v>
      </c>
      <c r="M1587" s="116" t="s">
        <v>357</v>
      </c>
      <c r="N1587" s="121" t="s">
        <v>3208</v>
      </c>
      <c r="O1587" s="118">
        <v>4630076444659</v>
      </c>
      <c r="P1587" s="134">
        <v>17.6</v>
      </c>
      <c r="Q1587" s="135">
        <v>0.01584</v>
      </c>
      <c r="R1587" s="80">
        <f t="shared" si="391"/>
        <v>0</v>
      </c>
      <c r="S1587" s="81">
        <f t="shared" si="392"/>
        <v>0</v>
      </c>
      <c r="W1587" s="24"/>
    </row>
    <row r="1588" outlineLevel="1" spans="1:23">
      <c r="A1588" s="132" t="s">
        <v>3789</v>
      </c>
      <c r="B1588" s="109" t="s">
        <v>3790</v>
      </c>
      <c r="C1588" s="110" t="s">
        <v>703</v>
      </c>
      <c r="D1588" s="111"/>
      <c r="E1588" s="112">
        <v>3100.94</v>
      </c>
      <c r="F1588" s="113">
        <f t="shared" si="389"/>
        <v>3100.94</v>
      </c>
      <c r="G1588" s="113">
        <f t="shared" si="390"/>
        <v>2480.752</v>
      </c>
      <c r="H1588" s="141">
        <v>168</v>
      </c>
      <c r="I1588" s="110"/>
      <c r="J1588" s="113" t="str">
        <f t="shared" si="384"/>
        <v/>
      </c>
      <c r="K1588" s="115">
        <v>1</v>
      </c>
      <c r="L1588" s="115">
        <v>25</v>
      </c>
      <c r="M1588" s="116" t="s">
        <v>357</v>
      </c>
      <c r="N1588" s="121" t="s">
        <v>3208</v>
      </c>
      <c r="O1588" s="118">
        <v>4630076444666</v>
      </c>
      <c r="P1588" s="134">
        <v>20.9</v>
      </c>
      <c r="Q1588" s="135">
        <v>0.0198</v>
      </c>
      <c r="R1588" s="80">
        <f t="shared" si="391"/>
        <v>0</v>
      </c>
      <c r="S1588" s="81">
        <f t="shared" si="392"/>
        <v>0</v>
      </c>
      <c r="W1588" s="24"/>
    </row>
    <row r="1589" s="23" customFormat="1" outlineLevel="1" spans="1:23">
      <c r="A1589" s="132" t="s">
        <v>3791</v>
      </c>
      <c r="B1589" s="109" t="s">
        <v>3792</v>
      </c>
      <c r="C1589" s="110" t="s">
        <v>703</v>
      </c>
      <c r="D1589" s="111"/>
      <c r="E1589" s="112">
        <v>1486.09</v>
      </c>
      <c r="F1589" s="113">
        <f t="shared" si="389"/>
        <v>1486.09</v>
      </c>
      <c r="G1589" s="113">
        <f t="shared" si="390"/>
        <v>1188.872</v>
      </c>
      <c r="H1589" s="141">
        <v>276</v>
      </c>
      <c r="I1589" s="110"/>
      <c r="J1589" s="113" t="str">
        <f t="shared" si="384"/>
        <v/>
      </c>
      <c r="K1589" s="115">
        <v>1</v>
      </c>
      <c r="L1589" s="115">
        <v>50</v>
      </c>
      <c r="M1589" s="116" t="s">
        <v>357</v>
      </c>
      <c r="N1589" s="121" t="s">
        <v>3208</v>
      </c>
      <c r="O1589" s="118">
        <v>4620105826877</v>
      </c>
      <c r="P1589" s="134">
        <v>19.8</v>
      </c>
      <c r="Q1589" s="135">
        <v>0.0176</v>
      </c>
      <c r="R1589" s="80">
        <f t="shared" si="391"/>
        <v>0</v>
      </c>
      <c r="S1589" s="81">
        <f t="shared" si="392"/>
        <v>0</v>
      </c>
      <c r="T1589" s="26"/>
      <c r="W1589" s="24"/>
    </row>
    <row r="1590" outlineLevel="1" spans="1:23">
      <c r="A1590" s="132" t="s">
        <v>3793</v>
      </c>
      <c r="B1590" s="109" t="s">
        <v>3794</v>
      </c>
      <c r="C1590" s="110" t="s">
        <v>703</v>
      </c>
      <c r="D1590" s="111"/>
      <c r="E1590" s="112">
        <v>1932.66</v>
      </c>
      <c r="F1590" s="113">
        <f t="shared" si="389"/>
        <v>1932.66</v>
      </c>
      <c r="G1590" s="113">
        <f t="shared" si="390"/>
        <v>1546.128</v>
      </c>
      <c r="H1590" s="119">
        <v>252</v>
      </c>
      <c r="I1590" s="110"/>
      <c r="J1590" s="113" t="str">
        <f t="shared" si="384"/>
        <v/>
      </c>
      <c r="K1590" s="115">
        <v>1</v>
      </c>
      <c r="L1590" s="115">
        <v>50</v>
      </c>
      <c r="M1590" s="116" t="s">
        <v>357</v>
      </c>
      <c r="N1590" s="121" t="s">
        <v>3208</v>
      </c>
      <c r="O1590" s="118">
        <v>4630076444383</v>
      </c>
      <c r="P1590" s="134">
        <v>26</v>
      </c>
      <c r="Q1590" s="135">
        <v>0.0198</v>
      </c>
      <c r="R1590" s="80">
        <f t="shared" si="391"/>
        <v>0</v>
      </c>
      <c r="S1590" s="81">
        <f t="shared" si="392"/>
        <v>0</v>
      </c>
      <c r="W1590" s="24"/>
    </row>
    <row r="1591" outlineLevel="1" spans="1:23">
      <c r="A1591" s="132" t="s">
        <v>3795</v>
      </c>
      <c r="B1591" s="109" t="s">
        <v>3796</v>
      </c>
      <c r="C1591" s="110" t="s">
        <v>703</v>
      </c>
      <c r="D1591" s="111"/>
      <c r="E1591" s="112">
        <v>2192.66</v>
      </c>
      <c r="F1591" s="113">
        <f t="shared" si="389"/>
        <v>2192.66</v>
      </c>
      <c r="G1591" s="113">
        <f t="shared" si="390"/>
        <v>1754.128</v>
      </c>
      <c r="H1591" s="141">
        <v>390</v>
      </c>
      <c r="I1591" s="110"/>
      <c r="J1591" s="113" t="str">
        <f t="shared" si="384"/>
        <v/>
      </c>
      <c r="K1591" s="115">
        <v>1</v>
      </c>
      <c r="L1591" s="115">
        <v>50</v>
      </c>
      <c r="M1591" s="116" t="s">
        <v>357</v>
      </c>
      <c r="N1591" s="121" t="s">
        <v>3208</v>
      </c>
      <c r="O1591" s="118">
        <v>4630076444420</v>
      </c>
      <c r="P1591" s="134">
        <v>28.2</v>
      </c>
      <c r="Q1591" s="135">
        <v>0.0198</v>
      </c>
      <c r="R1591" s="80">
        <f t="shared" si="391"/>
        <v>0</v>
      </c>
      <c r="S1591" s="81">
        <f t="shared" si="392"/>
        <v>0</v>
      </c>
      <c r="W1591" s="24"/>
    </row>
    <row r="1592" outlineLevel="1" spans="1:23">
      <c r="A1592" s="132" t="s">
        <v>3797</v>
      </c>
      <c r="B1592" s="109" t="s">
        <v>3798</v>
      </c>
      <c r="C1592" s="110" t="s">
        <v>703</v>
      </c>
      <c r="D1592" s="111"/>
      <c r="E1592" s="112">
        <v>2393.74</v>
      </c>
      <c r="F1592" s="113">
        <f t="shared" si="389"/>
        <v>2393.74</v>
      </c>
      <c r="G1592" s="113">
        <f t="shared" si="390"/>
        <v>1914.992</v>
      </c>
      <c r="H1592" s="141">
        <v>494</v>
      </c>
      <c r="I1592" s="110"/>
      <c r="J1592" s="113" t="str">
        <f t="shared" si="384"/>
        <v/>
      </c>
      <c r="K1592" s="115">
        <v>1</v>
      </c>
      <c r="L1592" s="115">
        <v>50</v>
      </c>
      <c r="M1592" s="116" t="s">
        <v>357</v>
      </c>
      <c r="N1592" s="121" t="s">
        <v>3208</v>
      </c>
      <c r="O1592" s="118">
        <v>4630076444611</v>
      </c>
      <c r="P1592" s="134">
        <v>32.5</v>
      </c>
      <c r="Q1592" s="135">
        <v>0.0198</v>
      </c>
      <c r="R1592" s="80">
        <f t="shared" si="391"/>
        <v>0</v>
      </c>
      <c r="S1592" s="81">
        <f t="shared" si="392"/>
        <v>0</v>
      </c>
      <c r="W1592" s="24"/>
    </row>
    <row r="1593" outlineLevel="1" spans="1:23">
      <c r="A1593" s="132" t="s">
        <v>3799</v>
      </c>
      <c r="B1593" s="109" t="s">
        <v>3800</v>
      </c>
      <c r="C1593" s="110" t="s">
        <v>703</v>
      </c>
      <c r="D1593" s="111"/>
      <c r="E1593" s="112">
        <v>2721.76</v>
      </c>
      <c r="F1593" s="113">
        <f t="shared" si="389"/>
        <v>2721.76</v>
      </c>
      <c r="G1593" s="113">
        <f t="shared" si="390"/>
        <v>2177.408</v>
      </c>
      <c r="H1593" s="141">
        <v>170</v>
      </c>
      <c r="I1593" s="110"/>
      <c r="J1593" s="113" t="str">
        <f t="shared" si="384"/>
        <v/>
      </c>
      <c r="K1593" s="115">
        <v>1</v>
      </c>
      <c r="L1593" s="115">
        <v>30</v>
      </c>
      <c r="M1593" s="116" t="s">
        <v>357</v>
      </c>
      <c r="N1593" s="121" t="s">
        <v>3208</v>
      </c>
      <c r="O1593" s="118">
        <v>4630076444673</v>
      </c>
      <c r="P1593" s="134">
        <v>29.2</v>
      </c>
      <c r="Q1593" s="135">
        <v>0.0198</v>
      </c>
      <c r="R1593" s="80">
        <f t="shared" si="391"/>
        <v>0</v>
      </c>
      <c r="S1593" s="81">
        <f t="shared" si="392"/>
        <v>0</v>
      </c>
      <c r="W1593" s="24"/>
    </row>
    <row r="1594" outlineLevel="1" spans="1:23">
      <c r="A1594" s="132" t="s">
        <v>3801</v>
      </c>
      <c r="B1594" s="109" t="s">
        <v>3802</v>
      </c>
      <c r="C1594" s="110" t="s">
        <v>703</v>
      </c>
      <c r="D1594" s="111"/>
      <c r="E1594" s="112">
        <v>3493.05</v>
      </c>
      <c r="F1594" s="113">
        <f t="shared" si="389"/>
        <v>3493.05</v>
      </c>
      <c r="G1594" s="113">
        <f t="shared" si="390"/>
        <v>2794.44</v>
      </c>
      <c r="H1594" s="141">
        <v>108</v>
      </c>
      <c r="I1594" s="110"/>
      <c r="J1594" s="113" t="str">
        <f t="shared" si="384"/>
        <v/>
      </c>
      <c r="K1594" s="115">
        <v>1</v>
      </c>
      <c r="L1594" s="115">
        <v>25</v>
      </c>
      <c r="M1594" s="116" t="s">
        <v>357</v>
      </c>
      <c r="N1594" s="121" t="s">
        <v>3208</v>
      </c>
      <c r="O1594" s="118">
        <v>4630076444680</v>
      </c>
      <c r="P1594" s="134">
        <v>19.8</v>
      </c>
      <c r="Q1594" s="135">
        <v>0.01386</v>
      </c>
      <c r="R1594" s="80">
        <f t="shared" si="391"/>
        <v>0</v>
      </c>
      <c r="S1594" s="81">
        <f t="shared" si="392"/>
        <v>0</v>
      </c>
      <c r="W1594" s="24"/>
    </row>
    <row r="1595" outlineLevel="1" spans="1:23">
      <c r="A1595" s="132" t="s">
        <v>3803</v>
      </c>
      <c r="B1595" s="109" t="s">
        <v>3804</v>
      </c>
      <c r="C1595" s="110" t="s">
        <v>703</v>
      </c>
      <c r="D1595" s="111"/>
      <c r="E1595" s="112">
        <v>3766.21</v>
      </c>
      <c r="F1595" s="113">
        <f t="shared" si="389"/>
        <v>3766.21</v>
      </c>
      <c r="G1595" s="113">
        <f t="shared" si="390"/>
        <v>3012.968</v>
      </c>
      <c r="H1595" s="141">
        <v>198</v>
      </c>
      <c r="I1595" s="110"/>
      <c r="J1595" s="113" t="str">
        <f t="shared" si="384"/>
        <v/>
      </c>
      <c r="K1595" s="115">
        <v>1</v>
      </c>
      <c r="L1595" s="115">
        <v>10</v>
      </c>
      <c r="M1595" s="116" t="s">
        <v>357</v>
      </c>
      <c r="N1595" s="121" t="s">
        <v>3208</v>
      </c>
      <c r="O1595" s="118">
        <v>4630076444697</v>
      </c>
      <c r="P1595" s="134">
        <v>11.8</v>
      </c>
      <c r="Q1595" s="135">
        <v>0.01584</v>
      </c>
      <c r="R1595" s="80">
        <f t="shared" si="391"/>
        <v>0</v>
      </c>
      <c r="S1595" s="81">
        <f t="shared" si="392"/>
        <v>0</v>
      </c>
      <c r="W1595" s="24"/>
    </row>
    <row r="1596" outlineLevel="1" spans="1:23">
      <c r="A1596" s="132" t="s">
        <v>3805</v>
      </c>
      <c r="B1596" s="109" t="s">
        <v>3806</v>
      </c>
      <c r="C1596" s="110" t="s">
        <v>703</v>
      </c>
      <c r="D1596" s="111"/>
      <c r="E1596" s="112">
        <v>4681.74</v>
      </c>
      <c r="F1596" s="113">
        <f t="shared" si="389"/>
        <v>4681.74</v>
      </c>
      <c r="G1596" s="113">
        <f t="shared" si="390"/>
        <v>3745.392</v>
      </c>
      <c r="H1596" s="141">
        <v>90</v>
      </c>
      <c r="I1596" s="110"/>
      <c r="J1596" s="113" t="str">
        <f t="shared" si="384"/>
        <v/>
      </c>
      <c r="K1596" s="115">
        <v>1</v>
      </c>
      <c r="L1596" s="115">
        <v>10</v>
      </c>
      <c r="M1596" s="116" t="s">
        <v>357</v>
      </c>
      <c r="N1596" s="121" t="s">
        <v>3208</v>
      </c>
      <c r="O1596" s="118">
        <v>4630076444703</v>
      </c>
      <c r="P1596" s="134">
        <v>14.2</v>
      </c>
      <c r="Q1596" s="135">
        <v>0.01584</v>
      </c>
      <c r="R1596" s="80">
        <f t="shared" si="391"/>
        <v>0</v>
      </c>
      <c r="S1596" s="81">
        <f t="shared" si="392"/>
        <v>0</v>
      </c>
      <c r="W1596" s="24"/>
    </row>
    <row r="1597" s="23" customFormat="1" outlineLevel="1" spans="1:23">
      <c r="A1597" s="132" t="s">
        <v>3807</v>
      </c>
      <c r="B1597" s="109" t="s">
        <v>3808</v>
      </c>
      <c r="C1597" s="110" t="s">
        <v>703</v>
      </c>
      <c r="D1597" s="111"/>
      <c r="E1597" s="112">
        <v>4915.13</v>
      </c>
      <c r="F1597" s="113">
        <f t="shared" si="389"/>
        <v>4915.13</v>
      </c>
      <c r="G1597" s="113">
        <f t="shared" si="390"/>
        <v>3932.104</v>
      </c>
      <c r="H1597" s="141">
        <v>70</v>
      </c>
      <c r="I1597" s="110"/>
      <c r="J1597" s="113" t="str">
        <f t="shared" si="384"/>
        <v/>
      </c>
      <c r="K1597" s="115">
        <v>1</v>
      </c>
      <c r="L1597" s="115">
        <v>10</v>
      </c>
      <c r="M1597" s="116" t="s">
        <v>357</v>
      </c>
      <c r="N1597" s="121" t="s">
        <v>3208</v>
      </c>
      <c r="O1597" s="118">
        <v>4620105826884</v>
      </c>
      <c r="P1597" s="134">
        <v>17</v>
      </c>
      <c r="Q1597" s="135">
        <v>0.0227</v>
      </c>
      <c r="R1597" s="80">
        <f t="shared" si="391"/>
        <v>0</v>
      </c>
      <c r="S1597" s="81">
        <f t="shared" si="392"/>
        <v>0</v>
      </c>
      <c r="T1597" s="26"/>
      <c r="W1597" s="24"/>
    </row>
    <row r="1598" outlineLevel="1" spans="1:23">
      <c r="A1598" s="132" t="s">
        <v>3809</v>
      </c>
      <c r="B1598" s="109" t="s">
        <v>3810</v>
      </c>
      <c r="C1598" s="110" t="s">
        <v>703</v>
      </c>
      <c r="D1598" s="111"/>
      <c r="E1598" s="112">
        <v>4475.05</v>
      </c>
      <c r="F1598" s="113">
        <f t="shared" si="389"/>
        <v>4475.05</v>
      </c>
      <c r="G1598" s="113">
        <f t="shared" si="390"/>
        <v>3580.04</v>
      </c>
      <c r="H1598" s="141">
        <v>52</v>
      </c>
      <c r="I1598" s="110"/>
      <c r="J1598" s="113" t="str">
        <f t="shared" si="384"/>
        <v/>
      </c>
      <c r="K1598" s="115">
        <v>1</v>
      </c>
      <c r="L1598" s="115">
        <v>30</v>
      </c>
      <c r="M1598" s="116" t="s">
        <v>357</v>
      </c>
      <c r="N1598" s="121" t="s">
        <v>3208</v>
      </c>
      <c r="O1598" s="118">
        <v>4630076444710</v>
      </c>
      <c r="P1598" s="134">
        <v>32</v>
      </c>
      <c r="Q1598" s="135">
        <v>0.0198</v>
      </c>
      <c r="R1598" s="80">
        <f t="shared" si="391"/>
        <v>0</v>
      </c>
      <c r="S1598" s="81">
        <f t="shared" si="392"/>
        <v>0</v>
      </c>
      <c r="W1598" s="24"/>
    </row>
    <row r="1599" outlineLevel="1" spans="1:23">
      <c r="A1599" s="132" t="s">
        <v>3811</v>
      </c>
      <c r="B1599" s="109" t="s">
        <v>3812</v>
      </c>
      <c r="C1599" s="110" t="s">
        <v>703</v>
      </c>
      <c r="D1599" s="111"/>
      <c r="E1599" s="112">
        <v>4374.93</v>
      </c>
      <c r="F1599" s="113">
        <f t="shared" si="389"/>
        <v>4374.93</v>
      </c>
      <c r="G1599" s="113">
        <f t="shared" si="390"/>
        <v>3499.944</v>
      </c>
      <c r="H1599" s="141">
        <v>29</v>
      </c>
      <c r="I1599" s="110"/>
      <c r="J1599" s="113" t="str">
        <f t="shared" si="384"/>
        <v/>
      </c>
      <c r="K1599" s="115">
        <v>1</v>
      </c>
      <c r="L1599" s="115">
        <v>20</v>
      </c>
      <c r="M1599" s="116" t="s">
        <v>357</v>
      </c>
      <c r="N1599" s="121" t="s">
        <v>3208</v>
      </c>
      <c r="O1599" s="118">
        <v>4630076444727</v>
      </c>
      <c r="P1599" s="134">
        <v>24.4</v>
      </c>
      <c r="Q1599" s="135">
        <v>0.0198</v>
      </c>
      <c r="R1599" s="80">
        <f t="shared" si="391"/>
        <v>0</v>
      </c>
      <c r="S1599" s="81">
        <f t="shared" si="392"/>
        <v>0</v>
      </c>
      <c r="W1599" s="24"/>
    </row>
    <row r="1600" outlineLevel="1" spans="1:23">
      <c r="A1600" s="136" t="s">
        <v>3813</v>
      </c>
      <c r="B1600" s="109" t="s">
        <v>3814</v>
      </c>
      <c r="C1600" s="110" t="s">
        <v>703</v>
      </c>
      <c r="D1600" s="111"/>
      <c r="E1600" s="112">
        <v>6122.14</v>
      </c>
      <c r="F1600" s="113">
        <f t="shared" si="389"/>
        <v>6122.14</v>
      </c>
      <c r="G1600" s="113">
        <f t="shared" si="390"/>
        <v>4897.712</v>
      </c>
      <c r="H1600" s="141">
        <v>4</v>
      </c>
      <c r="I1600" s="110" t="s">
        <v>475</v>
      </c>
      <c r="J1600" s="113" t="str">
        <f t="shared" si="384"/>
        <v/>
      </c>
      <c r="K1600" s="115">
        <v>1</v>
      </c>
      <c r="L1600" s="115">
        <v>20</v>
      </c>
      <c r="M1600" s="116" t="s">
        <v>357</v>
      </c>
      <c r="N1600" s="121" t="s">
        <v>3208</v>
      </c>
      <c r="O1600" s="118">
        <v>4630076444734</v>
      </c>
      <c r="P1600" s="134">
        <v>32</v>
      </c>
      <c r="Q1600" s="135">
        <v>0.0264</v>
      </c>
      <c r="R1600" s="80">
        <f t="shared" si="391"/>
        <v>0</v>
      </c>
      <c r="S1600" s="81">
        <f t="shared" si="392"/>
        <v>0</v>
      </c>
      <c r="W1600" s="24"/>
    </row>
    <row r="1601" outlineLevel="1" spans="1:23">
      <c r="A1601" s="132" t="s">
        <v>3815</v>
      </c>
      <c r="B1601" s="109" t="s">
        <v>3816</v>
      </c>
      <c r="C1601" s="110" t="s">
        <v>703</v>
      </c>
      <c r="D1601" s="111"/>
      <c r="E1601" s="112">
        <v>6834.84</v>
      </c>
      <c r="F1601" s="113">
        <f t="shared" si="389"/>
        <v>6834.84</v>
      </c>
      <c r="G1601" s="113">
        <f t="shared" si="390"/>
        <v>5467.872</v>
      </c>
      <c r="H1601" s="141">
        <v>12</v>
      </c>
      <c r="I1601" s="110"/>
      <c r="J1601" s="113" t="str">
        <f t="shared" si="384"/>
        <v/>
      </c>
      <c r="K1601" s="115">
        <v>1</v>
      </c>
      <c r="L1601" s="172">
        <v>12</v>
      </c>
      <c r="M1601" s="116" t="s">
        <v>357</v>
      </c>
      <c r="N1601" s="121" t="s">
        <v>3208</v>
      </c>
      <c r="O1601" s="118">
        <v>4630076444741</v>
      </c>
      <c r="P1601" s="134">
        <v>9.6</v>
      </c>
      <c r="Q1601" s="135">
        <v>0.01584</v>
      </c>
      <c r="R1601" s="80">
        <f t="shared" si="391"/>
        <v>0</v>
      </c>
      <c r="S1601" s="81">
        <f t="shared" si="392"/>
        <v>0</v>
      </c>
      <c r="W1601" s="24"/>
    </row>
    <row r="1602" outlineLevel="1" spans="1:23">
      <c r="A1602" s="132" t="s">
        <v>3817</v>
      </c>
      <c r="B1602" s="109" t="s">
        <v>3818</v>
      </c>
      <c r="C1602" s="110" t="s">
        <v>703</v>
      </c>
      <c r="D1602" s="111"/>
      <c r="E1602" s="112">
        <v>7692.85</v>
      </c>
      <c r="F1602" s="113">
        <f t="shared" si="389"/>
        <v>7692.85</v>
      </c>
      <c r="G1602" s="113">
        <f t="shared" si="390"/>
        <v>6154.28</v>
      </c>
      <c r="H1602" s="141">
        <v>8</v>
      </c>
      <c r="I1602" s="110"/>
      <c r="J1602" s="113" t="str">
        <f t="shared" si="384"/>
        <v/>
      </c>
      <c r="K1602" s="115">
        <v>1</v>
      </c>
      <c r="L1602" s="115">
        <v>5</v>
      </c>
      <c r="M1602" s="116" t="s">
        <v>357</v>
      </c>
      <c r="N1602" s="121" t="s">
        <v>3208</v>
      </c>
      <c r="O1602" s="118">
        <v>4630076444758</v>
      </c>
      <c r="P1602" s="134">
        <v>11.6</v>
      </c>
      <c r="Q1602" s="135">
        <v>0.01584</v>
      </c>
      <c r="R1602" s="80">
        <f t="shared" si="391"/>
        <v>0</v>
      </c>
      <c r="S1602" s="81">
        <f t="shared" si="392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0"/>
      <c r="I1603" s="110"/>
      <c r="J1603" s="113" t="str">
        <f t="shared" si="384"/>
        <v/>
      </c>
      <c r="K1603" s="115"/>
      <c r="L1603" s="115"/>
      <c r="M1603" s="121"/>
      <c r="N1603" s="121"/>
      <c r="O1603" s="118"/>
      <c r="P1603" s="134"/>
      <c r="Q1603" s="135"/>
      <c r="R1603" s="80"/>
      <c r="S1603" s="81"/>
      <c r="W1603" s="24"/>
    </row>
    <row r="1604" outlineLevel="1" spans="1:23">
      <c r="A1604" s="132" t="s">
        <v>3819</v>
      </c>
      <c r="B1604" s="109" t="s">
        <v>3820</v>
      </c>
      <c r="C1604" s="110" t="s">
        <v>703</v>
      </c>
      <c r="D1604" s="111"/>
      <c r="E1604" s="112">
        <v>1511.66</v>
      </c>
      <c r="F1604" s="113">
        <f t="shared" ref="F1604:F1632" si="393">E1604-E1604*$G$2%</f>
        <v>1511.66</v>
      </c>
      <c r="G1604" s="113">
        <f t="shared" ref="G1604:G1632" si="394">E1604-(20*E1604/100)</f>
        <v>1209.328</v>
      </c>
      <c r="H1604" s="141">
        <v>84</v>
      </c>
      <c r="I1604" s="110"/>
      <c r="J1604" s="113" t="str">
        <f t="shared" si="384"/>
        <v/>
      </c>
      <c r="K1604" s="115">
        <v>1</v>
      </c>
      <c r="L1604" s="115">
        <v>100</v>
      </c>
      <c r="M1604" s="116" t="s">
        <v>357</v>
      </c>
      <c r="N1604" s="121" t="s">
        <v>3208</v>
      </c>
      <c r="O1604" s="118">
        <v>4620105822732</v>
      </c>
      <c r="P1604" s="134">
        <v>17</v>
      </c>
      <c r="Q1604" s="135">
        <v>0.01584</v>
      </c>
      <c r="R1604" s="80">
        <f t="shared" ref="R1604:R1632" si="395">P1604/L1604*D1604</f>
        <v>0</v>
      </c>
      <c r="S1604" s="81">
        <f t="shared" ref="S1604:S1632" si="396">Q1604/L1604*D1604</f>
        <v>0</v>
      </c>
      <c r="W1604" s="24"/>
    </row>
    <row r="1605" outlineLevel="1" spans="1:23">
      <c r="A1605" s="132" t="s">
        <v>3821</v>
      </c>
      <c r="B1605" s="109" t="s">
        <v>3822</v>
      </c>
      <c r="C1605" s="110" t="s">
        <v>703</v>
      </c>
      <c r="D1605" s="111"/>
      <c r="E1605" s="112">
        <v>1599.32</v>
      </c>
      <c r="F1605" s="113">
        <f t="shared" si="393"/>
        <v>1599.32</v>
      </c>
      <c r="G1605" s="113">
        <f t="shared" si="394"/>
        <v>1279.456</v>
      </c>
      <c r="H1605" s="141">
        <v>97</v>
      </c>
      <c r="I1605" s="110"/>
      <c r="J1605" s="113" t="str">
        <f t="shared" si="384"/>
        <v/>
      </c>
      <c r="K1605" s="115">
        <v>1</v>
      </c>
      <c r="L1605" s="115">
        <v>100</v>
      </c>
      <c r="M1605" s="116" t="s">
        <v>357</v>
      </c>
      <c r="N1605" s="121" t="s">
        <v>3208</v>
      </c>
      <c r="O1605" s="118">
        <v>4620105822749</v>
      </c>
      <c r="P1605" s="134">
        <v>19.4</v>
      </c>
      <c r="Q1605" s="135">
        <v>0.01584</v>
      </c>
      <c r="R1605" s="80">
        <f t="shared" si="395"/>
        <v>0</v>
      </c>
      <c r="S1605" s="81">
        <f t="shared" si="396"/>
        <v>0</v>
      </c>
      <c r="W1605" s="24"/>
    </row>
    <row r="1606" outlineLevel="1" spans="1:23">
      <c r="A1606" s="132" t="s">
        <v>3823</v>
      </c>
      <c r="B1606" s="109" t="s">
        <v>3824</v>
      </c>
      <c r="C1606" s="110" t="s">
        <v>703</v>
      </c>
      <c r="D1606" s="111"/>
      <c r="E1606" s="112">
        <v>1730.61</v>
      </c>
      <c r="F1606" s="113">
        <f t="shared" si="393"/>
        <v>1730.61</v>
      </c>
      <c r="G1606" s="113">
        <f t="shared" si="394"/>
        <v>1384.488</v>
      </c>
      <c r="H1606" s="141">
        <v>167</v>
      </c>
      <c r="I1606" s="110"/>
      <c r="J1606" s="113" t="str">
        <f t="shared" si="384"/>
        <v/>
      </c>
      <c r="K1606" s="115">
        <v>1</v>
      </c>
      <c r="L1606" s="115">
        <v>100</v>
      </c>
      <c r="M1606" s="116" t="s">
        <v>357</v>
      </c>
      <c r="N1606" s="121" t="s">
        <v>3208</v>
      </c>
      <c r="O1606" s="118">
        <v>4620105822756</v>
      </c>
      <c r="P1606" s="134">
        <v>22</v>
      </c>
      <c r="Q1606" s="135">
        <v>0.01584</v>
      </c>
      <c r="R1606" s="80">
        <f t="shared" si="395"/>
        <v>0</v>
      </c>
      <c r="S1606" s="81">
        <f t="shared" si="396"/>
        <v>0</v>
      </c>
      <c r="W1606" s="24"/>
    </row>
    <row r="1607" outlineLevel="1" spans="1:23">
      <c r="A1607" s="132" t="s">
        <v>3825</v>
      </c>
      <c r="B1607" s="109" t="s">
        <v>3826</v>
      </c>
      <c r="C1607" s="110" t="s">
        <v>703</v>
      </c>
      <c r="D1607" s="111"/>
      <c r="E1607" s="112">
        <v>2005.27</v>
      </c>
      <c r="F1607" s="113">
        <f t="shared" si="393"/>
        <v>2005.27</v>
      </c>
      <c r="G1607" s="113">
        <f t="shared" si="394"/>
        <v>1604.216</v>
      </c>
      <c r="H1607" s="141">
        <v>176</v>
      </c>
      <c r="I1607" s="110"/>
      <c r="J1607" s="113" t="str">
        <f t="shared" ref="J1607:J1670" si="397">IF(D1607="","",IF(F1607="","",ROUND(D1607*F1607,2)))</f>
        <v/>
      </c>
      <c r="K1607" s="115">
        <v>1</v>
      </c>
      <c r="L1607" s="115">
        <v>100</v>
      </c>
      <c r="M1607" s="116" t="s">
        <v>357</v>
      </c>
      <c r="N1607" s="121" t="s">
        <v>3208</v>
      </c>
      <c r="O1607" s="118">
        <v>4620105822763</v>
      </c>
      <c r="P1607" s="134">
        <v>26.6</v>
      </c>
      <c r="Q1607" s="135">
        <v>0.0198</v>
      </c>
      <c r="R1607" s="80">
        <f t="shared" si="395"/>
        <v>0</v>
      </c>
      <c r="S1607" s="81">
        <f t="shared" si="396"/>
        <v>0</v>
      </c>
      <c r="W1607" s="24"/>
    </row>
    <row r="1608" outlineLevel="1" spans="1:23">
      <c r="A1608" s="132" t="s">
        <v>3827</v>
      </c>
      <c r="B1608" s="109" t="s">
        <v>3828</v>
      </c>
      <c r="C1608" s="110" t="s">
        <v>703</v>
      </c>
      <c r="D1608" s="111"/>
      <c r="E1608" s="112">
        <v>2147.46</v>
      </c>
      <c r="F1608" s="113">
        <f t="shared" si="393"/>
        <v>2147.46</v>
      </c>
      <c r="G1608" s="113">
        <f t="shared" si="394"/>
        <v>1717.968</v>
      </c>
      <c r="H1608" s="119">
        <v>96</v>
      </c>
      <c r="I1608" s="110"/>
      <c r="J1608" s="113" t="str">
        <f t="shared" si="397"/>
        <v/>
      </c>
      <c r="K1608" s="115">
        <v>1</v>
      </c>
      <c r="L1608" s="115">
        <v>100</v>
      </c>
      <c r="M1608" s="116" t="s">
        <v>357</v>
      </c>
      <c r="N1608" s="121" t="s">
        <v>3208</v>
      </c>
      <c r="O1608" s="118">
        <v>4620105822770</v>
      </c>
      <c r="P1608" s="134">
        <v>31.2</v>
      </c>
      <c r="Q1608" s="135">
        <v>0.0198</v>
      </c>
      <c r="R1608" s="80">
        <f t="shared" si="395"/>
        <v>0</v>
      </c>
      <c r="S1608" s="81">
        <f t="shared" si="396"/>
        <v>0</v>
      </c>
      <c r="W1608" s="24"/>
    </row>
    <row r="1609" outlineLevel="1" spans="1:23">
      <c r="A1609" s="132" t="s">
        <v>3829</v>
      </c>
      <c r="B1609" s="109" t="s">
        <v>3830</v>
      </c>
      <c r="C1609" s="110" t="s">
        <v>703</v>
      </c>
      <c r="D1609" s="111"/>
      <c r="E1609" s="112">
        <v>2214.19</v>
      </c>
      <c r="F1609" s="113">
        <f t="shared" si="393"/>
        <v>2214.19</v>
      </c>
      <c r="G1609" s="113">
        <f t="shared" si="394"/>
        <v>1771.352</v>
      </c>
      <c r="H1609" s="141">
        <v>77</v>
      </c>
      <c r="I1609" s="110"/>
      <c r="J1609" s="113" t="str">
        <f t="shared" si="397"/>
        <v/>
      </c>
      <c r="K1609" s="115">
        <v>1</v>
      </c>
      <c r="L1609" s="115">
        <v>50</v>
      </c>
      <c r="M1609" s="116" t="s">
        <v>357</v>
      </c>
      <c r="N1609" s="121" t="s">
        <v>3208</v>
      </c>
      <c r="O1609" s="118">
        <v>4620105822787</v>
      </c>
      <c r="P1609" s="134">
        <v>18.2</v>
      </c>
      <c r="Q1609" s="135">
        <v>0.01584</v>
      </c>
      <c r="R1609" s="80">
        <f t="shared" si="395"/>
        <v>0</v>
      </c>
      <c r="S1609" s="81">
        <f t="shared" si="396"/>
        <v>0</v>
      </c>
      <c r="W1609" s="24"/>
    </row>
    <row r="1610" outlineLevel="1" spans="1:23">
      <c r="A1610" s="132" t="s">
        <v>3831</v>
      </c>
      <c r="B1610" s="109" t="s">
        <v>3832</v>
      </c>
      <c r="C1610" s="110" t="s">
        <v>703</v>
      </c>
      <c r="D1610" s="111"/>
      <c r="E1610" s="112">
        <v>2429.82</v>
      </c>
      <c r="F1610" s="113">
        <f t="shared" si="393"/>
        <v>2429.82</v>
      </c>
      <c r="G1610" s="113">
        <f t="shared" si="394"/>
        <v>1943.856</v>
      </c>
      <c r="H1610" s="141">
        <v>79</v>
      </c>
      <c r="I1610" s="110"/>
      <c r="J1610" s="113" t="str">
        <f t="shared" si="397"/>
        <v/>
      </c>
      <c r="K1610" s="115">
        <v>1</v>
      </c>
      <c r="L1610" s="115">
        <v>50</v>
      </c>
      <c r="M1610" s="116" t="s">
        <v>357</v>
      </c>
      <c r="N1610" s="121" t="s">
        <v>3208</v>
      </c>
      <c r="O1610" s="118">
        <v>4620105822794</v>
      </c>
      <c r="P1610" s="134">
        <v>20.8</v>
      </c>
      <c r="Q1610" s="135">
        <v>0.01584</v>
      </c>
      <c r="R1610" s="80">
        <f t="shared" si="395"/>
        <v>0</v>
      </c>
      <c r="S1610" s="81">
        <f t="shared" si="396"/>
        <v>0</v>
      </c>
      <c r="W1610" s="24"/>
    </row>
    <row r="1611" outlineLevel="1" spans="1:23">
      <c r="A1611" s="132" t="s">
        <v>3833</v>
      </c>
      <c r="B1611" s="109" t="s">
        <v>3834</v>
      </c>
      <c r="C1611" s="110" t="s">
        <v>703</v>
      </c>
      <c r="D1611" s="111"/>
      <c r="E1611" s="112">
        <v>2697.33</v>
      </c>
      <c r="F1611" s="113">
        <f t="shared" si="393"/>
        <v>2697.33</v>
      </c>
      <c r="G1611" s="113">
        <f t="shared" si="394"/>
        <v>2157.864</v>
      </c>
      <c r="H1611" s="141">
        <v>90</v>
      </c>
      <c r="I1611" s="110"/>
      <c r="J1611" s="113" t="str">
        <f t="shared" si="397"/>
        <v/>
      </c>
      <c r="K1611" s="115">
        <v>1</v>
      </c>
      <c r="L1611" s="115">
        <v>50</v>
      </c>
      <c r="M1611" s="116" t="s">
        <v>357</v>
      </c>
      <c r="N1611" s="121" t="s">
        <v>3208</v>
      </c>
      <c r="O1611" s="118">
        <v>4620105822817</v>
      </c>
      <c r="P1611" s="134">
        <v>23.3</v>
      </c>
      <c r="Q1611" s="135">
        <v>0.0198</v>
      </c>
      <c r="R1611" s="80">
        <f t="shared" si="395"/>
        <v>0</v>
      </c>
      <c r="S1611" s="81">
        <f t="shared" si="396"/>
        <v>0</v>
      </c>
      <c r="W1611" s="24"/>
    </row>
    <row r="1612" outlineLevel="1" spans="1:23">
      <c r="A1612" s="132" t="s">
        <v>3835</v>
      </c>
      <c r="B1612" s="109" t="s">
        <v>3836</v>
      </c>
      <c r="C1612" s="110" t="s">
        <v>703</v>
      </c>
      <c r="D1612" s="111"/>
      <c r="E1612" s="112">
        <v>2891.99</v>
      </c>
      <c r="F1612" s="113">
        <f t="shared" si="393"/>
        <v>2891.99</v>
      </c>
      <c r="G1612" s="113">
        <f t="shared" si="394"/>
        <v>2313.592</v>
      </c>
      <c r="H1612" s="141">
        <v>75</v>
      </c>
      <c r="I1612" s="110"/>
      <c r="J1612" s="113" t="str">
        <f t="shared" si="397"/>
        <v/>
      </c>
      <c r="K1612" s="115">
        <v>1</v>
      </c>
      <c r="L1612" s="115">
        <v>25</v>
      </c>
      <c r="M1612" s="116" t="s">
        <v>357</v>
      </c>
      <c r="N1612" s="121" t="s">
        <v>3208</v>
      </c>
      <c r="O1612" s="118">
        <v>4620105822800</v>
      </c>
      <c r="P1612" s="134">
        <v>27.8</v>
      </c>
      <c r="Q1612" s="135">
        <v>0.0242</v>
      </c>
      <c r="R1612" s="80">
        <f t="shared" si="395"/>
        <v>0</v>
      </c>
      <c r="S1612" s="81">
        <f t="shared" si="396"/>
        <v>0</v>
      </c>
      <c r="W1612" s="24"/>
    </row>
    <row r="1613" outlineLevel="1" spans="1:23">
      <c r="A1613" s="132" t="s">
        <v>3837</v>
      </c>
      <c r="B1613" s="109" t="s">
        <v>3838</v>
      </c>
      <c r="C1613" s="110" t="s">
        <v>703</v>
      </c>
      <c r="D1613" s="111"/>
      <c r="E1613" s="112">
        <v>3509.37</v>
      </c>
      <c r="F1613" s="113">
        <f t="shared" si="393"/>
        <v>3509.37</v>
      </c>
      <c r="G1613" s="113">
        <f t="shared" si="394"/>
        <v>2807.496</v>
      </c>
      <c r="H1613" s="141">
        <v>145</v>
      </c>
      <c r="I1613" s="110"/>
      <c r="J1613" s="113" t="str">
        <f t="shared" si="397"/>
        <v/>
      </c>
      <c r="K1613" s="115">
        <v>1</v>
      </c>
      <c r="L1613" s="115">
        <v>50</v>
      </c>
      <c r="M1613" s="116" t="s">
        <v>357</v>
      </c>
      <c r="N1613" s="121" t="s">
        <v>3208</v>
      </c>
      <c r="O1613" s="118">
        <v>4620105822824</v>
      </c>
      <c r="P1613" s="134">
        <v>32.7</v>
      </c>
      <c r="Q1613" s="135">
        <v>0.02772</v>
      </c>
      <c r="R1613" s="80">
        <f t="shared" si="395"/>
        <v>0</v>
      </c>
      <c r="S1613" s="81">
        <f t="shared" si="396"/>
        <v>0</v>
      </c>
      <c r="W1613" s="24"/>
    </row>
    <row r="1614" outlineLevel="1" spans="1:23">
      <c r="A1614" s="132" t="s">
        <v>3839</v>
      </c>
      <c r="B1614" s="109" t="s">
        <v>3840</v>
      </c>
      <c r="C1614" s="110" t="s">
        <v>703</v>
      </c>
      <c r="D1614" s="111"/>
      <c r="E1614" s="112">
        <v>4443.93</v>
      </c>
      <c r="F1614" s="113">
        <f t="shared" si="393"/>
        <v>4443.93</v>
      </c>
      <c r="G1614" s="113">
        <f t="shared" si="394"/>
        <v>3555.144</v>
      </c>
      <c r="H1614" s="141">
        <v>49</v>
      </c>
      <c r="I1614" s="110"/>
      <c r="J1614" s="113" t="str">
        <f t="shared" si="397"/>
        <v/>
      </c>
      <c r="K1614" s="115">
        <v>1</v>
      </c>
      <c r="L1614" s="115">
        <v>25</v>
      </c>
      <c r="M1614" s="116" t="s">
        <v>357</v>
      </c>
      <c r="N1614" s="121" t="s">
        <v>3208</v>
      </c>
      <c r="O1614" s="118">
        <v>4620105822831</v>
      </c>
      <c r="P1614" s="134">
        <v>21.2</v>
      </c>
      <c r="Q1614" s="135">
        <v>0.0198</v>
      </c>
      <c r="R1614" s="80">
        <f t="shared" si="395"/>
        <v>0</v>
      </c>
      <c r="S1614" s="81">
        <f t="shared" si="396"/>
        <v>0</v>
      </c>
      <c r="W1614" s="24"/>
    </row>
    <row r="1615" outlineLevel="1" spans="1:23">
      <c r="A1615" s="132" t="s">
        <v>3841</v>
      </c>
      <c r="B1615" s="109" t="s">
        <v>3842</v>
      </c>
      <c r="C1615" s="110" t="s">
        <v>703</v>
      </c>
      <c r="D1615" s="111"/>
      <c r="E1615" s="112">
        <v>6046.03</v>
      </c>
      <c r="F1615" s="113">
        <f t="shared" si="393"/>
        <v>6046.03</v>
      </c>
      <c r="G1615" s="113">
        <f t="shared" si="394"/>
        <v>4836.824</v>
      </c>
      <c r="H1615" s="141">
        <v>48</v>
      </c>
      <c r="I1615" s="110"/>
      <c r="J1615" s="113" t="str">
        <f t="shared" si="397"/>
        <v/>
      </c>
      <c r="K1615" s="115">
        <v>1</v>
      </c>
      <c r="L1615" s="115">
        <v>25</v>
      </c>
      <c r="M1615" s="116" t="s">
        <v>357</v>
      </c>
      <c r="N1615" s="121" t="s">
        <v>3208</v>
      </c>
      <c r="O1615" s="118">
        <v>4620105822848</v>
      </c>
      <c r="P1615" s="134">
        <v>26.1</v>
      </c>
      <c r="Q1615" s="135">
        <v>0.0242</v>
      </c>
      <c r="R1615" s="80">
        <f t="shared" si="395"/>
        <v>0</v>
      </c>
      <c r="S1615" s="81">
        <f t="shared" si="396"/>
        <v>0</v>
      </c>
      <c r="W1615" s="24"/>
    </row>
    <row r="1616" outlineLevel="1" spans="1:23">
      <c r="A1616" s="132" t="s">
        <v>3843</v>
      </c>
      <c r="B1616" s="109" t="s">
        <v>3844</v>
      </c>
      <c r="C1616" s="110" t="s">
        <v>703</v>
      </c>
      <c r="D1616" s="111"/>
      <c r="E1616" s="112">
        <v>2374.79</v>
      </c>
      <c r="F1616" s="113">
        <f t="shared" si="393"/>
        <v>2374.79</v>
      </c>
      <c r="G1616" s="113">
        <f t="shared" si="394"/>
        <v>1899.832</v>
      </c>
      <c r="H1616" s="141">
        <v>100</v>
      </c>
      <c r="I1616" s="110"/>
      <c r="J1616" s="113" t="str">
        <f t="shared" si="397"/>
        <v/>
      </c>
      <c r="K1616" s="115">
        <v>1</v>
      </c>
      <c r="L1616" s="115">
        <v>50</v>
      </c>
      <c r="M1616" s="116" t="s">
        <v>357</v>
      </c>
      <c r="N1616" s="121" t="s">
        <v>3208</v>
      </c>
      <c r="O1616" s="118">
        <v>4620105822855</v>
      </c>
      <c r="P1616" s="134">
        <v>21.6</v>
      </c>
      <c r="Q1616" s="135">
        <v>0.01584</v>
      </c>
      <c r="R1616" s="80">
        <f t="shared" si="395"/>
        <v>0</v>
      </c>
      <c r="S1616" s="81">
        <f t="shared" si="396"/>
        <v>0</v>
      </c>
      <c r="W1616" s="24"/>
    </row>
    <row r="1617" outlineLevel="1" spans="1:23">
      <c r="A1617" s="132" t="s">
        <v>3845</v>
      </c>
      <c r="B1617" s="109" t="s">
        <v>3846</v>
      </c>
      <c r="C1617" s="110" t="s">
        <v>703</v>
      </c>
      <c r="D1617" s="111"/>
      <c r="E1617" s="112">
        <v>2451.27</v>
      </c>
      <c r="F1617" s="113">
        <f t="shared" si="393"/>
        <v>2451.27</v>
      </c>
      <c r="G1617" s="113">
        <f t="shared" si="394"/>
        <v>1961.016</v>
      </c>
      <c r="H1617" s="141">
        <v>41</v>
      </c>
      <c r="I1617" s="110"/>
      <c r="J1617" s="113" t="str">
        <f t="shared" si="397"/>
        <v/>
      </c>
      <c r="K1617" s="115">
        <v>1</v>
      </c>
      <c r="L1617" s="115">
        <v>50</v>
      </c>
      <c r="M1617" s="116" t="s">
        <v>357</v>
      </c>
      <c r="N1617" s="121" t="s">
        <v>3208</v>
      </c>
      <c r="O1617" s="118">
        <v>4620105822862</v>
      </c>
      <c r="P1617" s="134">
        <v>25.7</v>
      </c>
      <c r="Q1617" s="135">
        <v>0.0198</v>
      </c>
      <c r="R1617" s="80">
        <f t="shared" si="395"/>
        <v>0</v>
      </c>
      <c r="S1617" s="81">
        <f t="shared" si="396"/>
        <v>0</v>
      </c>
      <c r="W1617" s="24"/>
    </row>
    <row r="1618" outlineLevel="1" spans="1:23">
      <c r="A1618" s="132" t="s">
        <v>3847</v>
      </c>
      <c r="B1618" s="109" t="s">
        <v>3848</v>
      </c>
      <c r="C1618" s="110" t="s">
        <v>703</v>
      </c>
      <c r="D1618" s="111"/>
      <c r="E1618" s="112">
        <v>2763.5</v>
      </c>
      <c r="F1618" s="113">
        <f t="shared" si="393"/>
        <v>2763.5</v>
      </c>
      <c r="G1618" s="113">
        <f t="shared" si="394"/>
        <v>2210.8</v>
      </c>
      <c r="H1618" s="141">
        <v>95</v>
      </c>
      <c r="I1618" s="110"/>
      <c r="J1618" s="113" t="str">
        <f t="shared" si="397"/>
        <v/>
      </c>
      <c r="K1618" s="115">
        <v>1</v>
      </c>
      <c r="L1618" s="115">
        <v>50</v>
      </c>
      <c r="M1618" s="116" t="s">
        <v>357</v>
      </c>
      <c r="N1618" s="121" t="s">
        <v>3208</v>
      </c>
      <c r="O1618" s="118">
        <v>4620105822879</v>
      </c>
      <c r="P1618" s="134">
        <v>30</v>
      </c>
      <c r="Q1618" s="135">
        <v>0.0198</v>
      </c>
      <c r="R1618" s="80">
        <f t="shared" si="395"/>
        <v>0</v>
      </c>
      <c r="S1618" s="81">
        <f t="shared" si="396"/>
        <v>0</v>
      </c>
      <c r="W1618" s="24"/>
    </row>
    <row r="1619" outlineLevel="1" spans="1:23">
      <c r="A1619" s="132" t="s">
        <v>3849</v>
      </c>
      <c r="B1619" s="109" t="s">
        <v>3850</v>
      </c>
      <c r="C1619" s="110" t="s">
        <v>703</v>
      </c>
      <c r="D1619" s="111"/>
      <c r="E1619" s="112">
        <v>2876.24</v>
      </c>
      <c r="F1619" s="113">
        <f t="shared" si="393"/>
        <v>2876.24</v>
      </c>
      <c r="G1619" s="113">
        <f t="shared" si="394"/>
        <v>2300.992</v>
      </c>
      <c r="H1619" s="141">
        <v>50</v>
      </c>
      <c r="I1619" s="110"/>
      <c r="J1619" s="113" t="str">
        <f t="shared" si="397"/>
        <v/>
      </c>
      <c r="K1619" s="115">
        <v>1</v>
      </c>
      <c r="L1619" s="115">
        <v>25</v>
      </c>
      <c r="M1619" s="116" t="s">
        <v>357</v>
      </c>
      <c r="N1619" s="121" t="s">
        <v>3208</v>
      </c>
      <c r="O1619" s="118">
        <v>4620105822886</v>
      </c>
      <c r="P1619" s="134">
        <v>17.3</v>
      </c>
      <c r="Q1619" s="135">
        <v>0.01584</v>
      </c>
      <c r="R1619" s="80">
        <f t="shared" si="395"/>
        <v>0</v>
      </c>
      <c r="S1619" s="81">
        <f t="shared" si="396"/>
        <v>0</v>
      </c>
      <c r="W1619" s="24"/>
    </row>
    <row r="1620" outlineLevel="1" spans="1:23">
      <c r="A1620" s="132" t="s">
        <v>3851</v>
      </c>
      <c r="B1620" s="109" t="s">
        <v>3852</v>
      </c>
      <c r="C1620" s="110" t="s">
        <v>703</v>
      </c>
      <c r="D1620" s="111"/>
      <c r="E1620" s="112">
        <v>3204.09</v>
      </c>
      <c r="F1620" s="113">
        <f t="shared" si="393"/>
        <v>3204.09</v>
      </c>
      <c r="G1620" s="113">
        <f t="shared" si="394"/>
        <v>2563.272</v>
      </c>
      <c r="H1620" s="141">
        <v>96</v>
      </c>
      <c r="I1620" s="110"/>
      <c r="J1620" s="113" t="str">
        <f t="shared" si="397"/>
        <v/>
      </c>
      <c r="K1620" s="115">
        <v>1</v>
      </c>
      <c r="L1620" s="115">
        <v>25</v>
      </c>
      <c r="M1620" s="116" t="s">
        <v>357</v>
      </c>
      <c r="N1620" s="121" t="s">
        <v>3208</v>
      </c>
      <c r="O1620" s="118">
        <v>4620105822893</v>
      </c>
      <c r="P1620" s="134">
        <v>19.5</v>
      </c>
      <c r="Q1620" s="135">
        <v>0.01584</v>
      </c>
      <c r="R1620" s="80">
        <f t="shared" si="395"/>
        <v>0</v>
      </c>
      <c r="S1620" s="81">
        <f t="shared" si="396"/>
        <v>0</v>
      </c>
      <c r="W1620" s="24"/>
    </row>
    <row r="1621" outlineLevel="1" spans="1:23">
      <c r="A1621" s="132" t="s">
        <v>3853</v>
      </c>
      <c r="B1621" s="109" t="s">
        <v>3854</v>
      </c>
      <c r="C1621" s="110" t="s">
        <v>703</v>
      </c>
      <c r="D1621" s="111"/>
      <c r="E1621" s="112">
        <v>3441.68</v>
      </c>
      <c r="F1621" s="113">
        <f t="shared" si="393"/>
        <v>3441.68</v>
      </c>
      <c r="G1621" s="113">
        <f t="shared" si="394"/>
        <v>2753.344</v>
      </c>
      <c r="H1621" s="119">
        <v>97</v>
      </c>
      <c r="I1621" s="110"/>
      <c r="J1621" s="113" t="str">
        <f t="shared" si="397"/>
        <v/>
      </c>
      <c r="K1621" s="115">
        <v>1</v>
      </c>
      <c r="L1621" s="115">
        <v>25</v>
      </c>
      <c r="M1621" s="116" t="s">
        <v>357</v>
      </c>
      <c r="N1621" s="121" t="s">
        <v>3208</v>
      </c>
      <c r="O1621" s="118">
        <v>4620105822909</v>
      </c>
      <c r="P1621" s="134">
        <v>21.5</v>
      </c>
      <c r="Q1621" s="135">
        <v>0.01584</v>
      </c>
      <c r="R1621" s="80">
        <f t="shared" si="395"/>
        <v>0</v>
      </c>
      <c r="S1621" s="81">
        <f t="shared" si="396"/>
        <v>0</v>
      </c>
      <c r="W1621" s="24"/>
    </row>
    <row r="1622" outlineLevel="1" spans="1:23">
      <c r="A1622" s="132" t="s">
        <v>3855</v>
      </c>
      <c r="B1622" s="109" t="s">
        <v>3856</v>
      </c>
      <c r="C1622" s="110" t="s">
        <v>703</v>
      </c>
      <c r="D1622" s="111"/>
      <c r="E1622" s="112">
        <v>4319.89</v>
      </c>
      <c r="F1622" s="113">
        <f t="shared" si="393"/>
        <v>4319.89</v>
      </c>
      <c r="G1622" s="113">
        <f t="shared" si="394"/>
        <v>3455.912</v>
      </c>
      <c r="H1622" s="141">
        <v>43</v>
      </c>
      <c r="I1622" s="110"/>
      <c r="J1622" s="113" t="str">
        <f t="shared" si="397"/>
        <v/>
      </c>
      <c r="K1622" s="115">
        <v>1</v>
      </c>
      <c r="L1622" s="115">
        <v>25</v>
      </c>
      <c r="M1622" s="116" t="s">
        <v>357</v>
      </c>
      <c r="N1622" s="121" t="s">
        <v>3208</v>
      </c>
      <c r="O1622" s="118">
        <v>4620105822916</v>
      </c>
      <c r="P1622" s="134">
        <v>25.8</v>
      </c>
      <c r="Q1622" s="135">
        <v>0.0242</v>
      </c>
      <c r="R1622" s="80">
        <f t="shared" si="395"/>
        <v>0</v>
      </c>
      <c r="S1622" s="81">
        <f t="shared" si="396"/>
        <v>0</v>
      </c>
      <c r="W1622" s="24"/>
    </row>
    <row r="1623" outlineLevel="1" spans="1:23">
      <c r="A1623" s="132" t="s">
        <v>3857</v>
      </c>
      <c r="B1623" s="109" t="s">
        <v>3858</v>
      </c>
      <c r="C1623" s="110" t="s">
        <v>703</v>
      </c>
      <c r="D1623" s="111"/>
      <c r="E1623" s="112">
        <v>4611.46</v>
      </c>
      <c r="F1623" s="113">
        <f t="shared" si="393"/>
        <v>4611.46</v>
      </c>
      <c r="G1623" s="113">
        <f t="shared" si="394"/>
        <v>3689.168</v>
      </c>
      <c r="H1623" s="141">
        <v>46</v>
      </c>
      <c r="I1623" s="110"/>
      <c r="J1623" s="113" t="str">
        <f t="shared" si="397"/>
        <v/>
      </c>
      <c r="K1623" s="115">
        <v>1</v>
      </c>
      <c r="L1623" s="115">
        <v>25</v>
      </c>
      <c r="M1623" s="116" t="s">
        <v>357</v>
      </c>
      <c r="N1623" s="121" t="s">
        <v>3208</v>
      </c>
      <c r="O1623" s="118">
        <v>4620105822923</v>
      </c>
      <c r="P1623" s="134">
        <v>30</v>
      </c>
      <c r="Q1623" s="135">
        <v>0.02772</v>
      </c>
      <c r="R1623" s="80">
        <f t="shared" si="395"/>
        <v>0</v>
      </c>
      <c r="S1623" s="81">
        <f t="shared" si="396"/>
        <v>0</v>
      </c>
      <c r="W1623" s="24"/>
    </row>
    <row r="1624" outlineLevel="1" spans="1:23">
      <c r="A1624" s="132" t="s">
        <v>3859</v>
      </c>
      <c r="B1624" s="109" t="s">
        <v>3860</v>
      </c>
      <c r="C1624" s="110" t="s">
        <v>703</v>
      </c>
      <c r="D1624" s="111"/>
      <c r="E1624" s="112">
        <v>5800.51</v>
      </c>
      <c r="F1624" s="113">
        <f t="shared" si="393"/>
        <v>5800.51</v>
      </c>
      <c r="G1624" s="113">
        <f t="shared" si="394"/>
        <v>4640.408</v>
      </c>
      <c r="H1624" s="141">
        <v>45</v>
      </c>
      <c r="I1624" s="110"/>
      <c r="J1624" s="113" t="str">
        <f t="shared" si="397"/>
        <v/>
      </c>
      <c r="K1624" s="115">
        <v>1</v>
      </c>
      <c r="L1624" s="115">
        <v>10</v>
      </c>
      <c r="M1624" s="116" t="s">
        <v>357</v>
      </c>
      <c r="N1624" s="121" t="s">
        <v>3208</v>
      </c>
      <c r="O1624" s="118">
        <v>4620105822930</v>
      </c>
      <c r="P1624" s="134">
        <v>15.5</v>
      </c>
      <c r="Q1624" s="135">
        <v>0.01584</v>
      </c>
      <c r="R1624" s="80">
        <f t="shared" si="395"/>
        <v>0</v>
      </c>
      <c r="S1624" s="81">
        <f t="shared" si="396"/>
        <v>0</v>
      </c>
      <c r="W1624" s="24"/>
    </row>
    <row r="1625" outlineLevel="1" spans="1:23">
      <c r="A1625" s="132" t="s">
        <v>3861</v>
      </c>
      <c r="B1625" s="109" t="s">
        <v>3862</v>
      </c>
      <c r="C1625" s="110" t="s">
        <v>703</v>
      </c>
      <c r="D1625" s="111"/>
      <c r="E1625" s="112">
        <v>6728.17</v>
      </c>
      <c r="F1625" s="113">
        <f t="shared" si="393"/>
        <v>6728.17</v>
      </c>
      <c r="G1625" s="113">
        <f t="shared" si="394"/>
        <v>5382.536</v>
      </c>
      <c r="H1625" s="141">
        <v>48</v>
      </c>
      <c r="I1625" s="110"/>
      <c r="J1625" s="113" t="str">
        <f t="shared" si="397"/>
        <v/>
      </c>
      <c r="K1625" s="115">
        <v>1</v>
      </c>
      <c r="L1625" s="115">
        <v>10</v>
      </c>
      <c r="M1625" s="116" t="s">
        <v>357</v>
      </c>
      <c r="N1625" s="121" t="s">
        <v>3208</v>
      </c>
      <c r="O1625" s="118">
        <v>4620105822947</v>
      </c>
      <c r="P1625" s="134">
        <v>18.7</v>
      </c>
      <c r="Q1625" s="135">
        <v>0.01694</v>
      </c>
      <c r="R1625" s="80">
        <f t="shared" si="395"/>
        <v>0</v>
      </c>
      <c r="S1625" s="81">
        <f t="shared" si="396"/>
        <v>0</v>
      </c>
      <c r="W1625" s="24"/>
    </row>
    <row r="1626" outlineLevel="1" spans="1:23">
      <c r="A1626" s="132" t="s">
        <v>3863</v>
      </c>
      <c r="B1626" s="109" t="s">
        <v>3864</v>
      </c>
      <c r="C1626" s="110" t="s">
        <v>703</v>
      </c>
      <c r="D1626" s="111"/>
      <c r="E1626" s="112">
        <v>2990.5</v>
      </c>
      <c r="F1626" s="113">
        <f t="shared" si="393"/>
        <v>2990.5</v>
      </c>
      <c r="G1626" s="113">
        <f t="shared" si="394"/>
        <v>2392.4</v>
      </c>
      <c r="H1626" s="141">
        <v>10</v>
      </c>
      <c r="I1626" s="110"/>
      <c r="J1626" s="113" t="str">
        <f t="shared" si="397"/>
        <v/>
      </c>
      <c r="K1626" s="115">
        <v>1</v>
      </c>
      <c r="L1626" s="115">
        <v>10</v>
      </c>
      <c r="M1626" s="116" t="s">
        <v>357</v>
      </c>
      <c r="N1626" s="121" t="s">
        <v>3208</v>
      </c>
      <c r="O1626" s="118">
        <v>4620105822954</v>
      </c>
      <c r="P1626" s="134">
        <v>7.6</v>
      </c>
      <c r="Q1626" s="135">
        <v>0.013662</v>
      </c>
      <c r="R1626" s="80">
        <f t="shared" si="395"/>
        <v>0</v>
      </c>
      <c r="S1626" s="81">
        <f t="shared" si="396"/>
        <v>0</v>
      </c>
      <c r="W1626" s="24"/>
    </row>
    <row r="1627" outlineLevel="1" spans="1:23">
      <c r="A1627" s="132" t="s">
        <v>3865</v>
      </c>
      <c r="B1627" s="109" t="s">
        <v>3866</v>
      </c>
      <c r="C1627" s="110" t="s">
        <v>703</v>
      </c>
      <c r="D1627" s="111"/>
      <c r="E1627" s="112">
        <v>3159.09</v>
      </c>
      <c r="F1627" s="113">
        <f t="shared" si="393"/>
        <v>3159.09</v>
      </c>
      <c r="G1627" s="113">
        <f t="shared" si="394"/>
        <v>2527.272</v>
      </c>
      <c r="H1627" s="141">
        <v>10</v>
      </c>
      <c r="I1627" s="110"/>
      <c r="J1627" s="113" t="str">
        <f t="shared" si="397"/>
        <v/>
      </c>
      <c r="K1627" s="115">
        <v>1</v>
      </c>
      <c r="L1627" s="115">
        <v>10</v>
      </c>
      <c r="M1627" s="116" t="s">
        <v>357</v>
      </c>
      <c r="N1627" s="121" t="s">
        <v>3208</v>
      </c>
      <c r="O1627" s="118">
        <v>4620105822961</v>
      </c>
      <c r="P1627" s="134">
        <v>10.2</v>
      </c>
      <c r="Q1627" s="135">
        <v>0.013662</v>
      </c>
      <c r="R1627" s="80">
        <f t="shared" si="395"/>
        <v>0</v>
      </c>
      <c r="S1627" s="81">
        <f t="shared" si="396"/>
        <v>0</v>
      </c>
      <c r="W1627" s="24"/>
    </row>
    <row r="1628" outlineLevel="1" spans="1:23">
      <c r="A1628" s="132" t="s">
        <v>3867</v>
      </c>
      <c r="B1628" s="109" t="s">
        <v>3868</v>
      </c>
      <c r="C1628" s="110" t="s">
        <v>703</v>
      </c>
      <c r="D1628" s="111"/>
      <c r="E1628" s="112">
        <v>3639.27</v>
      </c>
      <c r="F1628" s="113">
        <f t="shared" si="393"/>
        <v>3639.27</v>
      </c>
      <c r="G1628" s="113">
        <f t="shared" si="394"/>
        <v>2911.416</v>
      </c>
      <c r="H1628" s="141">
        <v>8</v>
      </c>
      <c r="I1628" s="110"/>
      <c r="J1628" s="113" t="str">
        <f t="shared" si="397"/>
        <v/>
      </c>
      <c r="K1628" s="115">
        <v>1</v>
      </c>
      <c r="L1628" s="115">
        <v>10</v>
      </c>
      <c r="M1628" s="116" t="s">
        <v>357</v>
      </c>
      <c r="N1628" s="121" t="s">
        <v>3208</v>
      </c>
      <c r="O1628" s="118">
        <v>4620105822978</v>
      </c>
      <c r="P1628" s="134">
        <v>12.6</v>
      </c>
      <c r="Q1628" s="135">
        <v>0.017595</v>
      </c>
      <c r="R1628" s="80">
        <f t="shared" si="395"/>
        <v>0</v>
      </c>
      <c r="S1628" s="81">
        <f t="shared" si="396"/>
        <v>0</v>
      </c>
      <c r="W1628" s="24"/>
    </row>
    <row r="1629" outlineLevel="1" spans="1:23">
      <c r="A1629" s="136" t="s">
        <v>3869</v>
      </c>
      <c r="B1629" s="109" t="s">
        <v>3870</v>
      </c>
      <c r="C1629" s="110" t="s">
        <v>703</v>
      </c>
      <c r="D1629" s="111"/>
      <c r="E1629" s="112">
        <v>4621.88</v>
      </c>
      <c r="F1629" s="113">
        <f t="shared" si="393"/>
        <v>4621.88</v>
      </c>
      <c r="G1629" s="113">
        <f t="shared" si="394"/>
        <v>3697.504</v>
      </c>
      <c r="H1629" s="141">
        <v>1</v>
      </c>
      <c r="I1629" s="110" t="s">
        <v>475</v>
      </c>
      <c r="J1629" s="113" t="str">
        <f t="shared" si="397"/>
        <v/>
      </c>
      <c r="K1629" s="115">
        <v>1</v>
      </c>
      <c r="L1629" s="115">
        <v>10</v>
      </c>
      <c r="M1629" s="116" t="s">
        <v>357</v>
      </c>
      <c r="N1629" s="121" t="s">
        <v>3208</v>
      </c>
      <c r="O1629" s="118">
        <v>4620105822985</v>
      </c>
      <c r="P1629" s="134">
        <v>15.2</v>
      </c>
      <c r="Q1629" s="135">
        <v>0.021692</v>
      </c>
      <c r="R1629" s="80">
        <f t="shared" si="395"/>
        <v>0</v>
      </c>
      <c r="S1629" s="81">
        <f t="shared" si="396"/>
        <v>0</v>
      </c>
      <c r="W1629" s="24"/>
    </row>
    <row r="1630" outlineLevel="1" spans="1:23">
      <c r="A1630" s="132" t="s">
        <v>3871</v>
      </c>
      <c r="B1630" s="109" t="s">
        <v>3872</v>
      </c>
      <c r="C1630" s="110" t="s">
        <v>703</v>
      </c>
      <c r="D1630" s="111"/>
      <c r="E1630" s="112">
        <v>4872.89</v>
      </c>
      <c r="F1630" s="113">
        <f t="shared" si="393"/>
        <v>4872.89</v>
      </c>
      <c r="G1630" s="113">
        <f t="shared" si="394"/>
        <v>3898.312</v>
      </c>
      <c r="H1630" s="141">
        <v>5</v>
      </c>
      <c r="I1630" s="110"/>
      <c r="J1630" s="113" t="str">
        <f t="shared" si="397"/>
        <v/>
      </c>
      <c r="K1630" s="115">
        <v>1</v>
      </c>
      <c r="L1630" s="115">
        <v>10</v>
      </c>
      <c r="M1630" s="116" t="s">
        <v>357</v>
      </c>
      <c r="N1630" s="121" t="s">
        <v>3208</v>
      </c>
      <c r="O1630" s="118">
        <v>4620105822992</v>
      </c>
      <c r="P1630" s="134">
        <v>17.6</v>
      </c>
      <c r="Q1630" s="135">
        <v>0.02409</v>
      </c>
      <c r="R1630" s="80">
        <f t="shared" si="395"/>
        <v>0</v>
      </c>
      <c r="S1630" s="81">
        <f t="shared" si="396"/>
        <v>0</v>
      </c>
      <c r="W1630" s="24"/>
    </row>
    <row r="1631" outlineLevel="1" spans="1:23">
      <c r="A1631" s="132" t="s">
        <v>3873</v>
      </c>
      <c r="B1631" s="109" t="s">
        <v>3874</v>
      </c>
      <c r="C1631" s="110" t="s">
        <v>703</v>
      </c>
      <c r="D1631" s="111"/>
      <c r="E1631" s="112">
        <v>6134.63</v>
      </c>
      <c r="F1631" s="113">
        <f t="shared" si="393"/>
        <v>6134.63</v>
      </c>
      <c r="G1631" s="113">
        <f t="shared" si="394"/>
        <v>4907.704</v>
      </c>
      <c r="H1631" s="141">
        <v>9</v>
      </c>
      <c r="I1631" s="110"/>
      <c r="J1631" s="113" t="str">
        <f t="shared" si="397"/>
        <v/>
      </c>
      <c r="K1631" s="115">
        <v>1</v>
      </c>
      <c r="L1631" s="115">
        <v>10</v>
      </c>
      <c r="M1631" s="116" t="s">
        <v>357</v>
      </c>
      <c r="N1631" s="121" t="s">
        <v>3208</v>
      </c>
      <c r="O1631" s="118">
        <v>4620105823005</v>
      </c>
      <c r="P1631" s="134">
        <v>22.6</v>
      </c>
      <c r="Q1631" s="135">
        <v>0.017595</v>
      </c>
      <c r="R1631" s="80">
        <f t="shared" si="395"/>
        <v>0</v>
      </c>
      <c r="S1631" s="81">
        <f t="shared" si="396"/>
        <v>0</v>
      </c>
      <c r="W1631" s="24"/>
    </row>
    <row r="1632" outlineLevel="1" spans="1:23">
      <c r="A1632" s="136" t="s">
        <v>3875</v>
      </c>
      <c r="B1632" s="109" t="s">
        <v>3876</v>
      </c>
      <c r="C1632" s="110" t="s">
        <v>703</v>
      </c>
      <c r="D1632" s="111"/>
      <c r="E1632" s="112">
        <v>7289.81</v>
      </c>
      <c r="F1632" s="113">
        <f t="shared" si="393"/>
        <v>7289.81</v>
      </c>
      <c r="G1632" s="113">
        <f t="shared" si="394"/>
        <v>5831.848</v>
      </c>
      <c r="H1632" s="120"/>
      <c r="I1632" s="110" t="s">
        <v>475</v>
      </c>
      <c r="J1632" s="113" t="str">
        <f t="shared" si="397"/>
        <v/>
      </c>
      <c r="K1632" s="115">
        <v>1</v>
      </c>
      <c r="L1632" s="115">
        <v>10</v>
      </c>
      <c r="M1632" s="116" t="s">
        <v>357</v>
      </c>
      <c r="N1632" s="121" t="s">
        <v>3208</v>
      </c>
      <c r="O1632" s="118">
        <v>4620105823012</v>
      </c>
      <c r="P1632" s="134">
        <v>27.6</v>
      </c>
      <c r="Q1632" s="135">
        <v>0.021692</v>
      </c>
      <c r="R1632" s="80">
        <f t="shared" si="395"/>
        <v>0</v>
      </c>
      <c r="S1632" s="81">
        <f t="shared" si="396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0"/>
      <c r="I1633" s="110"/>
      <c r="J1633" s="113" t="str">
        <f t="shared" si="397"/>
        <v/>
      </c>
      <c r="K1633" s="115"/>
      <c r="L1633" s="115"/>
      <c r="M1633" s="121"/>
      <c r="N1633" s="121"/>
      <c r="O1633" s="118"/>
      <c r="P1633" s="134"/>
      <c r="Q1633" s="135"/>
      <c r="R1633" s="80"/>
      <c r="S1633" s="81"/>
      <c r="W1633" s="24"/>
    </row>
    <row r="1634" outlineLevel="1" spans="1:23">
      <c r="A1634" s="132" t="s">
        <v>3877</v>
      </c>
      <c r="B1634" s="109" t="s">
        <v>3878</v>
      </c>
      <c r="C1634" s="110" t="s">
        <v>703</v>
      </c>
      <c r="D1634" s="111"/>
      <c r="E1634" s="112">
        <v>118.95</v>
      </c>
      <c r="F1634" s="113">
        <f t="shared" ref="F1634:F1639" si="398">E1634-E1634*$G$2%</f>
        <v>118.95</v>
      </c>
      <c r="G1634" s="113">
        <f t="shared" ref="G1634:G1639" si="399">E1634-(20*E1634/100)</f>
        <v>95.16</v>
      </c>
      <c r="H1634" s="119">
        <v>281</v>
      </c>
      <c r="I1634" s="110"/>
      <c r="J1634" s="113" t="str">
        <f t="shared" si="397"/>
        <v/>
      </c>
      <c r="K1634" s="115">
        <v>1</v>
      </c>
      <c r="L1634" s="115">
        <v>500</v>
      </c>
      <c r="M1634" s="116" t="s">
        <v>357</v>
      </c>
      <c r="N1634" s="121" t="s">
        <v>3208</v>
      </c>
      <c r="O1634" s="118">
        <v>4620105823029</v>
      </c>
      <c r="P1634" s="134">
        <v>12.6</v>
      </c>
      <c r="Q1634" s="135">
        <v>0.01584</v>
      </c>
      <c r="R1634" s="80">
        <f t="shared" ref="R1634:R1639" si="400">P1634/L1634*D1634</f>
        <v>0</v>
      </c>
      <c r="S1634" s="81">
        <f t="shared" ref="S1634:S1639" si="401">Q1634/L1634*D1634</f>
        <v>0</v>
      </c>
      <c r="W1634" s="24"/>
    </row>
    <row r="1635" outlineLevel="1" spans="1:23">
      <c r="A1635" s="132" t="s">
        <v>3879</v>
      </c>
      <c r="B1635" s="109" t="s">
        <v>3880</v>
      </c>
      <c r="C1635" s="110" t="s">
        <v>703</v>
      </c>
      <c r="D1635" s="111"/>
      <c r="E1635" s="112">
        <v>135.42</v>
      </c>
      <c r="F1635" s="113">
        <f t="shared" si="398"/>
        <v>135.42</v>
      </c>
      <c r="G1635" s="113">
        <f t="shared" si="399"/>
        <v>108.336</v>
      </c>
      <c r="H1635" s="141">
        <v>374</v>
      </c>
      <c r="I1635" s="110"/>
      <c r="J1635" s="113" t="str">
        <f t="shared" si="397"/>
        <v/>
      </c>
      <c r="K1635" s="115">
        <v>1</v>
      </c>
      <c r="L1635" s="115">
        <v>500</v>
      </c>
      <c r="M1635" s="116" t="s">
        <v>357</v>
      </c>
      <c r="N1635" s="121" t="s">
        <v>3208</v>
      </c>
      <c r="O1635" s="118">
        <v>4620105823036</v>
      </c>
      <c r="P1635" s="134">
        <v>14.9</v>
      </c>
      <c r="Q1635" s="135">
        <v>0.01584</v>
      </c>
      <c r="R1635" s="80">
        <f t="shared" si="400"/>
        <v>0</v>
      </c>
      <c r="S1635" s="81">
        <f t="shared" si="401"/>
        <v>0</v>
      </c>
      <c r="W1635" s="24"/>
    </row>
    <row r="1636" outlineLevel="1" spans="1:23">
      <c r="A1636" s="132" t="s">
        <v>3881</v>
      </c>
      <c r="B1636" s="109" t="s">
        <v>3882</v>
      </c>
      <c r="C1636" s="110" t="s">
        <v>703</v>
      </c>
      <c r="D1636" s="111"/>
      <c r="E1636" s="112">
        <v>176.09</v>
      </c>
      <c r="F1636" s="113">
        <f t="shared" si="398"/>
        <v>176.09</v>
      </c>
      <c r="G1636" s="113">
        <f t="shared" si="399"/>
        <v>140.872</v>
      </c>
      <c r="H1636" s="141">
        <v>424</v>
      </c>
      <c r="I1636" s="110"/>
      <c r="J1636" s="113" t="str">
        <f t="shared" si="397"/>
        <v/>
      </c>
      <c r="K1636" s="115">
        <v>1</v>
      </c>
      <c r="L1636" s="115">
        <v>500</v>
      </c>
      <c r="M1636" s="116" t="s">
        <v>357</v>
      </c>
      <c r="N1636" s="121" t="s">
        <v>3208</v>
      </c>
      <c r="O1636" s="118">
        <v>4620105823043</v>
      </c>
      <c r="P1636" s="134">
        <v>20.4</v>
      </c>
      <c r="Q1636" s="135">
        <v>0.0198</v>
      </c>
      <c r="R1636" s="80">
        <f t="shared" si="400"/>
        <v>0</v>
      </c>
      <c r="S1636" s="81">
        <f t="shared" si="401"/>
        <v>0</v>
      </c>
      <c r="W1636" s="24"/>
    </row>
    <row r="1637" outlineLevel="1" spans="1:23">
      <c r="A1637" s="132" t="s">
        <v>3883</v>
      </c>
      <c r="B1637" s="109" t="s">
        <v>3884</v>
      </c>
      <c r="C1637" s="110" t="s">
        <v>703</v>
      </c>
      <c r="D1637" s="111"/>
      <c r="E1637" s="112">
        <v>185.28</v>
      </c>
      <c r="F1637" s="113">
        <f t="shared" si="398"/>
        <v>185.28</v>
      </c>
      <c r="G1637" s="113">
        <f t="shared" si="399"/>
        <v>148.224</v>
      </c>
      <c r="H1637" s="141">
        <v>417</v>
      </c>
      <c r="I1637" s="110"/>
      <c r="J1637" s="113" t="str">
        <f t="shared" si="397"/>
        <v/>
      </c>
      <c r="K1637" s="115">
        <v>1</v>
      </c>
      <c r="L1637" s="115">
        <v>500</v>
      </c>
      <c r="M1637" s="116" t="s">
        <v>357</v>
      </c>
      <c r="N1637" s="121" t="s">
        <v>3208</v>
      </c>
      <c r="O1637" s="118">
        <v>4620105823050</v>
      </c>
      <c r="P1637" s="134">
        <v>27.4</v>
      </c>
      <c r="Q1637" s="135">
        <v>0.0242</v>
      </c>
      <c r="R1637" s="80">
        <f t="shared" si="400"/>
        <v>0</v>
      </c>
      <c r="S1637" s="81">
        <f t="shared" si="401"/>
        <v>0</v>
      </c>
      <c r="W1637" s="24"/>
    </row>
    <row r="1638" outlineLevel="1" spans="1:23">
      <c r="A1638" s="132" t="s">
        <v>3885</v>
      </c>
      <c r="B1638" s="109" t="s">
        <v>3886</v>
      </c>
      <c r="C1638" s="110" t="s">
        <v>703</v>
      </c>
      <c r="D1638" s="111"/>
      <c r="E1638" s="112">
        <v>213.57</v>
      </c>
      <c r="F1638" s="113">
        <f t="shared" si="398"/>
        <v>213.57</v>
      </c>
      <c r="G1638" s="113">
        <f t="shared" si="399"/>
        <v>170.856</v>
      </c>
      <c r="H1638" s="141">
        <v>453</v>
      </c>
      <c r="I1638" s="110"/>
      <c r="J1638" s="113" t="str">
        <f t="shared" si="397"/>
        <v/>
      </c>
      <c r="K1638" s="115">
        <v>1</v>
      </c>
      <c r="L1638" s="115">
        <v>250</v>
      </c>
      <c r="M1638" s="116" t="s">
        <v>357</v>
      </c>
      <c r="N1638" s="121" t="s">
        <v>3208</v>
      </c>
      <c r="O1638" s="118">
        <v>4620105823067</v>
      </c>
      <c r="P1638" s="134">
        <v>18.1</v>
      </c>
      <c r="Q1638" s="135">
        <v>0.01584</v>
      </c>
      <c r="R1638" s="80">
        <f t="shared" si="400"/>
        <v>0</v>
      </c>
      <c r="S1638" s="81">
        <f t="shared" si="401"/>
        <v>0</v>
      </c>
      <c r="W1638" s="24"/>
    </row>
    <row r="1639" outlineLevel="1" spans="1:23">
      <c r="A1639" s="132" t="s">
        <v>3887</v>
      </c>
      <c r="B1639" s="109" t="s">
        <v>3888</v>
      </c>
      <c r="C1639" s="110" t="s">
        <v>703</v>
      </c>
      <c r="D1639" s="111"/>
      <c r="E1639" s="112">
        <v>302.32</v>
      </c>
      <c r="F1639" s="113">
        <f t="shared" si="398"/>
        <v>302.32</v>
      </c>
      <c r="G1639" s="113">
        <f t="shared" si="399"/>
        <v>241.856</v>
      </c>
      <c r="H1639" s="119">
        <v>363</v>
      </c>
      <c r="I1639" s="110"/>
      <c r="J1639" s="113" t="str">
        <f t="shared" si="397"/>
        <v/>
      </c>
      <c r="K1639" s="115">
        <v>1</v>
      </c>
      <c r="L1639" s="115">
        <v>250</v>
      </c>
      <c r="M1639" s="116" t="s">
        <v>357</v>
      </c>
      <c r="N1639" s="121" t="s">
        <v>3208</v>
      </c>
      <c r="O1639" s="118">
        <v>4620105823074</v>
      </c>
      <c r="P1639" s="134">
        <v>28.7</v>
      </c>
      <c r="Q1639" s="135">
        <v>0.02772</v>
      </c>
      <c r="R1639" s="80">
        <f t="shared" si="400"/>
        <v>0</v>
      </c>
      <c r="S1639" s="81">
        <f t="shared" si="401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0"/>
      <c r="I1640" s="110"/>
      <c r="J1640" s="113" t="str">
        <f t="shared" si="397"/>
        <v/>
      </c>
      <c r="K1640" s="115"/>
      <c r="L1640" s="115"/>
      <c r="M1640" s="116"/>
      <c r="N1640" s="121"/>
      <c r="O1640" s="118"/>
      <c r="P1640" s="134"/>
      <c r="Q1640" s="135"/>
      <c r="R1640" s="80"/>
      <c r="S1640" s="81"/>
      <c r="T1640" s="26"/>
      <c r="W1640" s="24"/>
    </row>
    <row r="1641" s="23" customFormat="1" outlineLevel="1" spans="1:23">
      <c r="A1641" s="132" t="s">
        <v>3889</v>
      </c>
      <c r="B1641" s="109" t="s">
        <v>3890</v>
      </c>
      <c r="C1641" s="110" t="s">
        <v>703</v>
      </c>
      <c r="D1641" s="111"/>
      <c r="E1641" s="112">
        <v>875.71</v>
      </c>
      <c r="F1641" s="113">
        <f t="shared" ref="F1641:F1650" si="402">E1641-E1641*$G$2%</f>
        <v>875.71</v>
      </c>
      <c r="G1641" s="113">
        <f t="shared" ref="G1641:G1650" si="403">E1641-(20*E1641/100)</f>
        <v>700.568</v>
      </c>
      <c r="H1641" s="141">
        <v>150</v>
      </c>
      <c r="I1641" s="110"/>
      <c r="J1641" s="113" t="str">
        <f t="shared" si="397"/>
        <v/>
      </c>
      <c r="K1641" s="115">
        <v>1</v>
      </c>
      <c r="L1641" s="115">
        <v>50</v>
      </c>
      <c r="M1641" s="116" t="s">
        <v>357</v>
      </c>
      <c r="N1641" s="121" t="s">
        <v>3208</v>
      </c>
      <c r="O1641" s="118">
        <v>4620105828307</v>
      </c>
      <c r="P1641" s="134">
        <v>19</v>
      </c>
      <c r="Q1641" s="135">
        <v>0.017595</v>
      </c>
      <c r="R1641" s="80">
        <f t="shared" ref="R1641:R1650" si="404">P1641/L1641*D1641</f>
        <v>0</v>
      </c>
      <c r="S1641" s="81">
        <f t="shared" ref="S1641:S1650" si="405">Q1641/L1641*D1641</f>
        <v>0</v>
      </c>
      <c r="T1641" s="26"/>
      <c r="W1641" s="24"/>
    </row>
    <row r="1642" s="23" customFormat="1" outlineLevel="1" spans="1:23">
      <c r="A1642" s="132" t="s">
        <v>3891</v>
      </c>
      <c r="B1642" s="109" t="s">
        <v>3892</v>
      </c>
      <c r="C1642" s="110" t="s">
        <v>703</v>
      </c>
      <c r="D1642" s="111"/>
      <c r="E1642" s="112">
        <v>1208.18</v>
      </c>
      <c r="F1642" s="113">
        <f t="shared" si="402"/>
        <v>1208.18</v>
      </c>
      <c r="G1642" s="113">
        <f t="shared" si="403"/>
        <v>966.544</v>
      </c>
      <c r="H1642" s="120"/>
      <c r="I1642" s="110"/>
      <c r="J1642" s="113" t="str">
        <f t="shared" si="397"/>
        <v/>
      </c>
      <c r="K1642" s="115">
        <v>1</v>
      </c>
      <c r="L1642" s="115">
        <v>50</v>
      </c>
      <c r="M1642" s="116" t="s">
        <v>357</v>
      </c>
      <c r="N1642" s="121" t="s">
        <v>3208</v>
      </c>
      <c r="O1642" s="118">
        <v>4620105828314</v>
      </c>
      <c r="P1642" s="134">
        <v>27.6</v>
      </c>
      <c r="Q1642" s="135">
        <v>0.02409</v>
      </c>
      <c r="R1642" s="80">
        <f t="shared" si="404"/>
        <v>0</v>
      </c>
      <c r="S1642" s="81">
        <f t="shared" si="405"/>
        <v>0</v>
      </c>
      <c r="T1642" s="26"/>
      <c r="W1642" s="24"/>
    </row>
    <row r="1643" s="23" customFormat="1" outlineLevel="1" spans="1:23">
      <c r="A1643" s="132" t="s">
        <v>3893</v>
      </c>
      <c r="B1643" s="109" t="s">
        <v>3894</v>
      </c>
      <c r="C1643" s="110" t="s">
        <v>703</v>
      </c>
      <c r="D1643" s="111"/>
      <c r="E1643" s="112">
        <v>1485.55</v>
      </c>
      <c r="F1643" s="113">
        <f t="shared" si="402"/>
        <v>1485.55</v>
      </c>
      <c r="G1643" s="113">
        <f t="shared" si="403"/>
        <v>1188.44</v>
      </c>
      <c r="H1643" s="141">
        <v>50</v>
      </c>
      <c r="I1643" s="110"/>
      <c r="J1643" s="113" t="str">
        <f t="shared" si="397"/>
        <v/>
      </c>
      <c r="K1643" s="115">
        <v>1</v>
      </c>
      <c r="L1643" s="115">
        <v>25</v>
      </c>
      <c r="M1643" s="116" t="s">
        <v>357</v>
      </c>
      <c r="N1643" s="121" t="s">
        <v>3208</v>
      </c>
      <c r="O1643" s="118">
        <v>4620105828321</v>
      </c>
      <c r="P1643" s="134">
        <v>17.6</v>
      </c>
      <c r="Q1643" s="135">
        <v>0.017595</v>
      </c>
      <c r="R1643" s="80">
        <f t="shared" si="404"/>
        <v>0</v>
      </c>
      <c r="S1643" s="81">
        <f t="shared" si="405"/>
        <v>0</v>
      </c>
      <c r="T1643" s="26"/>
      <c r="W1643" s="24"/>
    </row>
    <row r="1644" s="23" customFormat="1" outlineLevel="1" spans="1:23">
      <c r="A1644" s="132" t="s">
        <v>3895</v>
      </c>
      <c r="B1644" s="109" t="s">
        <v>3896</v>
      </c>
      <c r="C1644" s="110" t="s">
        <v>703</v>
      </c>
      <c r="D1644" s="111"/>
      <c r="E1644" s="112">
        <v>1715.27</v>
      </c>
      <c r="F1644" s="113">
        <f t="shared" si="402"/>
        <v>1715.27</v>
      </c>
      <c r="G1644" s="113">
        <f t="shared" si="403"/>
        <v>1372.216</v>
      </c>
      <c r="H1644" s="120"/>
      <c r="I1644" s="110"/>
      <c r="J1644" s="113" t="str">
        <f t="shared" si="397"/>
        <v/>
      </c>
      <c r="K1644" s="115">
        <v>1</v>
      </c>
      <c r="L1644" s="172">
        <v>15</v>
      </c>
      <c r="M1644" s="116" t="s">
        <v>357</v>
      </c>
      <c r="N1644" s="121" t="s">
        <v>3208</v>
      </c>
      <c r="O1644" s="118">
        <v>4620105828338</v>
      </c>
      <c r="P1644" s="134">
        <v>20.6</v>
      </c>
      <c r="Q1644" s="135">
        <v>0.021692</v>
      </c>
      <c r="R1644" s="80">
        <f t="shared" si="404"/>
        <v>0</v>
      </c>
      <c r="S1644" s="81">
        <f t="shared" si="405"/>
        <v>0</v>
      </c>
      <c r="T1644" s="26"/>
      <c r="W1644" s="24"/>
    </row>
    <row r="1645" s="23" customFormat="1" outlineLevel="1" spans="1:23">
      <c r="A1645" s="132" t="s">
        <v>3897</v>
      </c>
      <c r="B1645" s="109" t="s">
        <v>3898</v>
      </c>
      <c r="C1645" s="110" t="s">
        <v>703</v>
      </c>
      <c r="D1645" s="111"/>
      <c r="E1645" s="112">
        <v>1803.97</v>
      </c>
      <c r="F1645" s="113">
        <f t="shared" si="402"/>
        <v>1803.97</v>
      </c>
      <c r="G1645" s="113">
        <f t="shared" si="403"/>
        <v>1443.176</v>
      </c>
      <c r="H1645" s="119">
        <v>76</v>
      </c>
      <c r="I1645" s="110"/>
      <c r="J1645" s="113" t="str">
        <f t="shared" si="397"/>
        <v/>
      </c>
      <c r="K1645" s="115">
        <v>1</v>
      </c>
      <c r="L1645" s="115">
        <v>30</v>
      </c>
      <c r="M1645" s="116" t="s">
        <v>357</v>
      </c>
      <c r="N1645" s="121" t="s">
        <v>3208</v>
      </c>
      <c r="O1645" s="118">
        <v>4620105828345</v>
      </c>
      <c r="P1645" s="134">
        <v>22</v>
      </c>
      <c r="Q1645" s="135">
        <v>0.02409</v>
      </c>
      <c r="R1645" s="80">
        <f t="shared" si="404"/>
        <v>0</v>
      </c>
      <c r="S1645" s="81">
        <f t="shared" si="405"/>
        <v>0</v>
      </c>
      <c r="T1645" s="26"/>
      <c r="W1645" s="24"/>
    </row>
    <row r="1646" s="23" customFormat="1" outlineLevel="1" spans="1:23">
      <c r="A1646" s="132" t="s">
        <v>3899</v>
      </c>
      <c r="B1646" s="109" t="s">
        <v>3900</v>
      </c>
      <c r="C1646" s="110" t="s">
        <v>703</v>
      </c>
      <c r="D1646" s="111"/>
      <c r="E1646" s="112">
        <v>2005.85</v>
      </c>
      <c r="F1646" s="113">
        <f t="shared" si="402"/>
        <v>2005.85</v>
      </c>
      <c r="G1646" s="113">
        <f t="shared" si="403"/>
        <v>1604.68</v>
      </c>
      <c r="H1646" s="119">
        <v>14</v>
      </c>
      <c r="I1646" s="110"/>
      <c r="J1646" s="113" t="str">
        <f t="shared" si="397"/>
        <v/>
      </c>
      <c r="K1646" s="115">
        <v>1</v>
      </c>
      <c r="L1646" s="115">
        <v>30</v>
      </c>
      <c r="M1646" s="116" t="s">
        <v>357</v>
      </c>
      <c r="N1646" s="121" t="s">
        <v>3208</v>
      </c>
      <c r="O1646" s="118">
        <v>4620105828352</v>
      </c>
      <c r="P1646" s="134">
        <v>25</v>
      </c>
      <c r="Q1646" s="135">
        <v>0.02409</v>
      </c>
      <c r="R1646" s="80">
        <f t="shared" si="404"/>
        <v>0</v>
      </c>
      <c r="S1646" s="81">
        <f t="shared" si="405"/>
        <v>0</v>
      </c>
      <c r="T1646" s="26"/>
      <c r="W1646" s="24"/>
    </row>
    <row r="1647" s="23" customFormat="1" outlineLevel="1" spans="1:23">
      <c r="A1647" s="132" t="s">
        <v>3901</v>
      </c>
      <c r="B1647" s="109" t="s">
        <v>3902</v>
      </c>
      <c r="C1647" s="110" t="s">
        <v>703</v>
      </c>
      <c r="D1647" s="111"/>
      <c r="E1647" s="112">
        <v>2263.97</v>
      </c>
      <c r="F1647" s="113">
        <f t="shared" si="402"/>
        <v>2263.97</v>
      </c>
      <c r="G1647" s="113">
        <f t="shared" si="403"/>
        <v>1811.176</v>
      </c>
      <c r="H1647" s="141">
        <v>28</v>
      </c>
      <c r="I1647" s="110"/>
      <c r="J1647" s="113" t="str">
        <f t="shared" si="397"/>
        <v/>
      </c>
      <c r="K1647" s="115">
        <v>1</v>
      </c>
      <c r="L1647" s="115">
        <v>18</v>
      </c>
      <c r="M1647" s="116" t="s">
        <v>357</v>
      </c>
      <c r="N1647" s="121" t="s">
        <v>3208</v>
      </c>
      <c r="O1647" s="118">
        <v>4620105828369</v>
      </c>
      <c r="P1647" s="134">
        <v>19.2</v>
      </c>
      <c r="Q1647" s="135">
        <v>0.02904</v>
      </c>
      <c r="R1647" s="80">
        <f t="shared" si="404"/>
        <v>0</v>
      </c>
      <c r="S1647" s="81">
        <f t="shared" si="405"/>
        <v>0</v>
      </c>
      <c r="T1647" s="26"/>
      <c r="W1647" s="24"/>
    </row>
    <row r="1648" s="23" customFormat="1" outlineLevel="1" spans="1:23">
      <c r="A1648" s="132" t="s">
        <v>3903</v>
      </c>
      <c r="B1648" s="109" t="s">
        <v>3904</v>
      </c>
      <c r="C1648" s="110" t="s">
        <v>703</v>
      </c>
      <c r="D1648" s="111"/>
      <c r="E1648" s="112">
        <v>2739.63</v>
      </c>
      <c r="F1648" s="113">
        <f t="shared" si="402"/>
        <v>2739.63</v>
      </c>
      <c r="G1648" s="113">
        <f t="shared" si="403"/>
        <v>2191.704</v>
      </c>
      <c r="H1648" s="141">
        <v>29</v>
      </c>
      <c r="I1648" s="110"/>
      <c r="J1648" s="113" t="str">
        <f t="shared" si="397"/>
        <v/>
      </c>
      <c r="K1648" s="115">
        <v>1</v>
      </c>
      <c r="L1648" s="115">
        <v>18</v>
      </c>
      <c r="M1648" s="116" t="s">
        <v>357</v>
      </c>
      <c r="N1648" s="121" t="s">
        <v>3208</v>
      </c>
      <c r="O1648" s="118">
        <v>4620105828376</v>
      </c>
      <c r="P1648" s="134">
        <v>22.4</v>
      </c>
      <c r="Q1648" s="135">
        <v>0.021692</v>
      </c>
      <c r="R1648" s="80">
        <f t="shared" si="404"/>
        <v>0</v>
      </c>
      <c r="S1648" s="81">
        <f t="shared" si="405"/>
        <v>0</v>
      </c>
      <c r="T1648" s="26"/>
      <c r="W1648" s="24"/>
    </row>
    <row r="1649" s="23" customFormat="1" outlineLevel="1" spans="1:23">
      <c r="A1649" s="136" t="s">
        <v>3905</v>
      </c>
      <c r="B1649" s="109" t="s">
        <v>3906</v>
      </c>
      <c r="C1649" s="110" t="s">
        <v>703</v>
      </c>
      <c r="D1649" s="111"/>
      <c r="E1649" s="112">
        <v>3113.28</v>
      </c>
      <c r="F1649" s="113">
        <f t="shared" si="402"/>
        <v>3113.28</v>
      </c>
      <c r="G1649" s="113">
        <f t="shared" si="403"/>
        <v>2490.624</v>
      </c>
      <c r="H1649" s="141">
        <v>2</v>
      </c>
      <c r="I1649" s="110" t="s">
        <v>475</v>
      </c>
      <c r="J1649" s="113" t="str">
        <f t="shared" si="397"/>
        <v/>
      </c>
      <c r="K1649" s="115">
        <v>1</v>
      </c>
      <c r="L1649" s="115">
        <v>15</v>
      </c>
      <c r="M1649" s="116" t="s">
        <v>357</v>
      </c>
      <c r="N1649" s="121" t="s">
        <v>3208</v>
      </c>
      <c r="O1649" s="118">
        <v>4620105828383</v>
      </c>
      <c r="P1649" s="134">
        <v>22</v>
      </c>
      <c r="Q1649" s="135">
        <v>0.017595</v>
      </c>
      <c r="R1649" s="80">
        <f t="shared" si="404"/>
        <v>0</v>
      </c>
      <c r="S1649" s="81">
        <f t="shared" si="405"/>
        <v>0</v>
      </c>
      <c r="T1649" s="26"/>
      <c r="W1649" s="24"/>
    </row>
    <row r="1650" s="23" customFormat="1" outlineLevel="1" spans="1:23">
      <c r="A1650" s="132" t="s">
        <v>3907</v>
      </c>
      <c r="B1650" s="109" t="s">
        <v>3908</v>
      </c>
      <c r="C1650" s="110" t="s">
        <v>703</v>
      </c>
      <c r="D1650" s="111"/>
      <c r="E1650" s="112">
        <v>3728.2</v>
      </c>
      <c r="F1650" s="113">
        <f t="shared" si="402"/>
        <v>3728.2</v>
      </c>
      <c r="G1650" s="113">
        <f t="shared" si="403"/>
        <v>2982.56</v>
      </c>
      <c r="H1650" s="120"/>
      <c r="I1650" s="110"/>
      <c r="J1650" s="113" t="str">
        <f t="shared" si="397"/>
        <v/>
      </c>
      <c r="K1650" s="115">
        <v>1</v>
      </c>
      <c r="L1650" s="172">
        <v>10</v>
      </c>
      <c r="M1650" s="116" t="s">
        <v>357</v>
      </c>
      <c r="N1650" s="121" t="s">
        <v>3208</v>
      </c>
      <c r="O1650" s="118">
        <v>4620105828390</v>
      </c>
      <c r="P1650" s="134">
        <v>25.8</v>
      </c>
      <c r="Q1650" s="135">
        <v>0.021692</v>
      </c>
      <c r="R1650" s="80">
        <f t="shared" si="404"/>
        <v>0</v>
      </c>
      <c r="S1650" s="81">
        <f t="shared" si="405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0"/>
      <c r="I1651" s="110"/>
      <c r="J1651" s="113" t="str">
        <f t="shared" si="397"/>
        <v/>
      </c>
      <c r="K1651" s="115"/>
      <c r="L1651" s="115"/>
      <c r="M1651" s="116"/>
      <c r="N1651" s="121"/>
      <c r="O1651" s="118"/>
      <c r="P1651" s="134"/>
      <c r="Q1651" s="135"/>
      <c r="R1651" s="80"/>
      <c r="S1651" s="81"/>
      <c r="T1651" s="26"/>
      <c r="W1651" s="24"/>
    </row>
    <row r="1652" s="23" customFormat="1" outlineLevel="1" spans="1:23">
      <c r="A1652" s="132" t="s">
        <v>3909</v>
      </c>
      <c r="B1652" s="109" t="s">
        <v>3910</v>
      </c>
      <c r="C1652" s="110" t="s">
        <v>703</v>
      </c>
      <c r="D1652" s="111"/>
      <c r="E1652" s="112">
        <v>1089.68</v>
      </c>
      <c r="F1652" s="113">
        <f t="shared" ref="F1652:F1661" si="406">E1652-E1652*$G$2%</f>
        <v>1089.68</v>
      </c>
      <c r="G1652" s="113">
        <f t="shared" ref="G1652:G1661" si="407">E1652-(20*E1652/100)</f>
        <v>871.744</v>
      </c>
      <c r="H1652" s="141">
        <v>146</v>
      </c>
      <c r="I1652" s="110"/>
      <c r="J1652" s="113" t="str">
        <f t="shared" si="397"/>
        <v/>
      </c>
      <c r="K1652" s="115">
        <v>1</v>
      </c>
      <c r="L1652" s="115">
        <v>50</v>
      </c>
      <c r="M1652" s="116" t="s">
        <v>357</v>
      </c>
      <c r="N1652" s="121" t="s">
        <v>3208</v>
      </c>
      <c r="O1652" s="118">
        <v>4620105828406</v>
      </c>
      <c r="P1652" s="134">
        <v>19.2</v>
      </c>
      <c r="Q1652" s="135">
        <v>0.017595</v>
      </c>
      <c r="R1652" s="80">
        <f t="shared" ref="R1652:R1661" si="408">P1652/L1652*D1652</f>
        <v>0</v>
      </c>
      <c r="S1652" s="81">
        <f t="shared" ref="S1652:S1661" si="409">Q1652/L1652*D1652</f>
        <v>0</v>
      </c>
      <c r="T1652" s="26"/>
      <c r="W1652" s="24"/>
    </row>
    <row r="1653" s="23" customFormat="1" outlineLevel="1" spans="1:23">
      <c r="A1653" s="132" t="s">
        <v>3911</v>
      </c>
      <c r="B1653" s="109" t="s">
        <v>3912</v>
      </c>
      <c r="C1653" s="110" t="s">
        <v>703</v>
      </c>
      <c r="D1653" s="111"/>
      <c r="E1653" s="112">
        <v>1675.71</v>
      </c>
      <c r="F1653" s="113">
        <f t="shared" si="406"/>
        <v>1675.71</v>
      </c>
      <c r="G1653" s="113">
        <f t="shared" si="407"/>
        <v>1340.568</v>
      </c>
      <c r="H1653" s="120"/>
      <c r="I1653" s="110"/>
      <c r="J1653" s="113" t="str">
        <f t="shared" si="397"/>
        <v/>
      </c>
      <c r="K1653" s="115">
        <v>1</v>
      </c>
      <c r="L1653" s="115">
        <v>50</v>
      </c>
      <c r="M1653" s="116" t="s">
        <v>357</v>
      </c>
      <c r="N1653" s="121" t="s">
        <v>3208</v>
      </c>
      <c r="O1653" s="118">
        <v>4620105828413</v>
      </c>
      <c r="P1653" s="134">
        <v>27.8</v>
      </c>
      <c r="Q1653" s="135">
        <v>0.02409</v>
      </c>
      <c r="R1653" s="80">
        <f t="shared" si="408"/>
        <v>0</v>
      </c>
      <c r="S1653" s="81">
        <f t="shared" si="409"/>
        <v>0</v>
      </c>
      <c r="T1653" s="26"/>
      <c r="W1653" s="24"/>
    </row>
    <row r="1654" s="23" customFormat="1" outlineLevel="1" spans="1:23">
      <c r="A1654" s="132" t="s">
        <v>3913</v>
      </c>
      <c r="B1654" s="109" t="s">
        <v>3914</v>
      </c>
      <c r="C1654" s="110" t="s">
        <v>703</v>
      </c>
      <c r="D1654" s="111"/>
      <c r="E1654" s="112">
        <v>2019.56</v>
      </c>
      <c r="F1654" s="113">
        <f t="shared" si="406"/>
        <v>2019.56</v>
      </c>
      <c r="G1654" s="113">
        <f t="shared" si="407"/>
        <v>1615.648</v>
      </c>
      <c r="H1654" s="141">
        <v>38</v>
      </c>
      <c r="I1654" s="110"/>
      <c r="J1654" s="113" t="str">
        <f t="shared" si="397"/>
        <v/>
      </c>
      <c r="K1654" s="115">
        <v>1</v>
      </c>
      <c r="L1654" s="115">
        <v>15</v>
      </c>
      <c r="M1654" s="116" t="s">
        <v>357</v>
      </c>
      <c r="N1654" s="121" t="s">
        <v>3208</v>
      </c>
      <c r="O1654" s="118">
        <v>4620105828420</v>
      </c>
      <c r="P1654" s="134">
        <v>17.8</v>
      </c>
      <c r="Q1654" s="135">
        <v>0.017595</v>
      </c>
      <c r="R1654" s="80">
        <f t="shared" si="408"/>
        <v>0</v>
      </c>
      <c r="S1654" s="81">
        <f t="shared" si="409"/>
        <v>0</v>
      </c>
      <c r="T1654" s="26"/>
      <c r="W1654" s="24"/>
    </row>
    <row r="1655" s="23" customFormat="1" outlineLevel="1" spans="1:23">
      <c r="A1655" s="132" t="s">
        <v>3915</v>
      </c>
      <c r="B1655" s="109" t="s">
        <v>3916</v>
      </c>
      <c r="C1655" s="110" t="s">
        <v>703</v>
      </c>
      <c r="D1655" s="111"/>
      <c r="E1655" s="112">
        <v>2365.26</v>
      </c>
      <c r="F1655" s="113">
        <f t="shared" si="406"/>
        <v>2365.26</v>
      </c>
      <c r="G1655" s="113">
        <f t="shared" si="407"/>
        <v>1892.208</v>
      </c>
      <c r="H1655" s="120"/>
      <c r="I1655" s="110"/>
      <c r="J1655" s="113" t="str">
        <f t="shared" si="397"/>
        <v/>
      </c>
      <c r="K1655" s="115">
        <v>1</v>
      </c>
      <c r="L1655" s="172">
        <v>15</v>
      </c>
      <c r="M1655" s="116" t="s">
        <v>357</v>
      </c>
      <c r="N1655" s="121" t="s">
        <v>3208</v>
      </c>
      <c r="O1655" s="118">
        <v>4620105828437</v>
      </c>
      <c r="P1655" s="134">
        <v>20.8</v>
      </c>
      <c r="Q1655" s="135">
        <v>0.021692</v>
      </c>
      <c r="R1655" s="80">
        <f t="shared" si="408"/>
        <v>0</v>
      </c>
      <c r="S1655" s="81">
        <f t="shared" si="409"/>
        <v>0</v>
      </c>
      <c r="T1655" s="26"/>
      <c r="W1655" s="24"/>
    </row>
    <row r="1656" s="23" customFormat="1" outlineLevel="1" spans="1:23">
      <c r="A1656" s="132" t="s">
        <v>3917</v>
      </c>
      <c r="B1656" s="109" t="s">
        <v>3918</v>
      </c>
      <c r="C1656" s="110" t="s">
        <v>703</v>
      </c>
      <c r="D1656" s="111"/>
      <c r="E1656" s="112">
        <v>2672.82</v>
      </c>
      <c r="F1656" s="113">
        <f t="shared" si="406"/>
        <v>2672.82</v>
      </c>
      <c r="G1656" s="113">
        <f t="shared" si="407"/>
        <v>2138.256</v>
      </c>
      <c r="H1656" s="120"/>
      <c r="I1656" s="110"/>
      <c r="J1656" s="113" t="str">
        <f t="shared" si="397"/>
        <v/>
      </c>
      <c r="K1656" s="115">
        <v>1</v>
      </c>
      <c r="L1656" s="115">
        <v>30</v>
      </c>
      <c r="M1656" s="116" t="s">
        <v>357</v>
      </c>
      <c r="N1656" s="121" t="s">
        <v>3208</v>
      </c>
      <c r="O1656" s="118">
        <v>4620105828444</v>
      </c>
      <c r="P1656" s="134">
        <v>22.2</v>
      </c>
      <c r="Q1656" s="135">
        <v>0.02409</v>
      </c>
      <c r="R1656" s="80">
        <f t="shared" si="408"/>
        <v>0</v>
      </c>
      <c r="S1656" s="81">
        <f t="shared" si="409"/>
        <v>0</v>
      </c>
      <c r="T1656" s="26"/>
      <c r="W1656" s="24"/>
    </row>
    <row r="1657" s="23" customFormat="1" outlineLevel="1" spans="1:23">
      <c r="A1657" s="132" t="s">
        <v>3919</v>
      </c>
      <c r="B1657" s="109" t="s">
        <v>3920</v>
      </c>
      <c r="C1657" s="110" t="s">
        <v>703</v>
      </c>
      <c r="D1657" s="111"/>
      <c r="E1657" s="112">
        <v>2885.76</v>
      </c>
      <c r="F1657" s="113">
        <f t="shared" si="406"/>
        <v>2885.76</v>
      </c>
      <c r="G1657" s="113">
        <f t="shared" si="407"/>
        <v>2308.608</v>
      </c>
      <c r="H1657" s="141">
        <v>40</v>
      </c>
      <c r="I1657" s="110"/>
      <c r="J1657" s="113" t="str">
        <f t="shared" si="397"/>
        <v/>
      </c>
      <c r="K1657" s="115">
        <v>1</v>
      </c>
      <c r="L1657" s="115">
        <v>30</v>
      </c>
      <c r="M1657" s="116" t="s">
        <v>357</v>
      </c>
      <c r="N1657" s="121" t="s">
        <v>3208</v>
      </c>
      <c r="O1657" s="118">
        <v>4620105828451</v>
      </c>
      <c r="P1657" s="134">
        <v>25.2</v>
      </c>
      <c r="Q1657" s="135">
        <v>0.02409</v>
      </c>
      <c r="R1657" s="80">
        <f t="shared" si="408"/>
        <v>0</v>
      </c>
      <c r="S1657" s="81">
        <f t="shared" si="409"/>
        <v>0</v>
      </c>
      <c r="T1657" s="26"/>
      <c r="W1657" s="24"/>
    </row>
    <row r="1658" s="23" customFormat="1" outlineLevel="1" spans="1:23">
      <c r="A1658" s="132" t="s">
        <v>3921</v>
      </c>
      <c r="B1658" s="109" t="s">
        <v>3922</v>
      </c>
      <c r="C1658" s="110" t="s">
        <v>703</v>
      </c>
      <c r="D1658" s="111"/>
      <c r="E1658" s="112">
        <v>3820.62</v>
      </c>
      <c r="F1658" s="113">
        <f t="shared" si="406"/>
        <v>3820.62</v>
      </c>
      <c r="G1658" s="113">
        <f t="shared" si="407"/>
        <v>3056.496</v>
      </c>
      <c r="H1658" s="141">
        <v>28</v>
      </c>
      <c r="I1658" s="110"/>
      <c r="J1658" s="113" t="str">
        <f t="shared" si="397"/>
        <v/>
      </c>
      <c r="K1658" s="115">
        <v>1</v>
      </c>
      <c r="L1658" s="172">
        <v>10</v>
      </c>
      <c r="M1658" s="116" t="s">
        <v>357</v>
      </c>
      <c r="N1658" s="121" t="s">
        <v>3208</v>
      </c>
      <c r="O1658" s="118">
        <v>4620105828468</v>
      </c>
      <c r="P1658" s="134">
        <v>19.4</v>
      </c>
      <c r="Q1658" s="135">
        <v>0.02904</v>
      </c>
      <c r="R1658" s="80">
        <f t="shared" si="408"/>
        <v>0</v>
      </c>
      <c r="S1658" s="81">
        <f t="shared" si="409"/>
        <v>0</v>
      </c>
      <c r="T1658" s="26"/>
      <c r="W1658" s="24"/>
    </row>
    <row r="1659" s="23" customFormat="1" outlineLevel="1" spans="1:23">
      <c r="A1659" s="132" t="s">
        <v>3923</v>
      </c>
      <c r="B1659" s="109" t="s">
        <v>3924</v>
      </c>
      <c r="C1659" s="110" t="s">
        <v>703</v>
      </c>
      <c r="D1659" s="111"/>
      <c r="E1659" s="112">
        <v>4341.71</v>
      </c>
      <c r="F1659" s="113">
        <f t="shared" si="406"/>
        <v>4341.71</v>
      </c>
      <c r="G1659" s="113">
        <f t="shared" si="407"/>
        <v>3473.368</v>
      </c>
      <c r="H1659" s="122"/>
      <c r="I1659" s="110"/>
      <c r="J1659" s="113" t="str">
        <f t="shared" si="397"/>
        <v/>
      </c>
      <c r="K1659" s="115">
        <v>1</v>
      </c>
      <c r="L1659" s="115">
        <v>15</v>
      </c>
      <c r="M1659" s="116" t="s">
        <v>357</v>
      </c>
      <c r="N1659" s="121" t="s">
        <v>3208</v>
      </c>
      <c r="O1659" s="118">
        <v>4620105828475</v>
      </c>
      <c r="P1659" s="134">
        <v>22.6</v>
      </c>
      <c r="Q1659" s="135">
        <v>0.021692</v>
      </c>
      <c r="R1659" s="80">
        <f t="shared" si="408"/>
        <v>0</v>
      </c>
      <c r="S1659" s="81">
        <f t="shared" si="409"/>
        <v>0</v>
      </c>
      <c r="T1659" s="26"/>
      <c r="W1659" s="24"/>
    </row>
    <row r="1660" s="23" customFormat="1" outlineLevel="1" spans="1:23">
      <c r="A1660" s="132" t="s">
        <v>3925</v>
      </c>
      <c r="B1660" s="109" t="s">
        <v>3926</v>
      </c>
      <c r="C1660" s="110" t="s">
        <v>703</v>
      </c>
      <c r="D1660" s="111"/>
      <c r="E1660" s="112">
        <v>5344.2</v>
      </c>
      <c r="F1660" s="113">
        <f t="shared" si="406"/>
        <v>5344.2</v>
      </c>
      <c r="G1660" s="113">
        <f t="shared" si="407"/>
        <v>4275.36</v>
      </c>
      <c r="H1660" s="141">
        <v>9</v>
      </c>
      <c r="I1660" s="110"/>
      <c r="J1660" s="113" t="str">
        <f t="shared" si="397"/>
        <v/>
      </c>
      <c r="K1660" s="115">
        <v>1</v>
      </c>
      <c r="L1660" s="115">
        <v>15</v>
      </c>
      <c r="M1660" s="116" t="s">
        <v>357</v>
      </c>
      <c r="N1660" s="121" t="s">
        <v>3208</v>
      </c>
      <c r="O1660" s="118">
        <v>4620105828482</v>
      </c>
      <c r="P1660" s="134">
        <v>22.2</v>
      </c>
      <c r="Q1660" s="135">
        <v>0.017595</v>
      </c>
      <c r="R1660" s="80">
        <f t="shared" si="408"/>
        <v>0</v>
      </c>
      <c r="S1660" s="81">
        <f t="shared" si="409"/>
        <v>0</v>
      </c>
      <c r="T1660" s="26"/>
      <c r="W1660" s="24"/>
    </row>
    <row r="1661" s="23" customFormat="1" outlineLevel="1" spans="1:23">
      <c r="A1661" s="132" t="s">
        <v>3927</v>
      </c>
      <c r="B1661" s="109" t="s">
        <v>3928</v>
      </c>
      <c r="C1661" s="110" t="s">
        <v>703</v>
      </c>
      <c r="D1661" s="111"/>
      <c r="E1661" s="112">
        <v>7190.95</v>
      </c>
      <c r="F1661" s="113">
        <f t="shared" si="406"/>
        <v>7190.95</v>
      </c>
      <c r="G1661" s="113">
        <f t="shared" si="407"/>
        <v>5752.76</v>
      </c>
      <c r="H1661" s="141">
        <v>1</v>
      </c>
      <c r="I1661" s="110"/>
      <c r="J1661" s="113" t="str">
        <f t="shared" si="397"/>
        <v/>
      </c>
      <c r="K1661" s="115">
        <v>1</v>
      </c>
      <c r="L1661" s="172">
        <v>10</v>
      </c>
      <c r="M1661" s="116" t="s">
        <v>357</v>
      </c>
      <c r="N1661" s="121" t="s">
        <v>3208</v>
      </c>
      <c r="O1661" s="118">
        <v>4620105828499</v>
      </c>
      <c r="P1661" s="134">
        <v>26</v>
      </c>
      <c r="Q1661" s="135">
        <v>0.021692</v>
      </c>
      <c r="R1661" s="80">
        <f t="shared" si="408"/>
        <v>0</v>
      </c>
      <c r="S1661" s="81">
        <f t="shared" si="409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0"/>
      <c r="I1662" s="110"/>
      <c r="J1662" s="113" t="str">
        <f t="shared" si="397"/>
        <v/>
      </c>
      <c r="K1662" s="115"/>
      <c r="L1662" s="115"/>
      <c r="M1662" s="121"/>
      <c r="N1662" s="121"/>
      <c r="O1662" s="118"/>
      <c r="P1662" s="134"/>
      <c r="Q1662" s="135"/>
      <c r="R1662" s="80"/>
      <c r="S1662" s="81"/>
      <c r="W1662" s="24"/>
    </row>
    <row r="1663" outlineLevel="1" spans="1:23">
      <c r="A1663" s="132" t="s">
        <v>3929</v>
      </c>
      <c r="B1663" s="109" t="s">
        <v>3930</v>
      </c>
      <c r="C1663" s="110" t="s">
        <v>703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19">
        <v>197</v>
      </c>
      <c r="I1663" s="110"/>
      <c r="J1663" s="113" t="str">
        <f t="shared" si="397"/>
        <v/>
      </c>
      <c r="K1663" s="115">
        <v>1</v>
      </c>
      <c r="L1663" s="115">
        <v>100</v>
      </c>
      <c r="M1663" s="116" t="s">
        <v>357</v>
      </c>
      <c r="N1663" s="117" t="s">
        <v>3931</v>
      </c>
      <c r="O1663" s="118">
        <v>4620105820240</v>
      </c>
      <c r="P1663" s="134">
        <v>16.44</v>
      </c>
      <c r="Q1663" s="135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2" t="s">
        <v>3932</v>
      </c>
      <c r="B1664" s="109" t="s">
        <v>3933</v>
      </c>
      <c r="C1664" s="110" t="s">
        <v>703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41">
        <v>132</v>
      </c>
      <c r="I1664" s="110"/>
      <c r="J1664" s="113" t="str">
        <f t="shared" si="397"/>
        <v/>
      </c>
      <c r="K1664" s="115">
        <v>1</v>
      </c>
      <c r="L1664" s="115">
        <v>80</v>
      </c>
      <c r="M1664" s="116" t="s">
        <v>357</v>
      </c>
      <c r="N1664" s="117" t="s">
        <v>3931</v>
      </c>
      <c r="O1664" s="118">
        <v>4620105820257</v>
      </c>
      <c r="P1664" s="134">
        <v>15.4</v>
      </c>
      <c r="Q1664" s="135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2" t="s">
        <v>3934</v>
      </c>
      <c r="B1665" s="109" t="s">
        <v>3935</v>
      </c>
      <c r="C1665" s="110" t="s">
        <v>703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19">
        <v>70</v>
      </c>
      <c r="I1665" s="110"/>
      <c r="J1665" s="113" t="str">
        <f t="shared" si="397"/>
        <v/>
      </c>
      <c r="K1665" s="115">
        <v>1</v>
      </c>
      <c r="L1665" s="115">
        <v>100</v>
      </c>
      <c r="M1665" s="116" t="s">
        <v>357</v>
      </c>
      <c r="N1665" s="117" t="s">
        <v>3931</v>
      </c>
      <c r="O1665" s="118">
        <v>4620105820271</v>
      </c>
      <c r="P1665" s="134">
        <v>17.44</v>
      </c>
      <c r="Q1665" s="135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2" t="s">
        <v>3936</v>
      </c>
      <c r="B1666" s="109" t="s">
        <v>3937</v>
      </c>
      <c r="C1666" s="110" t="s">
        <v>703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41">
        <v>81</v>
      </c>
      <c r="I1666" s="110"/>
      <c r="J1666" s="113" t="str">
        <f t="shared" si="397"/>
        <v/>
      </c>
      <c r="K1666" s="115">
        <v>1</v>
      </c>
      <c r="L1666" s="115">
        <v>80</v>
      </c>
      <c r="M1666" s="116" t="s">
        <v>357</v>
      </c>
      <c r="N1666" s="117" t="s">
        <v>3931</v>
      </c>
      <c r="O1666" s="118">
        <v>4620105820288</v>
      </c>
      <c r="P1666" s="134">
        <v>17.3</v>
      </c>
      <c r="Q1666" s="135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0"/>
      <c r="I1667" s="110"/>
      <c r="J1667" s="113" t="str">
        <f t="shared" si="397"/>
        <v/>
      </c>
      <c r="K1667" s="115"/>
      <c r="L1667" s="115"/>
      <c r="M1667" s="121"/>
      <c r="N1667" s="121"/>
      <c r="O1667" s="118"/>
      <c r="P1667" s="134"/>
      <c r="Q1667" s="135"/>
      <c r="R1667" s="80"/>
      <c r="S1667" s="81"/>
      <c r="T1667" s="26"/>
      <c r="W1667" s="24"/>
    </row>
    <row r="1668" s="23" customFormat="1" outlineLevel="1" spans="1:23">
      <c r="A1668" s="132" t="s">
        <v>3938</v>
      </c>
      <c r="B1668" s="109" t="s">
        <v>3939</v>
      </c>
      <c r="C1668" s="110" t="s">
        <v>703</v>
      </c>
      <c r="D1668" s="111"/>
      <c r="E1668" s="112">
        <v>130.77</v>
      </c>
      <c r="F1668" s="113">
        <f t="shared" ref="F1668:F1675" si="410">E1668-E1668*$G$2%</f>
        <v>130.77</v>
      </c>
      <c r="G1668" s="113">
        <f t="shared" ref="G1668:G1675" si="411">E1668-(20*E1668/100)</f>
        <v>104.616</v>
      </c>
      <c r="H1668" s="141">
        <v>466</v>
      </c>
      <c r="I1668" s="110"/>
      <c r="J1668" s="113" t="str">
        <f t="shared" si="397"/>
        <v/>
      </c>
      <c r="K1668" s="115">
        <v>1</v>
      </c>
      <c r="L1668" s="115">
        <v>100</v>
      </c>
      <c r="M1668" s="116" t="s">
        <v>357</v>
      </c>
      <c r="N1668" s="117" t="s">
        <v>3940</v>
      </c>
      <c r="O1668" s="118">
        <v>4620105820189</v>
      </c>
      <c r="P1668" s="134">
        <v>8.1</v>
      </c>
      <c r="Q1668" s="135">
        <v>0.04368</v>
      </c>
      <c r="R1668" s="80">
        <f t="shared" ref="R1668:R1675" si="412">P1668/L1668*D1668</f>
        <v>0</v>
      </c>
      <c r="S1668" s="81">
        <f t="shared" ref="S1668:S1675" si="413">Q1668/L1668*D1668</f>
        <v>0</v>
      </c>
      <c r="T1668" s="26"/>
      <c r="W1668" s="24"/>
    </row>
    <row r="1669" s="23" customFormat="1" outlineLevel="1" spans="1:23">
      <c r="A1669" s="132" t="s">
        <v>3941</v>
      </c>
      <c r="B1669" s="109" t="s">
        <v>3942</v>
      </c>
      <c r="C1669" s="110" t="s">
        <v>703</v>
      </c>
      <c r="D1669" s="111"/>
      <c r="E1669" s="112">
        <v>130.77</v>
      </c>
      <c r="F1669" s="113">
        <f t="shared" si="410"/>
        <v>130.77</v>
      </c>
      <c r="G1669" s="113">
        <f t="shared" si="411"/>
        <v>104.616</v>
      </c>
      <c r="H1669" s="141">
        <v>496</v>
      </c>
      <c r="I1669" s="110"/>
      <c r="J1669" s="113" t="str">
        <f t="shared" si="397"/>
        <v/>
      </c>
      <c r="K1669" s="115">
        <v>1</v>
      </c>
      <c r="L1669" s="115">
        <v>100</v>
      </c>
      <c r="M1669" s="116" t="s">
        <v>357</v>
      </c>
      <c r="N1669" s="117" t="s">
        <v>3940</v>
      </c>
      <c r="O1669" s="118">
        <v>4620105820196</v>
      </c>
      <c r="P1669" s="134">
        <v>8.1</v>
      </c>
      <c r="Q1669" s="135">
        <v>0.04368</v>
      </c>
      <c r="R1669" s="80">
        <f t="shared" si="412"/>
        <v>0</v>
      </c>
      <c r="S1669" s="81">
        <f t="shared" si="413"/>
        <v>0</v>
      </c>
      <c r="T1669" s="26"/>
      <c r="W1669" s="24"/>
    </row>
    <row r="1670" s="23" customFormat="1" outlineLevel="1" spans="1:23">
      <c r="A1670" s="132" t="s">
        <v>3943</v>
      </c>
      <c r="B1670" s="109" t="s">
        <v>3944</v>
      </c>
      <c r="C1670" s="110" t="s">
        <v>703</v>
      </c>
      <c r="D1670" s="111"/>
      <c r="E1670" s="112">
        <v>144.56</v>
      </c>
      <c r="F1670" s="113">
        <f t="shared" si="410"/>
        <v>144.56</v>
      </c>
      <c r="G1670" s="113">
        <f t="shared" si="411"/>
        <v>115.648</v>
      </c>
      <c r="H1670" s="141">
        <v>497</v>
      </c>
      <c r="I1670" s="110"/>
      <c r="J1670" s="113" t="str">
        <f t="shared" si="397"/>
        <v/>
      </c>
      <c r="K1670" s="115">
        <v>1</v>
      </c>
      <c r="L1670" s="115">
        <v>100</v>
      </c>
      <c r="M1670" s="116" t="s">
        <v>357</v>
      </c>
      <c r="N1670" s="117" t="s">
        <v>3940</v>
      </c>
      <c r="O1670" s="118">
        <v>4620105820202</v>
      </c>
      <c r="P1670" s="134">
        <v>10.4</v>
      </c>
      <c r="Q1670" s="135">
        <v>0.057024</v>
      </c>
      <c r="R1670" s="80">
        <f t="shared" si="412"/>
        <v>0</v>
      </c>
      <c r="S1670" s="81">
        <f t="shared" si="413"/>
        <v>0</v>
      </c>
      <c r="T1670" s="26"/>
      <c r="W1670" s="24"/>
    </row>
    <row r="1671" s="23" customFormat="1" outlineLevel="1" spans="1:23">
      <c r="A1671" s="132" t="s">
        <v>3945</v>
      </c>
      <c r="B1671" s="109" t="s">
        <v>3946</v>
      </c>
      <c r="C1671" s="110" t="s">
        <v>703</v>
      </c>
      <c r="D1671" s="111"/>
      <c r="E1671" s="112">
        <v>144.56</v>
      </c>
      <c r="F1671" s="113">
        <f t="shared" si="410"/>
        <v>144.56</v>
      </c>
      <c r="G1671" s="113">
        <f t="shared" si="411"/>
        <v>115.648</v>
      </c>
      <c r="H1671" s="141">
        <v>483</v>
      </c>
      <c r="I1671" s="110"/>
      <c r="J1671" s="113" t="str">
        <f t="shared" ref="J1671:J1734" si="414">IF(D1671="","",IF(F1671="","",ROUND(D1671*F1671,2)))</f>
        <v/>
      </c>
      <c r="K1671" s="115">
        <v>1</v>
      </c>
      <c r="L1671" s="115">
        <v>100</v>
      </c>
      <c r="M1671" s="116" t="s">
        <v>357</v>
      </c>
      <c r="N1671" s="117" t="s">
        <v>3940</v>
      </c>
      <c r="O1671" s="118">
        <v>4620105820219</v>
      </c>
      <c r="P1671" s="134">
        <v>10.4</v>
      </c>
      <c r="Q1671" s="135">
        <v>0.057024</v>
      </c>
      <c r="R1671" s="80">
        <f t="shared" si="412"/>
        <v>0</v>
      </c>
      <c r="S1671" s="81">
        <f t="shared" si="413"/>
        <v>0</v>
      </c>
      <c r="T1671" s="26"/>
      <c r="W1671" s="24"/>
    </row>
    <row r="1672" s="23" customFormat="1" outlineLevel="1" spans="1:23">
      <c r="A1672" s="132" t="s">
        <v>3947</v>
      </c>
      <c r="B1672" s="109" t="s">
        <v>3948</v>
      </c>
      <c r="C1672" s="110" t="s">
        <v>703</v>
      </c>
      <c r="D1672" s="111"/>
      <c r="E1672" s="112">
        <v>206.21</v>
      </c>
      <c r="F1672" s="113">
        <f t="shared" si="410"/>
        <v>206.21</v>
      </c>
      <c r="G1672" s="113">
        <f t="shared" si="411"/>
        <v>164.968</v>
      </c>
      <c r="H1672" s="141">
        <v>438</v>
      </c>
      <c r="I1672" s="110"/>
      <c r="J1672" s="113" t="str">
        <f t="shared" si="414"/>
        <v/>
      </c>
      <c r="K1672" s="115">
        <v>1</v>
      </c>
      <c r="L1672" s="115">
        <v>100</v>
      </c>
      <c r="M1672" s="116" t="s">
        <v>357</v>
      </c>
      <c r="N1672" s="117" t="s">
        <v>3940</v>
      </c>
      <c r="O1672" s="118">
        <v>4620105820226</v>
      </c>
      <c r="P1672" s="134">
        <v>12</v>
      </c>
      <c r="Q1672" s="135">
        <v>0.084915</v>
      </c>
      <c r="R1672" s="80">
        <f t="shared" si="412"/>
        <v>0</v>
      </c>
      <c r="S1672" s="81">
        <f t="shared" si="413"/>
        <v>0</v>
      </c>
      <c r="T1672" s="26"/>
      <c r="W1672" s="24"/>
    </row>
    <row r="1673" s="23" customFormat="1" outlineLevel="1" spans="1:23">
      <c r="A1673" s="132" t="s">
        <v>3949</v>
      </c>
      <c r="B1673" s="109" t="s">
        <v>3950</v>
      </c>
      <c r="C1673" s="110" t="s">
        <v>703</v>
      </c>
      <c r="D1673" s="111"/>
      <c r="E1673" s="112">
        <v>206.21</v>
      </c>
      <c r="F1673" s="113">
        <f t="shared" si="410"/>
        <v>206.21</v>
      </c>
      <c r="G1673" s="113">
        <f t="shared" si="411"/>
        <v>164.968</v>
      </c>
      <c r="H1673" s="141">
        <v>475</v>
      </c>
      <c r="I1673" s="110"/>
      <c r="J1673" s="113" t="str">
        <f t="shared" si="414"/>
        <v/>
      </c>
      <c r="K1673" s="115">
        <v>1</v>
      </c>
      <c r="L1673" s="115">
        <v>100</v>
      </c>
      <c r="M1673" s="116" t="s">
        <v>357</v>
      </c>
      <c r="N1673" s="117" t="s">
        <v>3940</v>
      </c>
      <c r="O1673" s="118">
        <v>4620105820233</v>
      </c>
      <c r="P1673" s="134">
        <v>12</v>
      </c>
      <c r="Q1673" s="135">
        <v>0.084915</v>
      </c>
      <c r="R1673" s="80">
        <f t="shared" si="412"/>
        <v>0</v>
      </c>
      <c r="S1673" s="81">
        <f t="shared" si="413"/>
        <v>0</v>
      </c>
      <c r="T1673" s="26"/>
      <c r="W1673" s="24"/>
    </row>
    <row r="1674" s="23" customFormat="1" outlineLevel="1" spans="1:23">
      <c r="A1674" s="132" t="s">
        <v>3951</v>
      </c>
      <c r="B1674" s="109" t="s">
        <v>3952</v>
      </c>
      <c r="C1674" s="110" t="s">
        <v>703</v>
      </c>
      <c r="D1674" s="111"/>
      <c r="E1674" s="112">
        <v>211.27</v>
      </c>
      <c r="F1674" s="113">
        <f t="shared" si="410"/>
        <v>211.27</v>
      </c>
      <c r="G1674" s="113">
        <f t="shared" si="411"/>
        <v>169.016</v>
      </c>
      <c r="H1674" s="119">
        <v>298</v>
      </c>
      <c r="I1674" s="110"/>
      <c r="J1674" s="113" t="str">
        <f t="shared" si="414"/>
        <v/>
      </c>
      <c r="K1674" s="115">
        <v>1</v>
      </c>
      <c r="L1674" s="115">
        <v>100</v>
      </c>
      <c r="M1674" s="116" t="s">
        <v>357</v>
      </c>
      <c r="N1674" s="117" t="s">
        <v>3940</v>
      </c>
      <c r="O1674" s="118">
        <v>4620105825443</v>
      </c>
      <c r="P1674" s="134">
        <v>8.4</v>
      </c>
      <c r="Q1674" s="135">
        <v>0.071928</v>
      </c>
      <c r="R1674" s="80">
        <f t="shared" si="412"/>
        <v>0</v>
      </c>
      <c r="S1674" s="81">
        <f t="shared" si="413"/>
        <v>0</v>
      </c>
      <c r="T1674" s="26"/>
      <c r="W1674" s="24"/>
    </row>
    <row r="1675" s="23" customFormat="1" outlineLevel="1" spans="1:23">
      <c r="A1675" s="132" t="s">
        <v>3953</v>
      </c>
      <c r="B1675" s="109" t="s">
        <v>3954</v>
      </c>
      <c r="C1675" s="110" t="s">
        <v>703</v>
      </c>
      <c r="D1675" s="111"/>
      <c r="E1675" s="112">
        <v>211.27</v>
      </c>
      <c r="F1675" s="113">
        <f t="shared" si="410"/>
        <v>211.27</v>
      </c>
      <c r="G1675" s="113">
        <f t="shared" si="411"/>
        <v>169.016</v>
      </c>
      <c r="H1675" s="119">
        <v>299</v>
      </c>
      <c r="I1675" s="110"/>
      <c r="J1675" s="113" t="str">
        <f t="shared" si="414"/>
        <v/>
      </c>
      <c r="K1675" s="115">
        <v>1</v>
      </c>
      <c r="L1675" s="115">
        <v>100</v>
      </c>
      <c r="M1675" s="116" t="s">
        <v>357</v>
      </c>
      <c r="N1675" s="117" t="s">
        <v>3940</v>
      </c>
      <c r="O1675" s="118">
        <v>4620105825450</v>
      </c>
      <c r="P1675" s="134">
        <v>8.4</v>
      </c>
      <c r="Q1675" s="135">
        <v>0.071928</v>
      </c>
      <c r="R1675" s="80">
        <f t="shared" si="412"/>
        <v>0</v>
      </c>
      <c r="S1675" s="81">
        <f t="shared" si="413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0"/>
      <c r="I1676" s="110"/>
      <c r="J1676" s="113" t="str">
        <f t="shared" si="414"/>
        <v/>
      </c>
      <c r="K1676" s="115"/>
      <c r="L1676" s="115"/>
      <c r="M1676" s="121"/>
      <c r="N1676" s="121"/>
      <c r="O1676" s="118"/>
      <c r="P1676" s="134"/>
      <c r="Q1676" s="135"/>
      <c r="R1676" s="80"/>
      <c r="S1676" s="81"/>
      <c r="T1676" s="26"/>
      <c r="W1676" s="24"/>
    </row>
    <row r="1677" s="23" customFormat="1" outlineLevel="1" spans="1:23">
      <c r="A1677" s="136" t="s">
        <v>3955</v>
      </c>
      <c r="B1677" s="109" t="s">
        <v>3956</v>
      </c>
      <c r="C1677" s="110" t="s">
        <v>703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0"/>
      <c r="I1677" s="110" t="s">
        <v>475</v>
      </c>
      <c r="J1677" s="113" t="str">
        <f t="shared" si="414"/>
        <v/>
      </c>
      <c r="K1677" s="115">
        <v>1</v>
      </c>
      <c r="L1677" s="115">
        <v>500</v>
      </c>
      <c r="M1677" s="116" t="s">
        <v>357</v>
      </c>
      <c r="N1677" s="117" t="s">
        <v>3940</v>
      </c>
      <c r="O1677" s="118">
        <v>4620105825368</v>
      </c>
      <c r="P1677" s="134"/>
      <c r="Q1677" s="135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36" t="s">
        <v>3957</v>
      </c>
      <c r="B1678" s="109" t="s">
        <v>3958</v>
      </c>
      <c r="C1678" s="110" t="s">
        <v>703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0"/>
      <c r="I1678" s="110" t="s">
        <v>475</v>
      </c>
      <c r="J1678" s="113" t="str">
        <f t="shared" si="414"/>
        <v/>
      </c>
      <c r="K1678" s="115">
        <v>1</v>
      </c>
      <c r="L1678" s="115">
        <v>500</v>
      </c>
      <c r="M1678" s="116" t="s">
        <v>357</v>
      </c>
      <c r="N1678" s="117" t="s">
        <v>3940</v>
      </c>
      <c r="O1678" s="118">
        <v>4620105825375</v>
      </c>
      <c r="P1678" s="134"/>
      <c r="Q1678" s="135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0"/>
      <c r="I1679" s="110"/>
      <c r="J1679" s="113" t="str">
        <f t="shared" si="414"/>
        <v/>
      </c>
      <c r="K1679" s="115"/>
      <c r="L1679" s="115"/>
      <c r="M1679" s="121"/>
      <c r="N1679" s="121"/>
      <c r="O1679" s="118"/>
      <c r="P1679" s="134"/>
      <c r="Q1679" s="135"/>
      <c r="R1679" s="80"/>
      <c r="S1679" s="81"/>
      <c r="T1679" s="26"/>
      <c r="W1679" s="24"/>
    </row>
    <row r="1680" s="23" customFormat="1" outlineLevel="1" spans="1:23">
      <c r="A1680" s="136" t="s">
        <v>3959</v>
      </c>
      <c r="B1680" s="109" t="s">
        <v>3960</v>
      </c>
      <c r="C1680" s="110" t="s">
        <v>703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0"/>
      <c r="I1680" s="110" t="s">
        <v>475</v>
      </c>
      <c r="J1680" s="113" t="str">
        <f t="shared" si="414"/>
        <v/>
      </c>
      <c r="K1680" s="115">
        <v>1</v>
      </c>
      <c r="L1680" s="115">
        <v>800</v>
      </c>
      <c r="M1680" s="116" t="s">
        <v>357</v>
      </c>
      <c r="N1680" s="117" t="s">
        <v>3940</v>
      </c>
      <c r="O1680" s="118">
        <v>4620105825382</v>
      </c>
      <c r="P1680" s="134"/>
      <c r="Q1680" s="135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36" t="s">
        <v>3961</v>
      </c>
      <c r="B1681" s="109" t="s">
        <v>3962</v>
      </c>
      <c r="C1681" s="110" t="s">
        <v>703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0"/>
      <c r="I1681" s="110" t="s">
        <v>475</v>
      </c>
      <c r="J1681" s="113" t="str">
        <f t="shared" si="414"/>
        <v/>
      </c>
      <c r="K1681" s="115">
        <v>1</v>
      </c>
      <c r="L1681" s="115">
        <v>800</v>
      </c>
      <c r="M1681" s="116" t="s">
        <v>357</v>
      </c>
      <c r="N1681" s="117" t="s">
        <v>3940</v>
      </c>
      <c r="O1681" s="118">
        <v>4620105825399</v>
      </c>
      <c r="P1681" s="134"/>
      <c r="Q1681" s="135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0"/>
      <c r="I1682" s="110"/>
      <c r="J1682" s="113" t="str">
        <f t="shared" si="414"/>
        <v/>
      </c>
      <c r="K1682" s="115"/>
      <c r="L1682" s="115"/>
      <c r="M1682" s="121"/>
      <c r="N1682" s="121"/>
      <c r="O1682" s="118"/>
      <c r="P1682" s="134"/>
      <c r="Q1682" s="135"/>
      <c r="R1682" s="80"/>
      <c r="S1682" s="81"/>
      <c r="W1682" s="24"/>
    </row>
    <row r="1683" outlineLevel="1" spans="1:23">
      <c r="A1683" s="136" t="s">
        <v>3963</v>
      </c>
      <c r="B1683" s="109" t="s">
        <v>3964</v>
      </c>
      <c r="C1683" s="110" t="s">
        <v>703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0"/>
      <c r="I1683" s="110" t="s">
        <v>475</v>
      </c>
      <c r="J1683" s="113" t="str">
        <f t="shared" si="414"/>
        <v/>
      </c>
      <c r="K1683" s="115">
        <v>1</v>
      </c>
      <c r="L1683" s="115">
        <v>150</v>
      </c>
      <c r="M1683" s="116" t="s">
        <v>357</v>
      </c>
      <c r="N1683" s="117" t="s">
        <v>2827</v>
      </c>
      <c r="O1683" s="118">
        <v>4620105820295</v>
      </c>
      <c r="P1683" s="134">
        <v>7.6</v>
      </c>
      <c r="Q1683" s="135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32" t="s">
        <v>3965</v>
      </c>
      <c r="B1684" s="109" t="s">
        <v>3966</v>
      </c>
      <c r="C1684" s="110" t="s">
        <v>703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22"/>
      <c r="I1684" s="110"/>
      <c r="J1684" s="113" t="str">
        <f t="shared" si="414"/>
        <v/>
      </c>
      <c r="K1684" s="115">
        <v>1</v>
      </c>
      <c r="L1684" s="115">
        <v>100</v>
      </c>
      <c r="M1684" s="116" t="s">
        <v>357</v>
      </c>
      <c r="N1684" s="117" t="s">
        <v>2827</v>
      </c>
      <c r="O1684" s="118">
        <v>4620105820301</v>
      </c>
      <c r="P1684" s="134">
        <v>15.22</v>
      </c>
      <c r="Q1684" s="135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32" t="s">
        <v>3967</v>
      </c>
      <c r="B1685" s="109" t="s">
        <v>3968</v>
      </c>
      <c r="C1685" s="110" t="s">
        <v>703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41">
        <v>19</v>
      </c>
      <c r="I1685" s="110"/>
      <c r="J1685" s="113" t="str">
        <f t="shared" si="414"/>
        <v/>
      </c>
      <c r="K1685" s="115">
        <v>1</v>
      </c>
      <c r="L1685" s="115">
        <v>100</v>
      </c>
      <c r="M1685" s="116" t="s">
        <v>357</v>
      </c>
      <c r="N1685" s="117" t="s">
        <v>2827</v>
      </c>
      <c r="O1685" s="118">
        <v>4620105820318</v>
      </c>
      <c r="P1685" s="134">
        <v>7.6</v>
      </c>
      <c r="Q1685" s="135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36" t="s">
        <v>3969</v>
      </c>
      <c r="B1686" s="109" t="s">
        <v>3970</v>
      </c>
      <c r="C1686" s="110" t="s">
        <v>703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0"/>
      <c r="I1686" s="110" t="s">
        <v>475</v>
      </c>
      <c r="J1686" s="113" t="str">
        <f t="shared" si="414"/>
        <v/>
      </c>
      <c r="K1686" s="115">
        <v>1</v>
      </c>
      <c r="L1686" s="115">
        <v>150</v>
      </c>
      <c r="M1686" s="116" t="s">
        <v>357</v>
      </c>
      <c r="N1686" s="117" t="s">
        <v>2827</v>
      </c>
      <c r="O1686" s="118">
        <v>4620105820325</v>
      </c>
      <c r="P1686" s="134">
        <v>15.26</v>
      </c>
      <c r="Q1686" s="135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0"/>
      <c r="I1687" s="110"/>
      <c r="J1687" s="113" t="str">
        <f t="shared" si="414"/>
        <v/>
      </c>
      <c r="K1687" s="115"/>
      <c r="L1687" s="115"/>
      <c r="M1687" s="121"/>
      <c r="N1687" s="121"/>
      <c r="O1687" s="118"/>
      <c r="P1687" s="134"/>
      <c r="Q1687" s="135"/>
      <c r="R1687" s="80"/>
      <c r="S1687" s="81"/>
      <c r="W1687" s="24"/>
    </row>
    <row r="1688" outlineLevel="1" spans="1:23">
      <c r="A1688" s="132" t="s">
        <v>3971</v>
      </c>
      <c r="B1688" s="109" t="s">
        <v>3972</v>
      </c>
      <c r="C1688" s="110" t="s">
        <v>703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19">
        <v>187</v>
      </c>
      <c r="I1688" s="110"/>
      <c r="J1688" s="113" t="str">
        <f t="shared" si="414"/>
        <v/>
      </c>
      <c r="K1688" s="115">
        <v>1</v>
      </c>
      <c r="L1688" s="115">
        <v>120</v>
      </c>
      <c r="M1688" s="116" t="s">
        <v>357</v>
      </c>
      <c r="N1688" s="117" t="s">
        <v>2827</v>
      </c>
      <c r="O1688" s="118">
        <v>4620105820165</v>
      </c>
      <c r="P1688" s="134">
        <v>13</v>
      </c>
      <c r="Q1688" s="135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2" t="s">
        <v>3973</v>
      </c>
      <c r="B1689" s="109" t="s">
        <v>3974</v>
      </c>
      <c r="C1689" s="110" t="s">
        <v>703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19">
        <v>159</v>
      </c>
      <c r="I1689" s="110"/>
      <c r="J1689" s="113" t="str">
        <f t="shared" si="414"/>
        <v/>
      </c>
      <c r="K1689" s="115">
        <v>1</v>
      </c>
      <c r="L1689" s="115">
        <v>100</v>
      </c>
      <c r="M1689" s="116" t="s">
        <v>357</v>
      </c>
      <c r="N1689" s="117" t="s">
        <v>2827</v>
      </c>
      <c r="O1689" s="118">
        <v>4620105820172</v>
      </c>
      <c r="P1689" s="134">
        <v>11.8</v>
      </c>
      <c r="Q1689" s="135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0"/>
      <c r="I1690" s="110"/>
      <c r="J1690" s="113" t="str">
        <f t="shared" si="414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6" t="s">
        <v>3975</v>
      </c>
      <c r="B1691" s="161" t="s">
        <v>3976</v>
      </c>
      <c r="C1691" s="110" t="s">
        <v>2048</v>
      </c>
      <c r="D1691" s="111"/>
      <c r="E1691" s="112">
        <v>1574.09</v>
      </c>
      <c r="F1691" s="113">
        <f t="shared" ref="F1691:F1754" si="415">E1691-E1691*$G$2%</f>
        <v>1574.09</v>
      </c>
      <c r="G1691" s="113">
        <f t="shared" ref="G1691:G1754" si="416">E1691-(20*E1691/100)</f>
        <v>1259.272</v>
      </c>
      <c r="H1691" s="141">
        <v>5</v>
      </c>
      <c r="I1691" s="110" t="s">
        <v>475</v>
      </c>
      <c r="J1691" s="113" t="str">
        <f t="shared" si="414"/>
        <v/>
      </c>
      <c r="K1691" s="110">
        <v>1</v>
      </c>
      <c r="L1691" s="110">
        <v>13</v>
      </c>
      <c r="M1691" s="116" t="s">
        <v>357</v>
      </c>
      <c r="N1691" s="117" t="s">
        <v>3977</v>
      </c>
      <c r="O1691" s="118">
        <v>4670042796504</v>
      </c>
      <c r="P1691" s="134">
        <v>9</v>
      </c>
      <c r="Q1691" s="129">
        <v>0.12907</v>
      </c>
      <c r="R1691" s="80">
        <f t="shared" ref="R1691:R1754" si="417">P1691/L1691*D1691</f>
        <v>0</v>
      </c>
      <c r="S1691" s="81">
        <f t="shared" ref="S1691:S1754" si="418">Q1691/L1691*D1691</f>
        <v>0</v>
      </c>
      <c r="W1691" s="24"/>
    </row>
    <row r="1692" outlineLevel="1" spans="1:23">
      <c r="A1692" s="132" t="s">
        <v>3978</v>
      </c>
      <c r="B1692" s="161" t="s">
        <v>3979</v>
      </c>
      <c r="C1692" s="110" t="s">
        <v>2048</v>
      </c>
      <c r="D1692" s="111"/>
      <c r="E1692" s="112">
        <v>1372.95</v>
      </c>
      <c r="F1692" s="113">
        <f t="shared" si="415"/>
        <v>1372.95</v>
      </c>
      <c r="G1692" s="113">
        <f t="shared" si="416"/>
        <v>1098.36</v>
      </c>
      <c r="H1692" s="141">
        <v>11</v>
      </c>
      <c r="I1692" s="110"/>
      <c r="J1692" s="113" t="str">
        <f t="shared" si="414"/>
        <v/>
      </c>
      <c r="K1692" s="110">
        <v>1</v>
      </c>
      <c r="L1692" s="110">
        <v>13</v>
      </c>
      <c r="M1692" s="116" t="s">
        <v>357</v>
      </c>
      <c r="N1692" s="117" t="s">
        <v>3977</v>
      </c>
      <c r="O1692" s="118">
        <v>4670042796511</v>
      </c>
      <c r="P1692" s="134">
        <v>9</v>
      </c>
      <c r="Q1692" s="129">
        <v>0.12907</v>
      </c>
      <c r="R1692" s="80">
        <f t="shared" si="417"/>
        <v>0</v>
      </c>
      <c r="S1692" s="81">
        <f t="shared" si="418"/>
        <v>0</v>
      </c>
      <c r="W1692" s="24"/>
    </row>
    <row r="1693" outlineLevel="1" spans="1:23">
      <c r="A1693" s="132" t="s">
        <v>3980</v>
      </c>
      <c r="B1693" s="161" t="s">
        <v>3981</v>
      </c>
      <c r="C1693" s="110" t="s">
        <v>2048</v>
      </c>
      <c r="D1693" s="111"/>
      <c r="E1693" s="112">
        <v>1372.95</v>
      </c>
      <c r="F1693" s="113">
        <f t="shared" si="415"/>
        <v>1372.95</v>
      </c>
      <c r="G1693" s="113">
        <f t="shared" si="416"/>
        <v>1098.36</v>
      </c>
      <c r="H1693" s="141">
        <v>11</v>
      </c>
      <c r="I1693" s="110"/>
      <c r="J1693" s="113" t="str">
        <f t="shared" si="414"/>
        <v/>
      </c>
      <c r="K1693" s="110">
        <v>1</v>
      </c>
      <c r="L1693" s="110">
        <v>13</v>
      </c>
      <c r="M1693" s="116" t="s">
        <v>357</v>
      </c>
      <c r="N1693" s="117" t="s">
        <v>3977</v>
      </c>
      <c r="O1693" s="118">
        <v>4670042796528</v>
      </c>
      <c r="P1693" s="134">
        <v>9</v>
      </c>
      <c r="Q1693" s="129">
        <v>0.12907</v>
      </c>
      <c r="R1693" s="80">
        <f t="shared" si="417"/>
        <v>0</v>
      </c>
      <c r="S1693" s="81">
        <f t="shared" si="418"/>
        <v>0</v>
      </c>
      <c r="W1693" s="24"/>
    </row>
    <row r="1694" outlineLevel="1" spans="1:23">
      <c r="A1694" s="132" t="s">
        <v>3982</v>
      </c>
      <c r="B1694" s="161" t="s">
        <v>3983</v>
      </c>
      <c r="C1694" s="110" t="s">
        <v>2048</v>
      </c>
      <c r="D1694" s="111"/>
      <c r="E1694" s="112">
        <v>1372.95</v>
      </c>
      <c r="F1694" s="113">
        <f t="shared" si="415"/>
        <v>1372.95</v>
      </c>
      <c r="G1694" s="113">
        <f t="shared" si="416"/>
        <v>1098.36</v>
      </c>
      <c r="H1694" s="119">
        <v>20</v>
      </c>
      <c r="I1694" s="110"/>
      <c r="J1694" s="113" t="str">
        <f t="shared" si="414"/>
        <v/>
      </c>
      <c r="K1694" s="110">
        <v>1</v>
      </c>
      <c r="L1694" s="110">
        <v>13</v>
      </c>
      <c r="M1694" s="116" t="s">
        <v>357</v>
      </c>
      <c r="N1694" s="117" t="s">
        <v>3977</v>
      </c>
      <c r="O1694" s="118">
        <v>4670042796535</v>
      </c>
      <c r="P1694" s="134">
        <v>9</v>
      </c>
      <c r="Q1694" s="129">
        <v>0.12907</v>
      </c>
      <c r="R1694" s="80">
        <f t="shared" si="417"/>
        <v>0</v>
      </c>
      <c r="S1694" s="81">
        <f t="shared" si="418"/>
        <v>0</v>
      </c>
      <c r="W1694" s="24"/>
    </row>
    <row r="1695" outlineLevel="1" spans="1:23">
      <c r="A1695" s="132" t="s">
        <v>3984</v>
      </c>
      <c r="B1695" s="161" t="s">
        <v>3985</v>
      </c>
      <c r="C1695" s="110" t="s">
        <v>2048</v>
      </c>
      <c r="D1695" s="111"/>
      <c r="E1695" s="112">
        <v>1372.95</v>
      </c>
      <c r="F1695" s="113">
        <f t="shared" si="415"/>
        <v>1372.95</v>
      </c>
      <c r="G1695" s="113">
        <f t="shared" si="416"/>
        <v>1098.36</v>
      </c>
      <c r="H1695" s="119">
        <v>9</v>
      </c>
      <c r="I1695" s="110"/>
      <c r="J1695" s="113" t="str">
        <f t="shared" si="414"/>
        <v/>
      </c>
      <c r="K1695" s="110">
        <v>1</v>
      </c>
      <c r="L1695" s="110">
        <v>13</v>
      </c>
      <c r="M1695" s="116" t="s">
        <v>357</v>
      </c>
      <c r="N1695" s="117" t="s">
        <v>3977</v>
      </c>
      <c r="O1695" s="118">
        <v>4670042796542</v>
      </c>
      <c r="P1695" s="134">
        <v>9</v>
      </c>
      <c r="Q1695" s="129">
        <v>0.12907</v>
      </c>
      <c r="R1695" s="80">
        <f t="shared" si="417"/>
        <v>0</v>
      </c>
      <c r="S1695" s="81">
        <f t="shared" si="418"/>
        <v>0</v>
      </c>
      <c r="W1695" s="24"/>
    </row>
    <row r="1696" outlineLevel="1" spans="1:23">
      <c r="A1696" s="136" t="s">
        <v>3986</v>
      </c>
      <c r="B1696" s="161" t="s">
        <v>3987</v>
      </c>
      <c r="C1696" s="110" t="s">
        <v>2048</v>
      </c>
      <c r="D1696" s="111"/>
      <c r="E1696" s="112">
        <v>1296.12</v>
      </c>
      <c r="F1696" s="113">
        <f t="shared" si="415"/>
        <v>1296.12</v>
      </c>
      <c r="G1696" s="113">
        <f t="shared" si="416"/>
        <v>1036.896</v>
      </c>
      <c r="H1696" s="120"/>
      <c r="I1696" s="110" t="s">
        <v>475</v>
      </c>
      <c r="J1696" s="113" t="str">
        <f t="shared" si="414"/>
        <v/>
      </c>
      <c r="K1696" s="110">
        <v>1</v>
      </c>
      <c r="L1696" s="110">
        <v>13</v>
      </c>
      <c r="M1696" s="116" t="s">
        <v>357</v>
      </c>
      <c r="N1696" s="117" t="s">
        <v>3977</v>
      </c>
      <c r="O1696" s="118">
        <v>4670042796559</v>
      </c>
      <c r="P1696" s="134">
        <v>9</v>
      </c>
      <c r="Q1696" s="129">
        <v>0.12907</v>
      </c>
      <c r="R1696" s="80">
        <f t="shared" si="417"/>
        <v>0</v>
      </c>
      <c r="S1696" s="81">
        <f t="shared" si="418"/>
        <v>0</v>
      </c>
      <c r="W1696" s="24"/>
    </row>
    <row r="1697" outlineLevel="1" spans="1:23">
      <c r="A1697" s="132" t="s">
        <v>3988</v>
      </c>
      <c r="B1697" s="161" t="s">
        <v>3989</v>
      </c>
      <c r="C1697" s="110" t="s">
        <v>2048</v>
      </c>
      <c r="D1697" s="111"/>
      <c r="E1697" s="112">
        <v>2056.23</v>
      </c>
      <c r="F1697" s="113">
        <f t="shared" si="415"/>
        <v>2056.23</v>
      </c>
      <c r="G1697" s="113">
        <f t="shared" si="416"/>
        <v>1644.984</v>
      </c>
      <c r="H1697" s="141">
        <v>5</v>
      </c>
      <c r="I1697" s="110"/>
      <c r="J1697" s="113" t="str">
        <f t="shared" si="414"/>
        <v/>
      </c>
      <c r="K1697" s="110">
        <v>1</v>
      </c>
      <c r="L1697" s="110">
        <v>12</v>
      </c>
      <c r="M1697" s="116" t="s">
        <v>357</v>
      </c>
      <c r="N1697" s="117" t="s">
        <v>3977</v>
      </c>
      <c r="O1697" s="118">
        <v>4630076445595</v>
      </c>
      <c r="P1697" s="134">
        <v>8.5</v>
      </c>
      <c r="Q1697" s="129">
        <v>0.07406</v>
      </c>
      <c r="R1697" s="80">
        <f t="shared" si="417"/>
        <v>0</v>
      </c>
      <c r="S1697" s="81">
        <f t="shared" si="418"/>
        <v>0</v>
      </c>
      <c r="W1697" s="24"/>
    </row>
    <row r="1698" outlineLevel="1" spans="1:23">
      <c r="A1698" s="132" t="s">
        <v>3990</v>
      </c>
      <c r="B1698" s="161" t="s">
        <v>3991</v>
      </c>
      <c r="C1698" s="110" t="s">
        <v>2048</v>
      </c>
      <c r="D1698" s="111"/>
      <c r="E1698" s="112">
        <v>1805.06</v>
      </c>
      <c r="F1698" s="113">
        <f t="shared" si="415"/>
        <v>1805.06</v>
      </c>
      <c r="G1698" s="113">
        <f t="shared" si="416"/>
        <v>1444.048</v>
      </c>
      <c r="H1698" s="141">
        <v>7</v>
      </c>
      <c r="I1698" s="110"/>
      <c r="J1698" s="113" t="str">
        <f t="shared" si="414"/>
        <v/>
      </c>
      <c r="K1698" s="110">
        <v>1</v>
      </c>
      <c r="L1698" s="110">
        <v>12</v>
      </c>
      <c r="M1698" s="116" t="s">
        <v>357</v>
      </c>
      <c r="N1698" s="117" t="s">
        <v>3977</v>
      </c>
      <c r="O1698" s="118">
        <v>4630076445601</v>
      </c>
      <c r="P1698" s="134">
        <v>8.5</v>
      </c>
      <c r="Q1698" s="129">
        <v>0.07406</v>
      </c>
      <c r="R1698" s="80">
        <f t="shared" si="417"/>
        <v>0</v>
      </c>
      <c r="S1698" s="81">
        <f t="shared" si="418"/>
        <v>0</v>
      </c>
      <c r="W1698" s="24"/>
    </row>
    <row r="1699" outlineLevel="1" spans="1:23">
      <c r="A1699" s="132" t="s">
        <v>3992</v>
      </c>
      <c r="B1699" s="161" t="s">
        <v>3993</v>
      </c>
      <c r="C1699" s="110" t="s">
        <v>2048</v>
      </c>
      <c r="D1699" s="111"/>
      <c r="E1699" s="112">
        <v>1805.06</v>
      </c>
      <c r="F1699" s="113">
        <f t="shared" si="415"/>
        <v>1805.06</v>
      </c>
      <c r="G1699" s="113">
        <f t="shared" si="416"/>
        <v>1444.048</v>
      </c>
      <c r="H1699" s="119">
        <v>33</v>
      </c>
      <c r="I1699" s="110"/>
      <c r="J1699" s="113" t="str">
        <f t="shared" si="414"/>
        <v/>
      </c>
      <c r="K1699" s="110">
        <v>1</v>
      </c>
      <c r="L1699" s="110">
        <v>12</v>
      </c>
      <c r="M1699" s="116" t="s">
        <v>357</v>
      </c>
      <c r="N1699" s="117" t="s">
        <v>3977</v>
      </c>
      <c r="O1699" s="118">
        <v>4630076445748</v>
      </c>
      <c r="P1699" s="134">
        <v>8.5</v>
      </c>
      <c r="Q1699" s="129">
        <v>0.07406</v>
      </c>
      <c r="R1699" s="80">
        <f t="shared" si="417"/>
        <v>0</v>
      </c>
      <c r="S1699" s="81">
        <f t="shared" si="418"/>
        <v>0</v>
      </c>
      <c r="W1699" s="24"/>
    </row>
    <row r="1700" outlineLevel="1" spans="1:23">
      <c r="A1700" s="132" t="s">
        <v>3994</v>
      </c>
      <c r="B1700" s="161" t="s">
        <v>3995</v>
      </c>
      <c r="C1700" s="110" t="s">
        <v>2048</v>
      </c>
      <c r="D1700" s="111"/>
      <c r="E1700" s="112">
        <v>1805.06</v>
      </c>
      <c r="F1700" s="113">
        <f t="shared" si="415"/>
        <v>1805.06</v>
      </c>
      <c r="G1700" s="113">
        <f t="shared" si="416"/>
        <v>1444.048</v>
      </c>
      <c r="H1700" s="119">
        <v>19</v>
      </c>
      <c r="I1700" s="110"/>
      <c r="J1700" s="113" t="str">
        <f t="shared" si="414"/>
        <v/>
      </c>
      <c r="K1700" s="110">
        <v>1</v>
      </c>
      <c r="L1700" s="110">
        <v>12</v>
      </c>
      <c r="M1700" s="116" t="s">
        <v>357</v>
      </c>
      <c r="N1700" s="117" t="s">
        <v>3977</v>
      </c>
      <c r="O1700" s="118">
        <v>4630076445779</v>
      </c>
      <c r="P1700" s="134">
        <v>8.5</v>
      </c>
      <c r="Q1700" s="129">
        <v>0.07406</v>
      </c>
      <c r="R1700" s="80">
        <f t="shared" si="417"/>
        <v>0</v>
      </c>
      <c r="S1700" s="81">
        <f t="shared" si="418"/>
        <v>0</v>
      </c>
      <c r="W1700" s="24"/>
    </row>
    <row r="1701" outlineLevel="1" spans="1:23">
      <c r="A1701" s="132" t="s">
        <v>3996</v>
      </c>
      <c r="B1701" s="161" t="s">
        <v>3997</v>
      </c>
      <c r="C1701" s="110" t="s">
        <v>2048</v>
      </c>
      <c r="D1701" s="111"/>
      <c r="E1701" s="112">
        <v>1805.06</v>
      </c>
      <c r="F1701" s="113">
        <f t="shared" si="415"/>
        <v>1805.06</v>
      </c>
      <c r="G1701" s="113">
        <f t="shared" si="416"/>
        <v>1444.048</v>
      </c>
      <c r="H1701" s="119">
        <v>22</v>
      </c>
      <c r="I1701" s="110"/>
      <c r="J1701" s="113" t="str">
        <f t="shared" si="414"/>
        <v/>
      </c>
      <c r="K1701" s="110">
        <v>1</v>
      </c>
      <c r="L1701" s="110">
        <v>12</v>
      </c>
      <c r="M1701" s="116" t="s">
        <v>357</v>
      </c>
      <c r="N1701" s="117" t="s">
        <v>3977</v>
      </c>
      <c r="O1701" s="118">
        <v>4630076445786</v>
      </c>
      <c r="P1701" s="134">
        <v>8.5</v>
      </c>
      <c r="Q1701" s="129">
        <v>0.07406</v>
      </c>
      <c r="R1701" s="80">
        <f t="shared" si="417"/>
        <v>0</v>
      </c>
      <c r="S1701" s="81">
        <f t="shared" si="418"/>
        <v>0</v>
      </c>
      <c r="W1701" s="24"/>
    </row>
    <row r="1702" outlineLevel="1" spans="1:23">
      <c r="A1702" s="132" t="s">
        <v>3998</v>
      </c>
      <c r="B1702" s="161" t="s">
        <v>3999</v>
      </c>
      <c r="C1702" s="110" t="s">
        <v>2048</v>
      </c>
      <c r="D1702" s="111"/>
      <c r="E1702" s="112">
        <v>1667.88</v>
      </c>
      <c r="F1702" s="113">
        <f t="shared" si="415"/>
        <v>1667.88</v>
      </c>
      <c r="G1702" s="113">
        <f t="shared" si="416"/>
        <v>1334.304</v>
      </c>
      <c r="H1702" s="119">
        <v>16</v>
      </c>
      <c r="I1702" s="110"/>
      <c r="J1702" s="113" t="str">
        <f t="shared" si="414"/>
        <v/>
      </c>
      <c r="K1702" s="110">
        <v>1</v>
      </c>
      <c r="L1702" s="110">
        <v>12</v>
      </c>
      <c r="M1702" s="116" t="s">
        <v>357</v>
      </c>
      <c r="N1702" s="117" t="s">
        <v>3977</v>
      </c>
      <c r="O1702" s="118">
        <v>4630076445793</v>
      </c>
      <c r="P1702" s="134">
        <v>8.5</v>
      </c>
      <c r="Q1702" s="129">
        <v>0.07406</v>
      </c>
      <c r="R1702" s="80">
        <f t="shared" si="417"/>
        <v>0</v>
      </c>
      <c r="S1702" s="81">
        <f t="shared" si="418"/>
        <v>0</v>
      </c>
      <c r="W1702" s="24"/>
    </row>
    <row r="1703" outlineLevel="1" spans="1:23">
      <c r="A1703" s="132" t="s">
        <v>4000</v>
      </c>
      <c r="B1703" s="161" t="s">
        <v>4001</v>
      </c>
      <c r="C1703" s="110" t="s">
        <v>2048</v>
      </c>
      <c r="D1703" s="111"/>
      <c r="E1703" s="112">
        <v>2092.14</v>
      </c>
      <c r="F1703" s="113">
        <f t="shared" si="415"/>
        <v>2092.14</v>
      </c>
      <c r="G1703" s="113">
        <f t="shared" si="416"/>
        <v>1673.712</v>
      </c>
      <c r="H1703" s="141">
        <v>6</v>
      </c>
      <c r="I1703" s="110"/>
      <c r="J1703" s="113" t="str">
        <f t="shared" si="414"/>
        <v/>
      </c>
      <c r="K1703" s="110">
        <v>1</v>
      </c>
      <c r="L1703" s="110">
        <v>13</v>
      </c>
      <c r="M1703" s="116" t="s">
        <v>357</v>
      </c>
      <c r="N1703" s="117" t="s">
        <v>3977</v>
      </c>
      <c r="O1703" s="118">
        <v>4670042796566</v>
      </c>
      <c r="P1703" s="134">
        <v>12.7</v>
      </c>
      <c r="Q1703" s="129">
        <v>0.12907</v>
      </c>
      <c r="R1703" s="80">
        <f t="shared" si="417"/>
        <v>0</v>
      </c>
      <c r="S1703" s="81">
        <f t="shared" si="418"/>
        <v>0</v>
      </c>
      <c r="W1703" s="24"/>
    </row>
    <row r="1704" outlineLevel="1" spans="1:23">
      <c r="A1704" s="136" t="s">
        <v>4002</v>
      </c>
      <c r="B1704" s="161" t="s">
        <v>4003</v>
      </c>
      <c r="C1704" s="110" t="s">
        <v>2048</v>
      </c>
      <c r="D1704" s="111"/>
      <c r="E1704" s="112">
        <v>1894.57</v>
      </c>
      <c r="F1704" s="113">
        <f t="shared" si="415"/>
        <v>1894.57</v>
      </c>
      <c r="G1704" s="113">
        <f t="shared" si="416"/>
        <v>1515.656</v>
      </c>
      <c r="H1704" s="120"/>
      <c r="I1704" s="110" t="s">
        <v>475</v>
      </c>
      <c r="J1704" s="113" t="str">
        <f t="shared" si="414"/>
        <v/>
      </c>
      <c r="K1704" s="110">
        <v>1</v>
      </c>
      <c r="L1704" s="110">
        <v>13</v>
      </c>
      <c r="M1704" s="116" t="s">
        <v>357</v>
      </c>
      <c r="N1704" s="117" t="s">
        <v>3977</v>
      </c>
      <c r="O1704" s="118">
        <v>4670042796573</v>
      </c>
      <c r="P1704" s="134">
        <v>12.7</v>
      </c>
      <c r="Q1704" s="129">
        <v>0.12907</v>
      </c>
      <c r="R1704" s="80">
        <f t="shared" si="417"/>
        <v>0</v>
      </c>
      <c r="S1704" s="81">
        <f t="shared" si="418"/>
        <v>0</v>
      </c>
      <c r="W1704" s="24"/>
    </row>
    <row r="1705" outlineLevel="1" spans="1:23">
      <c r="A1705" s="136" t="s">
        <v>4004</v>
      </c>
      <c r="B1705" s="161" t="s">
        <v>4005</v>
      </c>
      <c r="C1705" s="110" t="s">
        <v>2048</v>
      </c>
      <c r="D1705" s="111"/>
      <c r="E1705" s="112">
        <v>1894.57</v>
      </c>
      <c r="F1705" s="113">
        <f t="shared" si="415"/>
        <v>1894.57</v>
      </c>
      <c r="G1705" s="113">
        <f t="shared" si="416"/>
        <v>1515.656</v>
      </c>
      <c r="H1705" s="120"/>
      <c r="I1705" s="110" t="s">
        <v>475</v>
      </c>
      <c r="J1705" s="113" t="str">
        <f t="shared" si="414"/>
        <v/>
      </c>
      <c r="K1705" s="110">
        <v>1</v>
      </c>
      <c r="L1705" s="110">
        <v>13</v>
      </c>
      <c r="M1705" s="116" t="s">
        <v>357</v>
      </c>
      <c r="N1705" s="117" t="s">
        <v>3977</v>
      </c>
      <c r="O1705" s="118">
        <v>4670042796580</v>
      </c>
      <c r="P1705" s="134">
        <v>12.7</v>
      </c>
      <c r="Q1705" s="129">
        <v>0.12907</v>
      </c>
      <c r="R1705" s="80">
        <f t="shared" si="417"/>
        <v>0</v>
      </c>
      <c r="S1705" s="81">
        <f t="shared" si="418"/>
        <v>0</v>
      </c>
      <c r="W1705" s="24"/>
    </row>
    <row r="1706" outlineLevel="1" spans="1:23">
      <c r="A1706" s="132" t="s">
        <v>4006</v>
      </c>
      <c r="B1706" s="161" t="s">
        <v>4007</v>
      </c>
      <c r="C1706" s="110" t="s">
        <v>2048</v>
      </c>
      <c r="D1706" s="111"/>
      <c r="E1706" s="112">
        <v>1894.57</v>
      </c>
      <c r="F1706" s="113">
        <f t="shared" si="415"/>
        <v>1894.57</v>
      </c>
      <c r="G1706" s="113">
        <f t="shared" si="416"/>
        <v>1515.656</v>
      </c>
      <c r="H1706" s="119">
        <v>7</v>
      </c>
      <c r="I1706" s="110"/>
      <c r="J1706" s="113" t="str">
        <f t="shared" si="414"/>
        <v/>
      </c>
      <c r="K1706" s="110">
        <v>1</v>
      </c>
      <c r="L1706" s="110">
        <v>13</v>
      </c>
      <c r="M1706" s="116" t="s">
        <v>357</v>
      </c>
      <c r="N1706" s="117" t="s">
        <v>3977</v>
      </c>
      <c r="O1706" s="118">
        <v>4670042796597</v>
      </c>
      <c r="P1706" s="134">
        <v>12.7</v>
      </c>
      <c r="Q1706" s="129">
        <v>0.12907</v>
      </c>
      <c r="R1706" s="80">
        <f t="shared" si="417"/>
        <v>0</v>
      </c>
      <c r="S1706" s="81">
        <f t="shared" si="418"/>
        <v>0</v>
      </c>
      <c r="W1706" s="24"/>
    </row>
    <row r="1707" outlineLevel="1" spans="1:23">
      <c r="A1707" s="132" t="s">
        <v>4008</v>
      </c>
      <c r="B1707" s="161" t="s">
        <v>4009</v>
      </c>
      <c r="C1707" s="110" t="s">
        <v>2048</v>
      </c>
      <c r="D1707" s="111"/>
      <c r="E1707" s="112">
        <v>1894.57</v>
      </c>
      <c r="F1707" s="113">
        <f t="shared" si="415"/>
        <v>1894.57</v>
      </c>
      <c r="G1707" s="113">
        <f t="shared" si="416"/>
        <v>1515.656</v>
      </c>
      <c r="H1707" s="141">
        <v>18</v>
      </c>
      <c r="I1707" s="110"/>
      <c r="J1707" s="113" t="str">
        <f t="shared" si="414"/>
        <v/>
      </c>
      <c r="K1707" s="110">
        <v>1</v>
      </c>
      <c r="L1707" s="110">
        <v>13</v>
      </c>
      <c r="M1707" s="116" t="s">
        <v>357</v>
      </c>
      <c r="N1707" s="117" t="s">
        <v>3977</v>
      </c>
      <c r="O1707" s="118">
        <v>4670042796603</v>
      </c>
      <c r="P1707" s="134">
        <v>12.7</v>
      </c>
      <c r="Q1707" s="129">
        <v>0.12907</v>
      </c>
      <c r="R1707" s="80">
        <f t="shared" si="417"/>
        <v>0</v>
      </c>
      <c r="S1707" s="81">
        <f t="shared" si="418"/>
        <v>0</v>
      </c>
      <c r="W1707" s="24"/>
    </row>
    <row r="1708" outlineLevel="1" spans="1:23">
      <c r="A1708" s="132" t="s">
        <v>4010</v>
      </c>
      <c r="B1708" s="161" t="s">
        <v>4011</v>
      </c>
      <c r="C1708" s="110" t="s">
        <v>2048</v>
      </c>
      <c r="D1708" s="111"/>
      <c r="E1708" s="112">
        <v>1772.92</v>
      </c>
      <c r="F1708" s="113">
        <f t="shared" si="415"/>
        <v>1772.92</v>
      </c>
      <c r="G1708" s="113">
        <f t="shared" si="416"/>
        <v>1418.336</v>
      </c>
      <c r="H1708" s="119">
        <v>9</v>
      </c>
      <c r="I1708" s="110"/>
      <c r="J1708" s="113" t="str">
        <f t="shared" si="414"/>
        <v/>
      </c>
      <c r="K1708" s="110">
        <v>1</v>
      </c>
      <c r="L1708" s="110">
        <v>13</v>
      </c>
      <c r="M1708" s="116" t="s">
        <v>357</v>
      </c>
      <c r="N1708" s="117" t="s">
        <v>3977</v>
      </c>
      <c r="O1708" s="118">
        <v>4670042796610</v>
      </c>
      <c r="P1708" s="134">
        <v>12.7</v>
      </c>
      <c r="Q1708" s="129">
        <v>0.12907</v>
      </c>
      <c r="R1708" s="80">
        <f t="shared" si="417"/>
        <v>0</v>
      </c>
      <c r="S1708" s="81">
        <f t="shared" si="418"/>
        <v>0</v>
      </c>
      <c r="W1708" s="24"/>
    </row>
    <row r="1709" outlineLevel="1" spans="1:23">
      <c r="A1709" s="136" t="s">
        <v>4012</v>
      </c>
      <c r="B1709" s="123" t="s">
        <v>4013</v>
      </c>
      <c r="C1709" s="110" t="s">
        <v>2048</v>
      </c>
      <c r="D1709" s="111"/>
      <c r="E1709" s="112">
        <v>1937.64</v>
      </c>
      <c r="F1709" s="113">
        <f t="shared" si="415"/>
        <v>1937.64</v>
      </c>
      <c r="G1709" s="113">
        <f t="shared" si="416"/>
        <v>1550.112</v>
      </c>
      <c r="H1709" s="120"/>
      <c r="I1709" s="110" t="s">
        <v>475</v>
      </c>
      <c r="J1709" s="113" t="str">
        <f t="shared" si="414"/>
        <v/>
      </c>
      <c r="K1709" s="110">
        <v>1</v>
      </c>
      <c r="L1709" s="110">
        <v>10</v>
      </c>
      <c r="M1709" s="116" t="s">
        <v>357</v>
      </c>
      <c r="N1709" s="117" t="s">
        <v>3977</v>
      </c>
      <c r="O1709" s="118">
        <v>4670042796627</v>
      </c>
      <c r="P1709" s="134">
        <v>10.5</v>
      </c>
      <c r="Q1709" s="129">
        <v>0.129076</v>
      </c>
      <c r="R1709" s="80">
        <f t="shared" si="417"/>
        <v>0</v>
      </c>
      <c r="S1709" s="81">
        <f t="shared" si="418"/>
        <v>0</v>
      </c>
      <c r="W1709" s="24"/>
    </row>
    <row r="1710" outlineLevel="1" spans="1:23">
      <c r="A1710" s="132" t="s">
        <v>4014</v>
      </c>
      <c r="B1710" s="123" t="s">
        <v>4015</v>
      </c>
      <c r="C1710" s="110" t="s">
        <v>2048</v>
      </c>
      <c r="D1710" s="111"/>
      <c r="E1710" s="112">
        <v>1840.1</v>
      </c>
      <c r="F1710" s="113">
        <f t="shared" si="415"/>
        <v>1840.1</v>
      </c>
      <c r="G1710" s="113">
        <f t="shared" si="416"/>
        <v>1472.08</v>
      </c>
      <c r="H1710" s="119">
        <v>16</v>
      </c>
      <c r="I1710" s="110"/>
      <c r="J1710" s="113" t="str">
        <f t="shared" si="414"/>
        <v/>
      </c>
      <c r="K1710" s="110">
        <v>1</v>
      </c>
      <c r="L1710" s="110">
        <v>10</v>
      </c>
      <c r="M1710" s="116" t="s">
        <v>357</v>
      </c>
      <c r="N1710" s="117" t="s">
        <v>3977</v>
      </c>
      <c r="O1710" s="118">
        <v>4670042796634</v>
      </c>
      <c r="P1710" s="134">
        <v>10.5</v>
      </c>
      <c r="Q1710" s="129">
        <v>0.129076</v>
      </c>
      <c r="R1710" s="80">
        <f t="shared" si="417"/>
        <v>0</v>
      </c>
      <c r="S1710" s="81">
        <f t="shared" si="418"/>
        <v>0</v>
      </c>
      <c r="W1710" s="24"/>
    </row>
    <row r="1711" outlineLevel="1" spans="1:23">
      <c r="A1711" s="136" t="s">
        <v>4016</v>
      </c>
      <c r="B1711" s="123" t="s">
        <v>4017</v>
      </c>
      <c r="C1711" s="110" t="s">
        <v>2048</v>
      </c>
      <c r="D1711" s="111"/>
      <c r="E1711" s="112">
        <v>1840.1</v>
      </c>
      <c r="F1711" s="113">
        <f t="shared" si="415"/>
        <v>1840.1</v>
      </c>
      <c r="G1711" s="113">
        <f t="shared" si="416"/>
        <v>1472.08</v>
      </c>
      <c r="H1711" s="119">
        <v>3</v>
      </c>
      <c r="I1711" s="110" t="s">
        <v>475</v>
      </c>
      <c r="J1711" s="113" t="str">
        <f t="shared" si="414"/>
        <v/>
      </c>
      <c r="K1711" s="110">
        <v>1</v>
      </c>
      <c r="L1711" s="110">
        <v>10</v>
      </c>
      <c r="M1711" s="116" t="s">
        <v>357</v>
      </c>
      <c r="N1711" s="117" t="s">
        <v>3977</v>
      </c>
      <c r="O1711" s="118">
        <v>4670042796641</v>
      </c>
      <c r="P1711" s="134">
        <v>10.5</v>
      </c>
      <c r="Q1711" s="129">
        <v>0.129076</v>
      </c>
      <c r="R1711" s="80">
        <f t="shared" si="417"/>
        <v>0</v>
      </c>
      <c r="S1711" s="81">
        <f t="shared" si="418"/>
        <v>0</v>
      </c>
      <c r="W1711" s="24"/>
    </row>
    <row r="1712" outlineLevel="1" spans="1:23">
      <c r="A1712" s="132" t="s">
        <v>4018</v>
      </c>
      <c r="B1712" s="123" t="s">
        <v>4019</v>
      </c>
      <c r="C1712" s="110" t="s">
        <v>2048</v>
      </c>
      <c r="D1712" s="111"/>
      <c r="E1712" s="112">
        <v>1840.1</v>
      </c>
      <c r="F1712" s="113">
        <f t="shared" si="415"/>
        <v>1840.1</v>
      </c>
      <c r="G1712" s="113">
        <f t="shared" si="416"/>
        <v>1472.08</v>
      </c>
      <c r="H1712" s="119">
        <v>18</v>
      </c>
      <c r="I1712" s="110"/>
      <c r="J1712" s="113" t="str">
        <f t="shared" si="414"/>
        <v/>
      </c>
      <c r="K1712" s="110">
        <v>1</v>
      </c>
      <c r="L1712" s="110">
        <v>10</v>
      </c>
      <c r="M1712" s="116" t="s">
        <v>357</v>
      </c>
      <c r="N1712" s="117" t="s">
        <v>3977</v>
      </c>
      <c r="O1712" s="118">
        <v>4670042796658</v>
      </c>
      <c r="P1712" s="134">
        <v>10.5</v>
      </c>
      <c r="Q1712" s="129">
        <v>0.129076</v>
      </c>
      <c r="R1712" s="80">
        <f t="shared" si="417"/>
        <v>0</v>
      </c>
      <c r="S1712" s="81">
        <f t="shared" si="418"/>
        <v>0</v>
      </c>
      <c r="W1712" s="24"/>
    </row>
    <row r="1713" outlineLevel="1" spans="1:23">
      <c r="A1713" s="132" t="s">
        <v>4020</v>
      </c>
      <c r="B1713" s="123" t="s">
        <v>4021</v>
      </c>
      <c r="C1713" s="110" t="s">
        <v>2048</v>
      </c>
      <c r="D1713" s="111"/>
      <c r="E1713" s="112">
        <v>1840.1</v>
      </c>
      <c r="F1713" s="113">
        <f t="shared" si="415"/>
        <v>1840.1</v>
      </c>
      <c r="G1713" s="113">
        <f t="shared" si="416"/>
        <v>1472.08</v>
      </c>
      <c r="H1713" s="141">
        <v>13</v>
      </c>
      <c r="I1713" s="110"/>
      <c r="J1713" s="113" t="str">
        <f t="shared" si="414"/>
        <v/>
      </c>
      <c r="K1713" s="110">
        <v>1</v>
      </c>
      <c r="L1713" s="110">
        <v>10</v>
      </c>
      <c r="M1713" s="116" t="s">
        <v>357</v>
      </c>
      <c r="N1713" s="117" t="s">
        <v>3977</v>
      </c>
      <c r="O1713" s="118">
        <v>4670042796665</v>
      </c>
      <c r="P1713" s="134">
        <v>10.5</v>
      </c>
      <c r="Q1713" s="129">
        <v>0.129076</v>
      </c>
      <c r="R1713" s="80">
        <f t="shared" si="417"/>
        <v>0</v>
      </c>
      <c r="S1713" s="81">
        <f t="shared" si="418"/>
        <v>0</v>
      </c>
      <c r="W1713" s="24"/>
    </row>
    <row r="1714" outlineLevel="1" spans="1:23">
      <c r="A1714" s="132" t="s">
        <v>4022</v>
      </c>
      <c r="B1714" s="123" t="s">
        <v>4023</v>
      </c>
      <c r="C1714" s="110" t="s">
        <v>2048</v>
      </c>
      <c r="D1714" s="111"/>
      <c r="E1714" s="112">
        <v>1764.14</v>
      </c>
      <c r="F1714" s="113">
        <f t="shared" si="415"/>
        <v>1764.14</v>
      </c>
      <c r="G1714" s="113">
        <f t="shared" si="416"/>
        <v>1411.312</v>
      </c>
      <c r="H1714" s="119">
        <v>26</v>
      </c>
      <c r="I1714" s="110"/>
      <c r="J1714" s="113" t="str">
        <f t="shared" si="414"/>
        <v/>
      </c>
      <c r="K1714" s="110">
        <v>1</v>
      </c>
      <c r="L1714" s="110">
        <v>10</v>
      </c>
      <c r="M1714" s="116" t="s">
        <v>357</v>
      </c>
      <c r="N1714" s="117" t="s">
        <v>3977</v>
      </c>
      <c r="O1714" s="118">
        <v>4670042796672</v>
      </c>
      <c r="P1714" s="134">
        <v>9</v>
      </c>
      <c r="Q1714" s="129">
        <v>0.129076</v>
      </c>
      <c r="R1714" s="80">
        <f t="shared" si="417"/>
        <v>0</v>
      </c>
      <c r="S1714" s="81">
        <f t="shared" si="418"/>
        <v>0</v>
      </c>
      <c r="W1714" s="24"/>
    </row>
    <row r="1715" outlineLevel="1" spans="1:23">
      <c r="A1715" s="132" t="s">
        <v>4024</v>
      </c>
      <c r="B1715" s="123" t="s">
        <v>4025</v>
      </c>
      <c r="C1715" s="110" t="s">
        <v>2048</v>
      </c>
      <c r="D1715" s="111"/>
      <c r="E1715" s="112">
        <v>2463.84</v>
      </c>
      <c r="F1715" s="113">
        <f t="shared" si="415"/>
        <v>2463.84</v>
      </c>
      <c r="G1715" s="113">
        <f t="shared" si="416"/>
        <v>1971.072</v>
      </c>
      <c r="H1715" s="141">
        <v>6</v>
      </c>
      <c r="I1715" s="110"/>
      <c r="J1715" s="113" t="str">
        <f t="shared" si="414"/>
        <v/>
      </c>
      <c r="K1715" s="110">
        <v>1</v>
      </c>
      <c r="L1715" s="110">
        <v>10</v>
      </c>
      <c r="M1715" s="116" t="s">
        <v>357</v>
      </c>
      <c r="N1715" s="117" t="s">
        <v>3977</v>
      </c>
      <c r="O1715" s="262" t="s">
        <v>4026</v>
      </c>
      <c r="P1715" s="134">
        <v>10.5</v>
      </c>
      <c r="Q1715" s="129">
        <v>0.129076</v>
      </c>
      <c r="R1715" s="80">
        <f t="shared" si="417"/>
        <v>0</v>
      </c>
      <c r="S1715" s="81">
        <f t="shared" si="418"/>
        <v>0</v>
      </c>
      <c r="W1715" s="24"/>
    </row>
    <row r="1716" outlineLevel="1" spans="1:23">
      <c r="A1716" s="136" t="s">
        <v>4027</v>
      </c>
      <c r="B1716" s="123" t="s">
        <v>4028</v>
      </c>
      <c r="C1716" s="110" t="s">
        <v>2048</v>
      </c>
      <c r="D1716" s="111"/>
      <c r="E1716" s="112">
        <v>1373.86</v>
      </c>
      <c r="F1716" s="113">
        <f t="shared" si="415"/>
        <v>1373.86</v>
      </c>
      <c r="G1716" s="113">
        <f t="shared" si="416"/>
        <v>1099.088</v>
      </c>
      <c r="H1716" s="141">
        <v>1</v>
      </c>
      <c r="I1716" s="110" t="s">
        <v>475</v>
      </c>
      <c r="J1716" s="113" t="str">
        <f t="shared" si="414"/>
        <v/>
      </c>
      <c r="K1716" s="110">
        <v>1</v>
      </c>
      <c r="L1716" s="110">
        <v>10</v>
      </c>
      <c r="M1716" s="116" t="s">
        <v>357</v>
      </c>
      <c r="N1716" s="117" t="s">
        <v>3977</v>
      </c>
      <c r="O1716" s="118">
        <v>4670042796689</v>
      </c>
      <c r="P1716" s="134">
        <v>7</v>
      </c>
      <c r="Q1716" s="129">
        <v>0.129076</v>
      </c>
      <c r="R1716" s="80">
        <f t="shared" si="417"/>
        <v>0</v>
      </c>
      <c r="S1716" s="81">
        <f t="shared" si="418"/>
        <v>0</v>
      </c>
      <c r="W1716" s="24"/>
    </row>
    <row r="1717" outlineLevel="1" spans="1:23">
      <c r="A1717" s="132" t="s">
        <v>4029</v>
      </c>
      <c r="B1717" s="123" t="s">
        <v>4030</v>
      </c>
      <c r="C1717" s="110" t="s">
        <v>2048</v>
      </c>
      <c r="D1717" s="111"/>
      <c r="E1717" s="112">
        <v>1323.57</v>
      </c>
      <c r="F1717" s="113">
        <f t="shared" si="415"/>
        <v>1323.57</v>
      </c>
      <c r="G1717" s="113">
        <f t="shared" si="416"/>
        <v>1058.856</v>
      </c>
      <c r="H1717" s="141">
        <v>13</v>
      </c>
      <c r="I1717" s="110"/>
      <c r="J1717" s="113" t="str">
        <f t="shared" si="414"/>
        <v/>
      </c>
      <c r="K1717" s="110">
        <v>1</v>
      </c>
      <c r="L1717" s="110">
        <v>10</v>
      </c>
      <c r="M1717" s="116" t="s">
        <v>357</v>
      </c>
      <c r="N1717" s="117" t="s">
        <v>3977</v>
      </c>
      <c r="O1717" s="118">
        <v>4670042796696</v>
      </c>
      <c r="P1717" s="134">
        <v>7</v>
      </c>
      <c r="Q1717" s="129">
        <v>0.129076</v>
      </c>
      <c r="R1717" s="80">
        <f t="shared" si="417"/>
        <v>0</v>
      </c>
      <c r="S1717" s="81">
        <f t="shared" si="418"/>
        <v>0</v>
      </c>
      <c r="W1717" s="24"/>
    </row>
    <row r="1718" s="23" customFormat="1" outlineLevel="1" spans="1:23">
      <c r="A1718" s="132" t="s">
        <v>4031</v>
      </c>
      <c r="B1718" s="123" t="s">
        <v>4032</v>
      </c>
      <c r="C1718" s="110" t="s">
        <v>2048</v>
      </c>
      <c r="D1718" s="111"/>
      <c r="E1718" s="112">
        <v>1323.57</v>
      </c>
      <c r="F1718" s="113">
        <f t="shared" si="415"/>
        <v>1323.57</v>
      </c>
      <c r="G1718" s="113">
        <f t="shared" si="416"/>
        <v>1058.856</v>
      </c>
      <c r="H1718" s="119">
        <v>20</v>
      </c>
      <c r="I1718" s="110"/>
      <c r="J1718" s="113" t="str">
        <f t="shared" si="414"/>
        <v/>
      </c>
      <c r="K1718" s="110">
        <v>1</v>
      </c>
      <c r="L1718" s="110">
        <v>10</v>
      </c>
      <c r="M1718" s="116" t="s">
        <v>357</v>
      </c>
      <c r="N1718" s="117" t="s">
        <v>3977</v>
      </c>
      <c r="O1718" s="118">
        <v>4670042796702</v>
      </c>
      <c r="P1718" s="134">
        <v>8</v>
      </c>
      <c r="Q1718" s="129">
        <v>0.129076</v>
      </c>
      <c r="R1718" s="80">
        <f t="shared" si="417"/>
        <v>0</v>
      </c>
      <c r="S1718" s="81">
        <f t="shared" si="418"/>
        <v>0</v>
      </c>
      <c r="T1718" s="26"/>
      <c r="W1718" s="24"/>
    </row>
    <row r="1719" outlineLevel="1" spans="1:23">
      <c r="A1719" s="132" t="s">
        <v>4033</v>
      </c>
      <c r="B1719" s="123" t="s">
        <v>4034</v>
      </c>
      <c r="C1719" s="110" t="s">
        <v>2048</v>
      </c>
      <c r="D1719" s="111"/>
      <c r="E1719" s="112">
        <v>1323.57</v>
      </c>
      <c r="F1719" s="113">
        <f t="shared" si="415"/>
        <v>1323.57</v>
      </c>
      <c r="G1719" s="113">
        <f t="shared" si="416"/>
        <v>1058.856</v>
      </c>
      <c r="H1719" s="141">
        <v>11</v>
      </c>
      <c r="I1719" s="110"/>
      <c r="J1719" s="113" t="str">
        <f t="shared" si="414"/>
        <v/>
      </c>
      <c r="K1719" s="110">
        <v>1</v>
      </c>
      <c r="L1719" s="110">
        <v>10</v>
      </c>
      <c r="M1719" s="116" t="s">
        <v>357</v>
      </c>
      <c r="N1719" s="117" t="s">
        <v>3977</v>
      </c>
      <c r="O1719" s="118">
        <v>4670042796719</v>
      </c>
      <c r="P1719" s="134">
        <v>8</v>
      </c>
      <c r="Q1719" s="129">
        <v>0.129076</v>
      </c>
      <c r="R1719" s="80">
        <f t="shared" si="417"/>
        <v>0</v>
      </c>
      <c r="S1719" s="81">
        <f t="shared" si="418"/>
        <v>0</v>
      </c>
      <c r="W1719" s="24"/>
    </row>
    <row r="1720" outlineLevel="1" spans="1:23">
      <c r="A1720" s="132" t="s">
        <v>4035</v>
      </c>
      <c r="B1720" s="123" t="s">
        <v>4036</v>
      </c>
      <c r="C1720" s="110" t="s">
        <v>2048</v>
      </c>
      <c r="D1720" s="111"/>
      <c r="E1720" s="112">
        <v>1323.57</v>
      </c>
      <c r="F1720" s="113">
        <f t="shared" si="415"/>
        <v>1323.57</v>
      </c>
      <c r="G1720" s="113">
        <f t="shared" si="416"/>
        <v>1058.856</v>
      </c>
      <c r="H1720" s="141">
        <v>27</v>
      </c>
      <c r="I1720" s="110"/>
      <c r="J1720" s="113" t="str">
        <f t="shared" si="414"/>
        <v/>
      </c>
      <c r="K1720" s="110">
        <v>1</v>
      </c>
      <c r="L1720" s="110">
        <v>10</v>
      </c>
      <c r="M1720" s="116" t="s">
        <v>357</v>
      </c>
      <c r="N1720" s="117" t="s">
        <v>3977</v>
      </c>
      <c r="O1720" s="118">
        <v>4670042796726</v>
      </c>
      <c r="P1720" s="134">
        <v>8</v>
      </c>
      <c r="Q1720" s="129">
        <v>0.129076</v>
      </c>
      <c r="R1720" s="80">
        <f t="shared" si="417"/>
        <v>0</v>
      </c>
      <c r="S1720" s="81">
        <f t="shared" si="418"/>
        <v>0</v>
      </c>
      <c r="W1720" s="24"/>
    </row>
    <row r="1721" outlineLevel="1" spans="1:23">
      <c r="A1721" s="132" t="s">
        <v>4037</v>
      </c>
      <c r="B1721" s="123" t="s">
        <v>4038</v>
      </c>
      <c r="C1721" s="110" t="s">
        <v>2048</v>
      </c>
      <c r="D1721" s="111"/>
      <c r="E1721" s="112">
        <v>1272.12</v>
      </c>
      <c r="F1721" s="113">
        <f t="shared" si="415"/>
        <v>1272.12</v>
      </c>
      <c r="G1721" s="113">
        <f t="shared" si="416"/>
        <v>1017.696</v>
      </c>
      <c r="H1721" s="119">
        <v>21</v>
      </c>
      <c r="I1721" s="110"/>
      <c r="J1721" s="113" t="str">
        <f t="shared" si="414"/>
        <v/>
      </c>
      <c r="K1721" s="110">
        <v>1</v>
      </c>
      <c r="L1721" s="110">
        <v>10</v>
      </c>
      <c r="M1721" s="116" t="s">
        <v>357</v>
      </c>
      <c r="N1721" s="117" t="s">
        <v>3977</v>
      </c>
      <c r="O1721" s="118">
        <v>4670042796733</v>
      </c>
      <c r="P1721" s="134">
        <v>8</v>
      </c>
      <c r="Q1721" s="129">
        <v>0.129076</v>
      </c>
      <c r="R1721" s="80">
        <f t="shared" si="417"/>
        <v>0</v>
      </c>
      <c r="S1721" s="81">
        <f t="shared" si="418"/>
        <v>0</v>
      </c>
      <c r="W1721" s="24"/>
    </row>
    <row r="1722" outlineLevel="1" spans="1:23">
      <c r="A1722" s="132" t="s">
        <v>4039</v>
      </c>
      <c r="B1722" s="123" t="s">
        <v>4040</v>
      </c>
      <c r="C1722" s="110" t="s">
        <v>2048</v>
      </c>
      <c r="D1722" s="111"/>
      <c r="E1722" s="112">
        <v>1594.81</v>
      </c>
      <c r="F1722" s="113">
        <f t="shared" si="415"/>
        <v>1594.81</v>
      </c>
      <c r="G1722" s="113">
        <f t="shared" si="416"/>
        <v>1275.848</v>
      </c>
      <c r="H1722" s="119">
        <v>8</v>
      </c>
      <c r="I1722" s="110"/>
      <c r="J1722" s="113" t="str">
        <f t="shared" si="414"/>
        <v/>
      </c>
      <c r="K1722" s="110">
        <v>1</v>
      </c>
      <c r="L1722" s="110">
        <v>10</v>
      </c>
      <c r="M1722" s="116" t="s">
        <v>357</v>
      </c>
      <c r="N1722" s="117" t="s">
        <v>3977</v>
      </c>
      <c r="O1722" s="262" t="s">
        <v>4041</v>
      </c>
      <c r="P1722" s="134">
        <v>8</v>
      </c>
      <c r="Q1722" s="129">
        <v>0.129076</v>
      </c>
      <c r="R1722" s="80">
        <f t="shared" si="417"/>
        <v>0</v>
      </c>
      <c r="S1722" s="81">
        <f t="shared" si="418"/>
        <v>0</v>
      </c>
      <c r="W1722" s="24"/>
    </row>
    <row r="1723" outlineLevel="1" spans="1:23">
      <c r="A1723" s="132" t="s">
        <v>4042</v>
      </c>
      <c r="B1723" s="123" t="s">
        <v>4043</v>
      </c>
      <c r="C1723" s="110" t="s">
        <v>2048</v>
      </c>
      <c r="D1723" s="111"/>
      <c r="E1723" s="112">
        <v>1418.25</v>
      </c>
      <c r="F1723" s="113">
        <f t="shared" si="415"/>
        <v>1418.25</v>
      </c>
      <c r="G1723" s="113">
        <f t="shared" si="416"/>
        <v>1134.6</v>
      </c>
      <c r="H1723" s="141">
        <v>8</v>
      </c>
      <c r="I1723" s="110"/>
      <c r="J1723" s="113" t="str">
        <f t="shared" si="414"/>
        <v/>
      </c>
      <c r="K1723" s="110">
        <v>1</v>
      </c>
      <c r="L1723" s="110">
        <v>16</v>
      </c>
      <c r="M1723" s="116" t="s">
        <v>357</v>
      </c>
      <c r="N1723" s="117" t="s">
        <v>3977</v>
      </c>
      <c r="O1723" s="118">
        <v>4670042796740</v>
      </c>
      <c r="P1723" s="128">
        <v>13</v>
      </c>
      <c r="Q1723" s="129">
        <v>0.07406</v>
      </c>
      <c r="R1723" s="80">
        <f t="shared" si="417"/>
        <v>0</v>
      </c>
      <c r="S1723" s="81">
        <f t="shared" si="418"/>
        <v>0</v>
      </c>
      <c r="W1723" s="24"/>
    </row>
    <row r="1724" outlineLevel="1" spans="1:23">
      <c r="A1724" s="132" t="s">
        <v>4044</v>
      </c>
      <c r="B1724" s="123" t="s">
        <v>4045</v>
      </c>
      <c r="C1724" s="110" t="s">
        <v>2048</v>
      </c>
      <c r="D1724" s="111"/>
      <c r="E1724" s="112">
        <v>1335.28</v>
      </c>
      <c r="F1724" s="113">
        <f t="shared" si="415"/>
        <v>1335.28</v>
      </c>
      <c r="G1724" s="113">
        <f t="shared" si="416"/>
        <v>1068.224</v>
      </c>
      <c r="H1724" s="119">
        <v>11</v>
      </c>
      <c r="I1724" s="110"/>
      <c r="J1724" s="113" t="str">
        <f t="shared" si="414"/>
        <v/>
      </c>
      <c r="K1724" s="110">
        <v>1</v>
      </c>
      <c r="L1724" s="110">
        <v>16</v>
      </c>
      <c r="M1724" s="116" t="s">
        <v>357</v>
      </c>
      <c r="N1724" s="117" t="s">
        <v>3977</v>
      </c>
      <c r="O1724" s="118">
        <v>4670042796757</v>
      </c>
      <c r="P1724" s="128">
        <v>13</v>
      </c>
      <c r="Q1724" s="129">
        <v>0.07406</v>
      </c>
      <c r="R1724" s="80">
        <f t="shared" si="417"/>
        <v>0</v>
      </c>
      <c r="S1724" s="81">
        <f t="shared" si="418"/>
        <v>0</v>
      </c>
      <c r="W1724" s="24"/>
    </row>
    <row r="1725" outlineLevel="1" spans="1:23">
      <c r="A1725" s="132" t="s">
        <v>4046</v>
      </c>
      <c r="B1725" s="123" t="s">
        <v>4047</v>
      </c>
      <c r="C1725" s="110" t="s">
        <v>2048</v>
      </c>
      <c r="D1725" s="111"/>
      <c r="E1725" s="112">
        <v>1335.28</v>
      </c>
      <c r="F1725" s="113">
        <f t="shared" si="415"/>
        <v>1335.28</v>
      </c>
      <c r="G1725" s="113">
        <f t="shared" si="416"/>
        <v>1068.224</v>
      </c>
      <c r="H1725" s="141">
        <v>25</v>
      </c>
      <c r="I1725" s="110"/>
      <c r="J1725" s="113" t="str">
        <f t="shared" si="414"/>
        <v/>
      </c>
      <c r="K1725" s="110">
        <v>1</v>
      </c>
      <c r="L1725" s="110">
        <v>16</v>
      </c>
      <c r="M1725" s="116" t="s">
        <v>357</v>
      </c>
      <c r="N1725" s="117" t="s">
        <v>3977</v>
      </c>
      <c r="O1725" s="118">
        <v>4670042796764</v>
      </c>
      <c r="P1725" s="128">
        <v>13</v>
      </c>
      <c r="Q1725" s="129">
        <v>0.07406</v>
      </c>
      <c r="R1725" s="80">
        <f t="shared" si="417"/>
        <v>0</v>
      </c>
      <c r="S1725" s="81">
        <f t="shared" si="418"/>
        <v>0</v>
      </c>
      <c r="W1725" s="24"/>
    </row>
    <row r="1726" outlineLevel="1" spans="1:23">
      <c r="A1726" s="132" t="s">
        <v>4048</v>
      </c>
      <c r="B1726" s="123" t="s">
        <v>4049</v>
      </c>
      <c r="C1726" s="110" t="s">
        <v>2048</v>
      </c>
      <c r="D1726" s="111"/>
      <c r="E1726" s="112">
        <v>1335.28</v>
      </c>
      <c r="F1726" s="113">
        <f t="shared" si="415"/>
        <v>1335.28</v>
      </c>
      <c r="G1726" s="113">
        <f t="shared" si="416"/>
        <v>1068.224</v>
      </c>
      <c r="H1726" s="119">
        <v>9</v>
      </c>
      <c r="I1726" s="110"/>
      <c r="J1726" s="113" t="str">
        <f t="shared" si="414"/>
        <v/>
      </c>
      <c r="K1726" s="110">
        <v>1</v>
      </c>
      <c r="L1726" s="110">
        <v>16</v>
      </c>
      <c r="M1726" s="116" t="s">
        <v>357</v>
      </c>
      <c r="N1726" s="117" t="s">
        <v>3977</v>
      </c>
      <c r="O1726" s="118">
        <v>4670042796771</v>
      </c>
      <c r="P1726" s="128">
        <v>13</v>
      </c>
      <c r="Q1726" s="129">
        <v>0.07406</v>
      </c>
      <c r="R1726" s="80">
        <f t="shared" si="417"/>
        <v>0</v>
      </c>
      <c r="S1726" s="81">
        <f t="shared" si="418"/>
        <v>0</v>
      </c>
      <c r="W1726" s="24"/>
    </row>
    <row r="1727" outlineLevel="1" spans="1:23">
      <c r="A1727" s="132" t="s">
        <v>4050</v>
      </c>
      <c r="B1727" s="123" t="s">
        <v>4051</v>
      </c>
      <c r="C1727" s="110" t="s">
        <v>2048</v>
      </c>
      <c r="D1727" s="111"/>
      <c r="E1727" s="112">
        <v>1335.28</v>
      </c>
      <c r="F1727" s="113">
        <f t="shared" si="415"/>
        <v>1335.28</v>
      </c>
      <c r="G1727" s="113">
        <f t="shared" si="416"/>
        <v>1068.224</v>
      </c>
      <c r="H1727" s="119">
        <v>25</v>
      </c>
      <c r="I1727" s="110"/>
      <c r="J1727" s="113" t="str">
        <f t="shared" si="414"/>
        <v/>
      </c>
      <c r="K1727" s="110">
        <v>1</v>
      </c>
      <c r="L1727" s="110">
        <v>16</v>
      </c>
      <c r="M1727" s="116" t="s">
        <v>357</v>
      </c>
      <c r="N1727" s="117" t="s">
        <v>3977</v>
      </c>
      <c r="O1727" s="118">
        <v>4670042796788</v>
      </c>
      <c r="P1727" s="128">
        <v>13</v>
      </c>
      <c r="Q1727" s="129">
        <v>0.07406</v>
      </c>
      <c r="R1727" s="80">
        <f t="shared" si="417"/>
        <v>0</v>
      </c>
      <c r="S1727" s="81">
        <f t="shared" si="418"/>
        <v>0</v>
      </c>
      <c r="W1727" s="24"/>
    </row>
    <row r="1728" outlineLevel="1" spans="1:23">
      <c r="A1728" s="132" t="s">
        <v>4052</v>
      </c>
      <c r="B1728" s="123" t="s">
        <v>4053</v>
      </c>
      <c r="C1728" s="110" t="s">
        <v>2048</v>
      </c>
      <c r="D1728" s="111"/>
      <c r="E1728" s="112">
        <v>1243.08</v>
      </c>
      <c r="F1728" s="113">
        <f t="shared" si="415"/>
        <v>1243.08</v>
      </c>
      <c r="G1728" s="113">
        <f t="shared" si="416"/>
        <v>994.464</v>
      </c>
      <c r="H1728" s="119">
        <v>12</v>
      </c>
      <c r="I1728" s="110"/>
      <c r="J1728" s="113" t="str">
        <f t="shared" si="414"/>
        <v/>
      </c>
      <c r="K1728" s="110">
        <v>1</v>
      </c>
      <c r="L1728" s="110">
        <v>16</v>
      </c>
      <c r="M1728" s="116" t="s">
        <v>357</v>
      </c>
      <c r="N1728" s="117" t="s">
        <v>3977</v>
      </c>
      <c r="O1728" s="118">
        <v>4670042796795</v>
      </c>
      <c r="P1728" s="128">
        <v>13</v>
      </c>
      <c r="Q1728" s="129">
        <v>0.07406</v>
      </c>
      <c r="R1728" s="80">
        <f t="shared" si="417"/>
        <v>0</v>
      </c>
      <c r="S1728" s="81">
        <f t="shared" si="418"/>
        <v>0</v>
      </c>
      <c r="W1728" s="24"/>
    </row>
    <row r="1729" outlineLevel="1" spans="1:23">
      <c r="A1729" s="132" t="s">
        <v>4054</v>
      </c>
      <c r="B1729" s="123" t="s">
        <v>4055</v>
      </c>
      <c r="C1729" s="110" t="s">
        <v>2048</v>
      </c>
      <c r="D1729" s="111"/>
      <c r="E1729" s="112">
        <v>1771.58</v>
      </c>
      <c r="F1729" s="113">
        <f t="shared" si="415"/>
        <v>1771.58</v>
      </c>
      <c r="G1729" s="113">
        <f t="shared" si="416"/>
        <v>1417.264</v>
      </c>
      <c r="H1729" s="141">
        <v>7</v>
      </c>
      <c r="I1729" s="110"/>
      <c r="J1729" s="113" t="str">
        <f t="shared" si="414"/>
        <v/>
      </c>
      <c r="K1729" s="110">
        <v>1</v>
      </c>
      <c r="L1729" s="110">
        <v>16</v>
      </c>
      <c r="M1729" s="116" t="s">
        <v>357</v>
      </c>
      <c r="N1729" s="117" t="s">
        <v>3977</v>
      </c>
      <c r="O1729" s="262" t="s">
        <v>4056</v>
      </c>
      <c r="P1729" s="128">
        <v>14.4</v>
      </c>
      <c r="Q1729" s="129">
        <v>0.07406</v>
      </c>
      <c r="R1729" s="80">
        <f t="shared" si="417"/>
        <v>0</v>
      </c>
      <c r="S1729" s="81">
        <f t="shared" si="418"/>
        <v>0</v>
      </c>
      <c r="W1729" s="24"/>
    </row>
    <row r="1730" outlineLevel="1" spans="1:23">
      <c r="A1730" s="132" t="s">
        <v>4057</v>
      </c>
      <c r="B1730" s="123" t="s">
        <v>4058</v>
      </c>
      <c r="C1730" s="110" t="s">
        <v>2048</v>
      </c>
      <c r="D1730" s="111"/>
      <c r="E1730" s="112">
        <v>1773.52</v>
      </c>
      <c r="F1730" s="113">
        <f t="shared" si="415"/>
        <v>1773.52</v>
      </c>
      <c r="G1730" s="113">
        <f t="shared" si="416"/>
        <v>1418.816</v>
      </c>
      <c r="H1730" s="141">
        <v>13</v>
      </c>
      <c r="I1730" s="110"/>
      <c r="J1730" s="113" t="str">
        <f t="shared" si="414"/>
        <v/>
      </c>
      <c r="K1730" s="110">
        <v>1</v>
      </c>
      <c r="L1730" s="110">
        <v>13</v>
      </c>
      <c r="M1730" s="116" t="s">
        <v>357</v>
      </c>
      <c r="N1730" s="117" t="s">
        <v>3977</v>
      </c>
      <c r="O1730" s="118">
        <v>4670042796801</v>
      </c>
      <c r="P1730" s="128">
        <v>14.95</v>
      </c>
      <c r="Q1730" s="129">
        <v>0.07406</v>
      </c>
      <c r="R1730" s="80">
        <f t="shared" si="417"/>
        <v>0</v>
      </c>
      <c r="S1730" s="81">
        <f t="shared" si="418"/>
        <v>0</v>
      </c>
      <c r="W1730" s="24"/>
    </row>
    <row r="1731" outlineLevel="1" spans="1:23">
      <c r="A1731" s="132" t="s">
        <v>4059</v>
      </c>
      <c r="B1731" s="123" t="s">
        <v>4060</v>
      </c>
      <c r="C1731" s="110" t="s">
        <v>2048</v>
      </c>
      <c r="D1731" s="111"/>
      <c r="E1731" s="112">
        <v>1622.07</v>
      </c>
      <c r="F1731" s="113">
        <f t="shared" si="415"/>
        <v>1622.07</v>
      </c>
      <c r="G1731" s="113">
        <f t="shared" si="416"/>
        <v>1297.656</v>
      </c>
      <c r="H1731" s="119">
        <v>13</v>
      </c>
      <c r="I1731" s="110"/>
      <c r="J1731" s="113" t="str">
        <f t="shared" si="414"/>
        <v/>
      </c>
      <c r="K1731" s="110">
        <v>1</v>
      </c>
      <c r="L1731" s="110">
        <v>13</v>
      </c>
      <c r="M1731" s="116" t="s">
        <v>357</v>
      </c>
      <c r="N1731" s="117" t="s">
        <v>3977</v>
      </c>
      <c r="O1731" s="118">
        <v>4670042796818</v>
      </c>
      <c r="P1731" s="128">
        <v>14.95</v>
      </c>
      <c r="Q1731" s="129">
        <v>0.07406</v>
      </c>
      <c r="R1731" s="80">
        <f t="shared" si="417"/>
        <v>0</v>
      </c>
      <c r="S1731" s="81">
        <f t="shared" si="418"/>
        <v>0</v>
      </c>
      <c r="W1731" s="24"/>
    </row>
    <row r="1732" outlineLevel="1" spans="1:23">
      <c r="A1732" s="132" t="s">
        <v>4061</v>
      </c>
      <c r="B1732" s="123" t="s">
        <v>4062</v>
      </c>
      <c r="C1732" s="110" t="s">
        <v>2048</v>
      </c>
      <c r="D1732" s="111"/>
      <c r="E1732" s="112">
        <v>1622.07</v>
      </c>
      <c r="F1732" s="113">
        <f t="shared" si="415"/>
        <v>1622.07</v>
      </c>
      <c r="G1732" s="113">
        <f t="shared" si="416"/>
        <v>1297.656</v>
      </c>
      <c r="H1732" s="119">
        <v>9</v>
      </c>
      <c r="I1732" s="110"/>
      <c r="J1732" s="113" t="str">
        <f t="shared" si="414"/>
        <v/>
      </c>
      <c r="K1732" s="110">
        <v>1</v>
      </c>
      <c r="L1732" s="110">
        <v>13</v>
      </c>
      <c r="M1732" s="116" t="s">
        <v>357</v>
      </c>
      <c r="N1732" s="117" t="s">
        <v>3977</v>
      </c>
      <c r="O1732" s="118">
        <v>4670042796825</v>
      </c>
      <c r="P1732" s="128">
        <v>14.95</v>
      </c>
      <c r="Q1732" s="129">
        <v>0.07406</v>
      </c>
      <c r="R1732" s="80">
        <f t="shared" si="417"/>
        <v>0</v>
      </c>
      <c r="S1732" s="81">
        <f t="shared" si="418"/>
        <v>0</v>
      </c>
      <c r="W1732" s="24"/>
    </row>
    <row r="1733" outlineLevel="1" spans="1:23">
      <c r="A1733" s="132" t="s">
        <v>4063</v>
      </c>
      <c r="B1733" s="123" t="s">
        <v>4064</v>
      </c>
      <c r="C1733" s="110" t="s">
        <v>2048</v>
      </c>
      <c r="D1733" s="111"/>
      <c r="E1733" s="112">
        <v>1622.07</v>
      </c>
      <c r="F1733" s="113">
        <f t="shared" si="415"/>
        <v>1622.07</v>
      </c>
      <c r="G1733" s="113">
        <f t="shared" si="416"/>
        <v>1297.656</v>
      </c>
      <c r="H1733" s="119">
        <v>15</v>
      </c>
      <c r="I1733" s="110"/>
      <c r="J1733" s="113" t="str">
        <f t="shared" si="414"/>
        <v/>
      </c>
      <c r="K1733" s="110">
        <v>1</v>
      </c>
      <c r="L1733" s="110">
        <v>13</v>
      </c>
      <c r="M1733" s="116" t="s">
        <v>357</v>
      </c>
      <c r="N1733" s="117" t="s">
        <v>3977</v>
      </c>
      <c r="O1733" s="118">
        <v>4670042796832</v>
      </c>
      <c r="P1733" s="128">
        <v>14.95</v>
      </c>
      <c r="Q1733" s="129">
        <v>0.07406</v>
      </c>
      <c r="R1733" s="80">
        <f t="shared" si="417"/>
        <v>0</v>
      </c>
      <c r="S1733" s="81">
        <f t="shared" si="418"/>
        <v>0</v>
      </c>
      <c r="W1733" s="24"/>
    </row>
    <row r="1734" outlineLevel="1" spans="1:23">
      <c r="A1734" s="132" t="s">
        <v>4065</v>
      </c>
      <c r="B1734" s="123" t="s">
        <v>4066</v>
      </c>
      <c r="C1734" s="110" t="s">
        <v>2048</v>
      </c>
      <c r="D1734" s="111"/>
      <c r="E1734" s="112">
        <v>1622.07</v>
      </c>
      <c r="F1734" s="113">
        <f t="shared" si="415"/>
        <v>1622.07</v>
      </c>
      <c r="G1734" s="113">
        <f t="shared" si="416"/>
        <v>1297.656</v>
      </c>
      <c r="H1734" s="119">
        <v>11</v>
      </c>
      <c r="I1734" s="110"/>
      <c r="J1734" s="113" t="str">
        <f t="shared" si="414"/>
        <v/>
      </c>
      <c r="K1734" s="110">
        <v>1</v>
      </c>
      <c r="L1734" s="110">
        <v>13</v>
      </c>
      <c r="M1734" s="116" t="s">
        <v>357</v>
      </c>
      <c r="N1734" s="117" t="s">
        <v>3977</v>
      </c>
      <c r="O1734" s="118">
        <v>4670042796849</v>
      </c>
      <c r="P1734" s="128">
        <v>14.95</v>
      </c>
      <c r="Q1734" s="129">
        <v>0.07406</v>
      </c>
      <c r="R1734" s="80">
        <f t="shared" si="417"/>
        <v>0</v>
      </c>
      <c r="S1734" s="81">
        <f t="shared" si="418"/>
        <v>0</v>
      </c>
      <c r="W1734" s="24"/>
    </row>
    <row r="1735" outlineLevel="1" spans="1:23">
      <c r="A1735" s="132" t="s">
        <v>4067</v>
      </c>
      <c r="B1735" s="123" t="s">
        <v>4068</v>
      </c>
      <c r="C1735" s="110" t="s">
        <v>2048</v>
      </c>
      <c r="D1735" s="111"/>
      <c r="E1735" s="112">
        <v>1539.47</v>
      </c>
      <c r="F1735" s="113">
        <f t="shared" si="415"/>
        <v>1539.47</v>
      </c>
      <c r="G1735" s="113">
        <f t="shared" si="416"/>
        <v>1231.576</v>
      </c>
      <c r="H1735" s="119">
        <v>19</v>
      </c>
      <c r="I1735" s="110"/>
      <c r="J1735" s="113" t="str">
        <f t="shared" ref="J1735:J1798" si="419">IF(D1735="","",IF(F1735="","",ROUND(D1735*F1735,2)))</f>
        <v/>
      </c>
      <c r="K1735" s="110">
        <v>1</v>
      </c>
      <c r="L1735" s="110">
        <v>13</v>
      </c>
      <c r="M1735" s="116" t="s">
        <v>357</v>
      </c>
      <c r="N1735" s="117" t="s">
        <v>3977</v>
      </c>
      <c r="O1735" s="118">
        <v>4670042796856</v>
      </c>
      <c r="P1735" s="128">
        <v>14.95</v>
      </c>
      <c r="Q1735" s="129">
        <v>0.07406</v>
      </c>
      <c r="R1735" s="80">
        <f t="shared" si="417"/>
        <v>0</v>
      </c>
      <c r="S1735" s="81">
        <f t="shared" si="418"/>
        <v>0</v>
      </c>
      <c r="W1735" s="24"/>
    </row>
    <row r="1736" outlineLevel="1" spans="1:23">
      <c r="A1736" s="132" t="s">
        <v>4069</v>
      </c>
      <c r="B1736" s="123" t="s">
        <v>4070</v>
      </c>
      <c r="C1736" s="110" t="s">
        <v>2048</v>
      </c>
      <c r="D1736" s="111"/>
      <c r="E1736" s="112">
        <v>2193.95</v>
      </c>
      <c r="F1736" s="113">
        <f t="shared" si="415"/>
        <v>2193.95</v>
      </c>
      <c r="G1736" s="113">
        <f t="shared" si="416"/>
        <v>1755.16</v>
      </c>
      <c r="H1736" s="141">
        <v>4</v>
      </c>
      <c r="I1736" s="110"/>
      <c r="J1736" s="113" t="str">
        <f t="shared" si="419"/>
        <v/>
      </c>
      <c r="K1736" s="110">
        <v>1</v>
      </c>
      <c r="L1736" s="110">
        <v>13</v>
      </c>
      <c r="M1736" s="116" t="s">
        <v>357</v>
      </c>
      <c r="N1736" s="117" t="s">
        <v>3977</v>
      </c>
      <c r="O1736" s="262" t="s">
        <v>4071</v>
      </c>
      <c r="P1736" s="128">
        <v>14.95</v>
      </c>
      <c r="Q1736" s="129">
        <v>0.07406</v>
      </c>
      <c r="R1736" s="80">
        <f t="shared" si="417"/>
        <v>0</v>
      </c>
      <c r="S1736" s="81">
        <f t="shared" si="418"/>
        <v>0</v>
      </c>
      <c r="W1736" s="24"/>
    </row>
    <row r="1737" outlineLevel="1" spans="1:23">
      <c r="A1737" s="132" t="s">
        <v>4072</v>
      </c>
      <c r="B1737" s="123" t="s">
        <v>4073</v>
      </c>
      <c r="C1737" s="110" t="s">
        <v>2048</v>
      </c>
      <c r="D1737" s="111"/>
      <c r="E1737" s="112">
        <v>1843.14</v>
      </c>
      <c r="F1737" s="113">
        <f t="shared" si="415"/>
        <v>1843.14</v>
      </c>
      <c r="G1737" s="113">
        <f t="shared" si="416"/>
        <v>1474.512</v>
      </c>
      <c r="H1737" s="119">
        <v>9</v>
      </c>
      <c r="I1737" s="110"/>
      <c r="J1737" s="113" t="str">
        <f t="shared" si="419"/>
        <v/>
      </c>
      <c r="K1737" s="110">
        <v>1</v>
      </c>
      <c r="L1737" s="110">
        <v>10</v>
      </c>
      <c r="M1737" s="116" t="s">
        <v>357</v>
      </c>
      <c r="N1737" s="117" t="s">
        <v>3977</v>
      </c>
      <c r="O1737" s="118">
        <v>4670042796863</v>
      </c>
      <c r="P1737" s="128">
        <v>17</v>
      </c>
      <c r="Q1737" s="129">
        <v>0.07406</v>
      </c>
      <c r="R1737" s="80">
        <f t="shared" si="417"/>
        <v>0</v>
      </c>
      <c r="S1737" s="81">
        <f t="shared" si="418"/>
        <v>0</v>
      </c>
      <c r="W1737" s="24"/>
    </row>
    <row r="1738" outlineLevel="1" spans="1:23">
      <c r="A1738" s="136" t="s">
        <v>4074</v>
      </c>
      <c r="B1738" s="123" t="s">
        <v>4075</v>
      </c>
      <c r="C1738" s="110" t="s">
        <v>2048</v>
      </c>
      <c r="D1738" s="111"/>
      <c r="E1738" s="112">
        <v>1753.37</v>
      </c>
      <c r="F1738" s="113">
        <f t="shared" si="415"/>
        <v>1753.37</v>
      </c>
      <c r="G1738" s="113">
        <f t="shared" si="416"/>
        <v>1402.696</v>
      </c>
      <c r="H1738" s="119">
        <v>8</v>
      </c>
      <c r="I1738" s="110" t="s">
        <v>475</v>
      </c>
      <c r="J1738" s="113" t="str">
        <f t="shared" si="419"/>
        <v/>
      </c>
      <c r="K1738" s="110">
        <v>1</v>
      </c>
      <c r="L1738" s="110">
        <v>10</v>
      </c>
      <c r="M1738" s="116" t="s">
        <v>357</v>
      </c>
      <c r="N1738" s="117" t="s">
        <v>3977</v>
      </c>
      <c r="O1738" s="118">
        <v>4670042796870</v>
      </c>
      <c r="P1738" s="128">
        <v>17</v>
      </c>
      <c r="Q1738" s="129">
        <v>0.07406</v>
      </c>
      <c r="R1738" s="80">
        <f t="shared" si="417"/>
        <v>0</v>
      </c>
      <c r="S1738" s="81">
        <f t="shared" si="418"/>
        <v>0</v>
      </c>
      <c r="W1738" s="24"/>
    </row>
    <row r="1739" outlineLevel="1" spans="1:23">
      <c r="A1739" s="136" t="s">
        <v>4076</v>
      </c>
      <c r="B1739" s="123" t="s">
        <v>4077</v>
      </c>
      <c r="C1739" s="110" t="s">
        <v>2048</v>
      </c>
      <c r="D1739" s="111"/>
      <c r="E1739" s="112">
        <v>1753.37</v>
      </c>
      <c r="F1739" s="113">
        <f t="shared" si="415"/>
        <v>1753.37</v>
      </c>
      <c r="G1739" s="113">
        <f t="shared" si="416"/>
        <v>1402.696</v>
      </c>
      <c r="H1739" s="120"/>
      <c r="I1739" s="110" t="s">
        <v>475</v>
      </c>
      <c r="J1739" s="113" t="str">
        <f t="shared" si="419"/>
        <v/>
      </c>
      <c r="K1739" s="110">
        <v>1</v>
      </c>
      <c r="L1739" s="110">
        <v>10</v>
      </c>
      <c r="M1739" s="116" t="s">
        <v>357</v>
      </c>
      <c r="N1739" s="117" t="s">
        <v>3977</v>
      </c>
      <c r="O1739" s="118">
        <v>4670042796887</v>
      </c>
      <c r="P1739" s="128">
        <v>17</v>
      </c>
      <c r="Q1739" s="129">
        <v>0.07406</v>
      </c>
      <c r="R1739" s="80">
        <f t="shared" si="417"/>
        <v>0</v>
      </c>
      <c r="S1739" s="81">
        <f t="shared" si="418"/>
        <v>0</v>
      </c>
      <c r="W1739" s="24"/>
    </row>
    <row r="1740" outlineLevel="1" spans="1:23">
      <c r="A1740" s="132" t="s">
        <v>4078</v>
      </c>
      <c r="B1740" s="123" t="s">
        <v>4079</v>
      </c>
      <c r="C1740" s="110" t="s">
        <v>2048</v>
      </c>
      <c r="D1740" s="111"/>
      <c r="E1740" s="112">
        <v>1753.37</v>
      </c>
      <c r="F1740" s="113">
        <f t="shared" si="415"/>
        <v>1753.37</v>
      </c>
      <c r="G1740" s="113">
        <f t="shared" si="416"/>
        <v>1402.696</v>
      </c>
      <c r="H1740" s="119">
        <v>13</v>
      </c>
      <c r="I1740" s="110"/>
      <c r="J1740" s="113" t="str">
        <f t="shared" si="419"/>
        <v/>
      </c>
      <c r="K1740" s="110">
        <v>1</v>
      </c>
      <c r="L1740" s="110">
        <v>10</v>
      </c>
      <c r="M1740" s="116" t="s">
        <v>357</v>
      </c>
      <c r="N1740" s="117" t="s">
        <v>3977</v>
      </c>
      <c r="O1740" s="118">
        <v>4670042796894</v>
      </c>
      <c r="P1740" s="128">
        <v>17</v>
      </c>
      <c r="Q1740" s="129">
        <v>0.07406</v>
      </c>
      <c r="R1740" s="80">
        <f t="shared" si="417"/>
        <v>0</v>
      </c>
      <c r="S1740" s="81">
        <f t="shared" si="418"/>
        <v>0</v>
      </c>
      <c r="W1740" s="24"/>
    </row>
    <row r="1741" outlineLevel="1" spans="1:23">
      <c r="A1741" s="132" t="s">
        <v>4080</v>
      </c>
      <c r="B1741" s="123" t="s">
        <v>4081</v>
      </c>
      <c r="C1741" s="110" t="s">
        <v>2048</v>
      </c>
      <c r="D1741" s="111"/>
      <c r="E1741" s="112">
        <v>1753.37</v>
      </c>
      <c r="F1741" s="113">
        <f t="shared" si="415"/>
        <v>1753.37</v>
      </c>
      <c r="G1741" s="113">
        <f t="shared" si="416"/>
        <v>1402.696</v>
      </c>
      <c r="H1741" s="141">
        <v>28</v>
      </c>
      <c r="I1741" s="110"/>
      <c r="J1741" s="113" t="str">
        <f t="shared" si="419"/>
        <v/>
      </c>
      <c r="K1741" s="110">
        <v>1</v>
      </c>
      <c r="L1741" s="110">
        <v>10</v>
      </c>
      <c r="M1741" s="116" t="s">
        <v>357</v>
      </c>
      <c r="N1741" s="117" t="s">
        <v>3977</v>
      </c>
      <c r="O1741" s="118">
        <v>4670042796900</v>
      </c>
      <c r="P1741" s="128">
        <v>17</v>
      </c>
      <c r="Q1741" s="129">
        <v>0.07406</v>
      </c>
      <c r="R1741" s="80">
        <f t="shared" si="417"/>
        <v>0</v>
      </c>
      <c r="S1741" s="81">
        <f t="shared" si="418"/>
        <v>0</v>
      </c>
      <c r="W1741" s="24"/>
    </row>
    <row r="1742" outlineLevel="1" spans="1:23">
      <c r="A1742" s="132" t="s">
        <v>4082</v>
      </c>
      <c r="B1742" s="123" t="s">
        <v>4083</v>
      </c>
      <c r="C1742" s="110" t="s">
        <v>2048</v>
      </c>
      <c r="D1742" s="111"/>
      <c r="E1742" s="112">
        <v>1685.68</v>
      </c>
      <c r="F1742" s="113">
        <f t="shared" si="415"/>
        <v>1685.68</v>
      </c>
      <c r="G1742" s="113">
        <f t="shared" si="416"/>
        <v>1348.544</v>
      </c>
      <c r="H1742" s="119">
        <v>14</v>
      </c>
      <c r="I1742" s="110"/>
      <c r="J1742" s="113" t="str">
        <f t="shared" si="419"/>
        <v/>
      </c>
      <c r="K1742" s="110">
        <v>1</v>
      </c>
      <c r="L1742" s="110">
        <v>10</v>
      </c>
      <c r="M1742" s="116" t="s">
        <v>357</v>
      </c>
      <c r="N1742" s="117" t="s">
        <v>3977</v>
      </c>
      <c r="O1742" s="118">
        <v>4670042796917</v>
      </c>
      <c r="P1742" s="128">
        <v>17</v>
      </c>
      <c r="Q1742" s="129">
        <v>0.07406</v>
      </c>
      <c r="R1742" s="80">
        <f t="shared" si="417"/>
        <v>0</v>
      </c>
      <c r="S1742" s="81">
        <f t="shared" si="418"/>
        <v>0</v>
      </c>
      <c r="W1742" s="24"/>
    </row>
    <row r="1743" outlineLevel="1" spans="1:23">
      <c r="A1743" s="132" t="s">
        <v>4084</v>
      </c>
      <c r="B1743" s="123" t="s">
        <v>4085</v>
      </c>
      <c r="C1743" s="110" t="s">
        <v>2048</v>
      </c>
      <c r="D1743" s="111"/>
      <c r="E1743" s="112">
        <v>2158.2</v>
      </c>
      <c r="F1743" s="113">
        <f t="shared" si="415"/>
        <v>2158.2</v>
      </c>
      <c r="G1743" s="113">
        <f t="shared" si="416"/>
        <v>1726.56</v>
      </c>
      <c r="H1743" s="141">
        <v>8</v>
      </c>
      <c r="I1743" s="110"/>
      <c r="J1743" s="113" t="str">
        <f t="shared" si="419"/>
        <v/>
      </c>
      <c r="K1743" s="110">
        <v>1</v>
      </c>
      <c r="L1743" s="110">
        <v>10</v>
      </c>
      <c r="M1743" s="116" t="s">
        <v>357</v>
      </c>
      <c r="N1743" s="117" t="s">
        <v>3977</v>
      </c>
      <c r="O1743" s="118">
        <v>4630076441382</v>
      </c>
      <c r="P1743" s="128">
        <v>17</v>
      </c>
      <c r="Q1743" s="129">
        <v>0.07406</v>
      </c>
      <c r="R1743" s="80">
        <f t="shared" si="417"/>
        <v>0</v>
      </c>
      <c r="S1743" s="81">
        <f t="shared" si="418"/>
        <v>0</v>
      </c>
      <c r="W1743" s="24"/>
    </row>
    <row r="1744" s="23" customFormat="1" outlineLevel="1" spans="1:23">
      <c r="A1744" s="132" t="s">
        <v>4086</v>
      </c>
      <c r="B1744" s="123" t="s">
        <v>4087</v>
      </c>
      <c r="C1744" s="110" t="s">
        <v>2048</v>
      </c>
      <c r="D1744" s="111"/>
      <c r="E1744" s="112">
        <v>2600.83</v>
      </c>
      <c r="F1744" s="113">
        <f t="shared" si="415"/>
        <v>2600.83</v>
      </c>
      <c r="G1744" s="113">
        <f t="shared" si="416"/>
        <v>2080.664</v>
      </c>
      <c r="H1744" s="141">
        <v>10</v>
      </c>
      <c r="I1744" s="110"/>
      <c r="J1744" s="113" t="str">
        <f t="shared" si="419"/>
        <v/>
      </c>
      <c r="K1744" s="110">
        <v>1</v>
      </c>
      <c r="L1744" s="110">
        <v>10</v>
      </c>
      <c r="M1744" s="116" t="s">
        <v>357</v>
      </c>
      <c r="N1744" s="117" t="s">
        <v>3977</v>
      </c>
      <c r="O1744" s="118">
        <v>4650358701799</v>
      </c>
      <c r="P1744" s="128">
        <v>14.35</v>
      </c>
      <c r="Q1744" s="129">
        <v>0.06174</v>
      </c>
      <c r="R1744" s="80">
        <f t="shared" si="417"/>
        <v>0</v>
      </c>
      <c r="S1744" s="81">
        <f t="shared" si="418"/>
        <v>0</v>
      </c>
      <c r="T1744" s="26"/>
      <c r="W1744" s="24"/>
    </row>
    <row r="1745" s="23" customFormat="1" outlineLevel="1" spans="1:23">
      <c r="A1745" s="132" t="s">
        <v>4088</v>
      </c>
      <c r="B1745" s="123" t="s">
        <v>4089</v>
      </c>
      <c r="C1745" s="110" t="s">
        <v>2048</v>
      </c>
      <c r="D1745" s="111"/>
      <c r="E1745" s="112">
        <v>2177.89</v>
      </c>
      <c r="F1745" s="113">
        <f t="shared" si="415"/>
        <v>2177.89</v>
      </c>
      <c r="G1745" s="113">
        <f t="shared" si="416"/>
        <v>1742.312</v>
      </c>
      <c r="H1745" s="141">
        <v>10</v>
      </c>
      <c r="I1745" s="110"/>
      <c r="J1745" s="113" t="str">
        <f t="shared" si="419"/>
        <v/>
      </c>
      <c r="K1745" s="110">
        <v>1</v>
      </c>
      <c r="L1745" s="110">
        <v>10</v>
      </c>
      <c r="M1745" s="116" t="s">
        <v>357</v>
      </c>
      <c r="N1745" s="117" t="s">
        <v>3977</v>
      </c>
      <c r="O1745" s="118">
        <v>4650358701805</v>
      </c>
      <c r="P1745" s="128">
        <v>15.85</v>
      </c>
      <c r="Q1745" s="129">
        <v>0.06174</v>
      </c>
      <c r="R1745" s="80">
        <f t="shared" si="417"/>
        <v>0</v>
      </c>
      <c r="S1745" s="81">
        <f t="shared" si="418"/>
        <v>0</v>
      </c>
      <c r="T1745" s="26"/>
      <c r="W1745" s="24"/>
    </row>
    <row r="1746" s="23" customFormat="1" outlineLevel="1" spans="1:23">
      <c r="A1746" s="132" t="s">
        <v>4090</v>
      </c>
      <c r="B1746" s="123" t="s">
        <v>4091</v>
      </c>
      <c r="C1746" s="110" t="s">
        <v>2048</v>
      </c>
      <c r="D1746" s="111"/>
      <c r="E1746" s="112">
        <v>2177.89</v>
      </c>
      <c r="F1746" s="113">
        <f t="shared" si="415"/>
        <v>2177.89</v>
      </c>
      <c r="G1746" s="113">
        <f t="shared" si="416"/>
        <v>1742.312</v>
      </c>
      <c r="H1746" s="141">
        <v>11</v>
      </c>
      <c r="I1746" s="110"/>
      <c r="J1746" s="113" t="str">
        <f t="shared" si="419"/>
        <v/>
      </c>
      <c r="K1746" s="110">
        <v>1</v>
      </c>
      <c r="L1746" s="110">
        <v>10</v>
      </c>
      <c r="M1746" s="116" t="s">
        <v>357</v>
      </c>
      <c r="N1746" s="117" t="s">
        <v>3977</v>
      </c>
      <c r="O1746" s="118">
        <v>4650358701812</v>
      </c>
      <c r="P1746" s="128">
        <v>16.7</v>
      </c>
      <c r="Q1746" s="129">
        <v>0.06174</v>
      </c>
      <c r="R1746" s="80">
        <f t="shared" si="417"/>
        <v>0</v>
      </c>
      <c r="S1746" s="81">
        <f t="shared" si="418"/>
        <v>0</v>
      </c>
      <c r="T1746" s="26"/>
      <c r="W1746" s="24"/>
    </row>
    <row r="1747" s="23" customFormat="1" outlineLevel="1" spans="1:23">
      <c r="A1747" s="132" t="s">
        <v>4092</v>
      </c>
      <c r="B1747" s="123" t="s">
        <v>4093</v>
      </c>
      <c r="C1747" s="110" t="s">
        <v>2048</v>
      </c>
      <c r="D1747" s="111"/>
      <c r="E1747" s="112">
        <v>2177.89</v>
      </c>
      <c r="F1747" s="113">
        <f t="shared" si="415"/>
        <v>2177.89</v>
      </c>
      <c r="G1747" s="113">
        <f t="shared" si="416"/>
        <v>1742.312</v>
      </c>
      <c r="H1747" s="141">
        <v>11</v>
      </c>
      <c r="I1747" s="110"/>
      <c r="J1747" s="113" t="str">
        <f t="shared" si="419"/>
        <v/>
      </c>
      <c r="K1747" s="110">
        <v>1</v>
      </c>
      <c r="L1747" s="110">
        <v>10</v>
      </c>
      <c r="M1747" s="116" t="s">
        <v>357</v>
      </c>
      <c r="N1747" s="117" t="s">
        <v>3977</v>
      </c>
      <c r="O1747" s="118">
        <v>4650358701829</v>
      </c>
      <c r="P1747" s="128">
        <v>16.45</v>
      </c>
      <c r="Q1747" s="129">
        <v>0.06174</v>
      </c>
      <c r="R1747" s="80">
        <f t="shared" si="417"/>
        <v>0</v>
      </c>
      <c r="S1747" s="81">
        <f t="shared" si="418"/>
        <v>0</v>
      </c>
      <c r="T1747" s="26"/>
      <c r="W1747" s="24"/>
    </row>
    <row r="1748" s="23" customFormat="1" outlineLevel="1" spans="1:23">
      <c r="A1748" s="132" t="s">
        <v>4094</v>
      </c>
      <c r="B1748" s="123" t="s">
        <v>4095</v>
      </c>
      <c r="C1748" s="110" t="s">
        <v>2048</v>
      </c>
      <c r="D1748" s="111"/>
      <c r="E1748" s="112">
        <v>2177.89</v>
      </c>
      <c r="F1748" s="113">
        <f t="shared" si="415"/>
        <v>2177.89</v>
      </c>
      <c r="G1748" s="113">
        <f t="shared" si="416"/>
        <v>1742.312</v>
      </c>
      <c r="H1748" s="141">
        <v>19</v>
      </c>
      <c r="I1748" s="110"/>
      <c r="J1748" s="113" t="str">
        <f t="shared" si="419"/>
        <v/>
      </c>
      <c r="K1748" s="110">
        <v>1</v>
      </c>
      <c r="L1748" s="110">
        <v>10</v>
      </c>
      <c r="M1748" s="116" t="s">
        <v>357</v>
      </c>
      <c r="N1748" s="117" t="s">
        <v>3977</v>
      </c>
      <c r="O1748" s="118">
        <v>4650358701836</v>
      </c>
      <c r="P1748" s="128">
        <v>15.65</v>
      </c>
      <c r="Q1748" s="129">
        <v>0.06174</v>
      </c>
      <c r="R1748" s="80">
        <f t="shared" si="417"/>
        <v>0</v>
      </c>
      <c r="S1748" s="81">
        <f t="shared" si="418"/>
        <v>0</v>
      </c>
      <c r="T1748" s="26"/>
      <c r="W1748" s="24"/>
    </row>
    <row r="1749" s="23" customFormat="1" outlineLevel="1" spans="1:23">
      <c r="A1749" s="132" t="s">
        <v>4096</v>
      </c>
      <c r="B1749" s="123" t="s">
        <v>4097</v>
      </c>
      <c r="C1749" s="110" t="s">
        <v>2048</v>
      </c>
      <c r="D1749" s="111"/>
      <c r="E1749" s="112">
        <v>2177.89</v>
      </c>
      <c r="F1749" s="113">
        <f t="shared" si="415"/>
        <v>2177.89</v>
      </c>
      <c r="G1749" s="113">
        <f t="shared" si="416"/>
        <v>1742.312</v>
      </c>
      <c r="H1749" s="141">
        <v>14</v>
      </c>
      <c r="I1749" s="110"/>
      <c r="J1749" s="113" t="str">
        <f t="shared" si="419"/>
        <v/>
      </c>
      <c r="K1749" s="110">
        <v>1</v>
      </c>
      <c r="L1749" s="110">
        <v>10</v>
      </c>
      <c r="M1749" s="116" t="s">
        <v>357</v>
      </c>
      <c r="N1749" s="117" t="s">
        <v>3977</v>
      </c>
      <c r="O1749" s="118">
        <v>4650358701843</v>
      </c>
      <c r="P1749" s="128">
        <v>17.2</v>
      </c>
      <c r="Q1749" s="129">
        <v>0.06174</v>
      </c>
      <c r="R1749" s="80">
        <f t="shared" si="417"/>
        <v>0</v>
      </c>
      <c r="S1749" s="81">
        <f t="shared" si="418"/>
        <v>0</v>
      </c>
      <c r="T1749" s="26"/>
      <c r="W1749" s="24"/>
    </row>
    <row r="1750" s="23" customFormat="1" outlineLevel="1" spans="1:23">
      <c r="A1750" s="132" t="s">
        <v>4098</v>
      </c>
      <c r="B1750" s="123" t="s">
        <v>4099</v>
      </c>
      <c r="C1750" s="110" t="s">
        <v>2048</v>
      </c>
      <c r="D1750" s="111"/>
      <c r="E1750" s="112">
        <v>2687.02</v>
      </c>
      <c r="F1750" s="113">
        <f t="shared" si="415"/>
        <v>2687.02</v>
      </c>
      <c r="G1750" s="113">
        <f t="shared" si="416"/>
        <v>2149.616</v>
      </c>
      <c r="H1750" s="141">
        <v>9</v>
      </c>
      <c r="I1750" s="110"/>
      <c r="J1750" s="113" t="str">
        <f t="shared" si="419"/>
        <v/>
      </c>
      <c r="K1750" s="110">
        <v>1</v>
      </c>
      <c r="L1750" s="110">
        <v>10</v>
      </c>
      <c r="M1750" s="116" t="s">
        <v>357</v>
      </c>
      <c r="N1750" s="117" t="s">
        <v>3977</v>
      </c>
      <c r="O1750" s="118">
        <v>4650358701850</v>
      </c>
      <c r="P1750" s="128">
        <v>16.65</v>
      </c>
      <c r="Q1750" s="129">
        <v>0.06174</v>
      </c>
      <c r="R1750" s="80">
        <f t="shared" si="417"/>
        <v>0</v>
      </c>
      <c r="S1750" s="81">
        <f t="shared" si="418"/>
        <v>0</v>
      </c>
      <c r="T1750" s="26"/>
      <c r="W1750" s="24"/>
    </row>
    <row r="1751" outlineLevel="1" spans="1:23">
      <c r="A1751" s="132" t="s">
        <v>4100</v>
      </c>
      <c r="B1751" s="123" t="s">
        <v>4101</v>
      </c>
      <c r="C1751" s="110" t="s">
        <v>2048</v>
      </c>
      <c r="D1751" s="111"/>
      <c r="E1751" s="112">
        <v>3196.57</v>
      </c>
      <c r="F1751" s="113">
        <f t="shared" si="415"/>
        <v>3196.57</v>
      </c>
      <c r="G1751" s="113">
        <f t="shared" si="416"/>
        <v>2557.256</v>
      </c>
      <c r="H1751" s="141">
        <v>5</v>
      </c>
      <c r="I1751" s="110"/>
      <c r="J1751" s="113" t="str">
        <f t="shared" si="419"/>
        <v/>
      </c>
      <c r="K1751" s="110">
        <v>1</v>
      </c>
      <c r="L1751" s="110">
        <v>10</v>
      </c>
      <c r="M1751" s="116" t="s">
        <v>357</v>
      </c>
      <c r="N1751" s="117" t="s">
        <v>3977</v>
      </c>
      <c r="O1751" s="118">
        <v>4670042796924</v>
      </c>
      <c r="P1751" s="128">
        <v>19.5</v>
      </c>
      <c r="Q1751" s="129">
        <v>0.07406</v>
      </c>
      <c r="R1751" s="80">
        <f t="shared" si="417"/>
        <v>0</v>
      </c>
      <c r="S1751" s="81">
        <f t="shared" si="418"/>
        <v>0</v>
      </c>
      <c r="W1751" s="24"/>
    </row>
    <row r="1752" outlineLevel="1" spans="1:23">
      <c r="A1752" s="136" t="s">
        <v>4102</v>
      </c>
      <c r="B1752" s="123" t="s">
        <v>4103</v>
      </c>
      <c r="C1752" s="110" t="s">
        <v>2048</v>
      </c>
      <c r="D1752" s="111"/>
      <c r="E1752" s="112">
        <v>3052.18</v>
      </c>
      <c r="F1752" s="113">
        <f t="shared" si="415"/>
        <v>3052.18</v>
      </c>
      <c r="G1752" s="113">
        <f t="shared" si="416"/>
        <v>2441.744</v>
      </c>
      <c r="H1752" s="141">
        <v>2</v>
      </c>
      <c r="I1752" s="110" t="s">
        <v>475</v>
      </c>
      <c r="J1752" s="113" t="str">
        <f t="shared" si="419"/>
        <v/>
      </c>
      <c r="K1752" s="110">
        <v>1</v>
      </c>
      <c r="L1752" s="110">
        <v>10</v>
      </c>
      <c r="M1752" s="116" t="s">
        <v>357</v>
      </c>
      <c r="N1752" s="117" t="s">
        <v>3977</v>
      </c>
      <c r="O1752" s="118">
        <v>4670042796931</v>
      </c>
      <c r="P1752" s="128">
        <v>19.5</v>
      </c>
      <c r="Q1752" s="129">
        <v>0.07406</v>
      </c>
      <c r="R1752" s="80">
        <f t="shared" si="417"/>
        <v>0</v>
      </c>
      <c r="S1752" s="81">
        <f t="shared" si="418"/>
        <v>0</v>
      </c>
      <c r="W1752" s="24"/>
    </row>
    <row r="1753" outlineLevel="1" spans="1:23">
      <c r="A1753" s="132" t="s">
        <v>4104</v>
      </c>
      <c r="B1753" s="123" t="s">
        <v>4105</v>
      </c>
      <c r="C1753" s="110" t="s">
        <v>2048</v>
      </c>
      <c r="D1753" s="111"/>
      <c r="E1753" s="112">
        <v>3052.18</v>
      </c>
      <c r="F1753" s="113">
        <f t="shared" si="415"/>
        <v>3052.18</v>
      </c>
      <c r="G1753" s="113">
        <f t="shared" si="416"/>
        <v>2441.744</v>
      </c>
      <c r="H1753" s="141">
        <v>14</v>
      </c>
      <c r="I1753" s="110"/>
      <c r="J1753" s="113" t="str">
        <f t="shared" si="419"/>
        <v/>
      </c>
      <c r="K1753" s="110">
        <v>1</v>
      </c>
      <c r="L1753" s="110">
        <v>10</v>
      </c>
      <c r="M1753" s="116" t="s">
        <v>357</v>
      </c>
      <c r="N1753" s="117" t="s">
        <v>3977</v>
      </c>
      <c r="O1753" s="118">
        <v>4670042796948</v>
      </c>
      <c r="P1753" s="128">
        <v>19.5</v>
      </c>
      <c r="Q1753" s="129">
        <v>0.07406</v>
      </c>
      <c r="R1753" s="80">
        <f t="shared" si="417"/>
        <v>0</v>
      </c>
      <c r="S1753" s="81">
        <f t="shared" si="418"/>
        <v>0</v>
      </c>
      <c r="W1753" s="24"/>
    </row>
    <row r="1754" outlineLevel="1" spans="1:23">
      <c r="A1754" s="132" t="s">
        <v>4106</v>
      </c>
      <c r="B1754" s="123" t="s">
        <v>4107</v>
      </c>
      <c r="C1754" s="110" t="s">
        <v>2048</v>
      </c>
      <c r="D1754" s="111"/>
      <c r="E1754" s="112">
        <v>3052.18</v>
      </c>
      <c r="F1754" s="113">
        <f t="shared" si="415"/>
        <v>3052.18</v>
      </c>
      <c r="G1754" s="113">
        <f t="shared" si="416"/>
        <v>2441.744</v>
      </c>
      <c r="H1754" s="141">
        <v>13</v>
      </c>
      <c r="I1754" s="110"/>
      <c r="J1754" s="113" t="str">
        <f t="shared" si="419"/>
        <v/>
      </c>
      <c r="K1754" s="110">
        <v>1</v>
      </c>
      <c r="L1754" s="110">
        <v>10</v>
      </c>
      <c r="M1754" s="116" t="s">
        <v>357</v>
      </c>
      <c r="N1754" s="117" t="s">
        <v>3977</v>
      </c>
      <c r="O1754" s="118">
        <v>4670042796955</v>
      </c>
      <c r="P1754" s="128">
        <v>19.5</v>
      </c>
      <c r="Q1754" s="129">
        <v>0.07406</v>
      </c>
      <c r="R1754" s="80">
        <f t="shared" si="417"/>
        <v>0</v>
      </c>
      <c r="S1754" s="81">
        <f t="shared" si="418"/>
        <v>0</v>
      </c>
      <c r="W1754" s="24"/>
    </row>
    <row r="1755" outlineLevel="1" spans="1:23">
      <c r="A1755" s="136" t="s">
        <v>4108</v>
      </c>
      <c r="B1755" s="123" t="s">
        <v>4109</v>
      </c>
      <c r="C1755" s="110" t="s">
        <v>2048</v>
      </c>
      <c r="D1755" s="111"/>
      <c r="E1755" s="112">
        <v>3052.18</v>
      </c>
      <c r="F1755" s="113">
        <f t="shared" ref="F1755:F1818" si="420">E1755-E1755*$G$2%</f>
        <v>3052.18</v>
      </c>
      <c r="G1755" s="113">
        <f t="shared" ref="G1755:G1818" si="421">E1755-(20*E1755/100)</f>
        <v>2441.744</v>
      </c>
      <c r="H1755" s="119">
        <v>5</v>
      </c>
      <c r="I1755" s="110" t="s">
        <v>475</v>
      </c>
      <c r="J1755" s="113" t="str">
        <f t="shared" si="419"/>
        <v/>
      </c>
      <c r="K1755" s="110">
        <v>1</v>
      </c>
      <c r="L1755" s="110">
        <v>10</v>
      </c>
      <c r="M1755" s="116" t="s">
        <v>357</v>
      </c>
      <c r="N1755" s="117" t="s">
        <v>3977</v>
      </c>
      <c r="O1755" s="118">
        <v>4670042796962</v>
      </c>
      <c r="P1755" s="128">
        <v>19.5</v>
      </c>
      <c r="Q1755" s="129">
        <v>0.07406</v>
      </c>
      <c r="R1755" s="80">
        <f t="shared" ref="R1755:R1818" si="422">P1755/L1755*D1755</f>
        <v>0</v>
      </c>
      <c r="S1755" s="81">
        <f t="shared" ref="S1755:S1818" si="423">Q1755/L1755*D1755</f>
        <v>0</v>
      </c>
      <c r="W1755" s="24"/>
    </row>
    <row r="1756" outlineLevel="1" spans="1:23">
      <c r="A1756" s="132" t="s">
        <v>4110</v>
      </c>
      <c r="B1756" s="123" t="s">
        <v>4111</v>
      </c>
      <c r="C1756" s="110" t="s">
        <v>2048</v>
      </c>
      <c r="D1756" s="111"/>
      <c r="E1756" s="112">
        <v>2912.75</v>
      </c>
      <c r="F1756" s="113">
        <f t="shared" si="420"/>
        <v>2912.75</v>
      </c>
      <c r="G1756" s="113">
        <f t="shared" si="421"/>
        <v>2330.2</v>
      </c>
      <c r="H1756" s="119">
        <v>26</v>
      </c>
      <c r="I1756" s="110"/>
      <c r="J1756" s="113" t="str">
        <f t="shared" si="419"/>
        <v/>
      </c>
      <c r="K1756" s="110">
        <v>1</v>
      </c>
      <c r="L1756" s="110">
        <v>10</v>
      </c>
      <c r="M1756" s="116" t="s">
        <v>357</v>
      </c>
      <c r="N1756" s="117" t="s">
        <v>3977</v>
      </c>
      <c r="O1756" s="118">
        <v>4670042796979</v>
      </c>
      <c r="P1756" s="128">
        <v>19.5</v>
      </c>
      <c r="Q1756" s="129">
        <v>0.07406</v>
      </c>
      <c r="R1756" s="80">
        <f t="shared" si="422"/>
        <v>0</v>
      </c>
      <c r="S1756" s="81">
        <f t="shared" si="423"/>
        <v>0</v>
      </c>
      <c r="W1756" s="24"/>
    </row>
    <row r="1757" outlineLevel="1" spans="1:23">
      <c r="A1757" s="132" t="s">
        <v>4112</v>
      </c>
      <c r="B1757" s="123" t="s">
        <v>4113</v>
      </c>
      <c r="C1757" s="110" t="s">
        <v>2048</v>
      </c>
      <c r="D1757" s="111"/>
      <c r="E1757" s="112">
        <v>3502.13</v>
      </c>
      <c r="F1757" s="113">
        <f t="shared" si="420"/>
        <v>3502.13</v>
      </c>
      <c r="G1757" s="113">
        <f t="shared" si="421"/>
        <v>2801.704</v>
      </c>
      <c r="H1757" s="119">
        <v>5</v>
      </c>
      <c r="I1757" s="110"/>
      <c r="J1757" s="113" t="str">
        <f t="shared" si="419"/>
        <v/>
      </c>
      <c r="K1757" s="110">
        <v>1</v>
      </c>
      <c r="L1757" s="110">
        <v>10</v>
      </c>
      <c r="M1757" s="116" t="s">
        <v>357</v>
      </c>
      <c r="N1757" s="117" t="s">
        <v>3977</v>
      </c>
      <c r="O1757" s="118">
        <v>4630076441399</v>
      </c>
      <c r="P1757" s="128">
        <v>19.5</v>
      </c>
      <c r="Q1757" s="129">
        <v>0.07406</v>
      </c>
      <c r="R1757" s="80">
        <f t="shared" si="422"/>
        <v>0</v>
      </c>
      <c r="S1757" s="81">
        <f t="shared" si="423"/>
        <v>0</v>
      </c>
      <c r="W1757" s="24"/>
    </row>
    <row r="1758" s="27" customFormat="1" outlineLevel="1" spans="1:23">
      <c r="A1758" s="132" t="s">
        <v>4114</v>
      </c>
      <c r="B1758" s="123" t="s">
        <v>4115</v>
      </c>
      <c r="C1758" s="110" t="s">
        <v>2048</v>
      </c>
      <c r="D1758" s="111"/>
      <c r="E1758" s="112">
        <v>4555.67</v>
      </c>
      <c r="F1758" s="113">
        <f t="shared" si="420"/>
        <v>4555.67</v>
      </c>
      <c r="G1758" s="113">
        <f t="shared" si="421"/>
        <v>3644.536</v>
      </c>
      <c r="H1758" s="119">
        <v>3</v>
      </c>
      <c r="I1758" s="110"/>
      <c r="J1758" s="113" t="str">
        <f t="shared" si="419"/>
        <v/>
      </c>
      <c r="K1758" s="110">
        <v>1</v>
      </c>
      <c r="L1758" s="110">
        <v>8</v>
      </c>
      <c r="M1758" s="116" t="s">
        <v>357</v>
      </c>
      <c r="N1758" s="117" t="s">
        <v>3977</v>
      </c>
      <c r="O1758" s="118">
        <v>4670042796986</v>
      </c>
      <c r="P1758" s="128">
        <v>18.5</v>
      </c>
      <c r="Q1758" s="129">
        <v>0.07406</v>
      </c>
      <c r="R1758" s="80">
        <f t="shared" si="422"/>
        <v>0</v>
      </c>
      <c r="S1758" s="81">
        <f t="shared" si="423"/>
        <v>0</v>
      </c>
      <c r="W1758" s="24"/>
    </row>
    <row r="1759" s="27" customFormat="1" outlineLevel="1" spans="1:23">
      <c r="A1759" s="132" t="s">
        <v>4116</v>
      </c>
      <c r="B1759" s="123" t="s">
        <v>4117</v>
      </c>
      <c r="C1759" s="110" t="s">
        <v>2048</v>
      </c>
      <c r="D1759" s="111"/>
      <c r="E1759" s="112">
        <v>4284.25</v>
      </c>
      <c r="F1759" s="113">
        <f t="shared" si="420"/>
        <v>4284.25</v>
      </c>
      <c r="G1759" s="113">
        <f t="shared" si="421"/>
        <v>3427.4</v>
      </c>
      <c r="H1759" s="141">
        <v>11</v>
      </c>
      <c r="I1759" s="110"/>
      <c r="J1759" s="113" t="str">
        <f t="shared" si="419"/>
        <v/>
      </c>
      <c r="K1759" s="110">
        <v>1</v>
      </c>
      <c r="L1759" s="110">
        <v>8</v>
      </c>
      <c r="M1759" s="116" t="s">
        <v>357</v>
      </c>
      <c r="N1759" s="117" t="s">
        <v>3977</v>
      </c>
      <c r="O1759" s="118">
        <v>4670042796993</v>
      </c>
      <c r="P1759" s="128">
        <v>15.9</v>
      </c>
      <c r="Q1759" s="129">
        <v>0.06174</v>
      </c>
      <c r="R1759" s="80">
        <f t="shared" si="422"/>
        <v>0</v>
      </c>
      <c r="S1759" s="81">
        <f t="shared" si="423"/>
        <v>0</v>
      </c>
      <c r="W1759" s="24"/>
    </row>
    <row r="1760" s="27" customFormat="1" outlineLevel="1" spans="1:23">
      <c r="A1760" s="132" t="s">
        <v>4118</v>
      </c>
      <c r="B1760" s="123" t="s">
        <v>4119</v>
      </c>
      <c r="C1760" s="110" t="s">
        <v>2048</v>
      </c>
      <c r="D1760" s="111"/>
      <c r="E1760" s="112">
        <v>4284.25</v>
      </c>
      <c r="F1760" s="113">
        <f t="shared" si="420"/>
        <v>4284.25</v>
      </c>
      <c r="G1760" s="113">
        <f t="shared" si="421"/>
        <v>3427.4</v>
      </c>
      <c r="H1760" s="119">
        <v>9</v>
      </c>
      <c r="I1760" s="110"/>
      <c r="J1760" s="113" t="str">
        <f t="shared" si="419"/>
        <v/>
      </c>
      <c r="K1760" s="110">
        <v>1</v>
      </c>
      <c r="L1760" s="110">
        <v>8</v>
      </c>
      <c r="M1760" s="116" t="s">
        <v>357</v>
      </c>
      <c r="N1760" s="117" t="s">
        <v>3977</v>
      </c>
      <c r="O1760" s="118">
        <v>4670042797006</v>
      </c>
      <c r="P1760" s="128">
        <v>17</v>
      </c>
      <c r="Q1760" s="129">
        <v>0.06174</v>
      </c>
      <c r="R1760" s="80">
        <f t="shared" si="422"/>
        <v>0</v>
      </c>
      <c r="S1760" s="81">
        <f t="shared" si="423"/>
        <v>0</v>
      </c>
      <c r="W1760" s="24"/>
    </row>
    <row r="1761" s="27" customFormat="1" outlineLevel="1" spans="1:23">
      <c r="A1761" s="132" t="s">
        <v>4120</v>
      </c>
      <c r="B1761" s="123" t="s">
        <v>4121</v>
      </c>
      <c r="C1761" s="110" t="s">
        <v>2048</v>
      </c>
      <c r="D1761" s="111"/>
      <c r="E1761" s="112">
        <v>4284.25</v>
      </c>
      <c r="F1761" s="113">
        <f t="shared" si="420"/>
        <v>4284.25</v>
      </c>
      <c r="G1761" s="113">
        <f t="shared" si="421"/>
        <v>3427.4</v>
      </c>
      <c r="H1761" s="119">
        <v>12</v>
      </c>
      <c r="I1761" s="110"/>
      <c r="J1761" s="113" t="str">
        <f t="shared" si="419"/>
        <v/>
      </c>
      <c r="K1761" s="110">
        <v>1</v>
      </c>
      <c r="L1761" s="110">
        <v>8</v>
      </c>
      <c r="M1761" s="116" t="s">
        <v>357</v>
      </c>
      <c r="N1761" s="117" t="s">
        <v>3977</v>
      </c>
      <c r="O1761" s="118">
        <v>4670042797013</v>
      </c>
      <c r="P1761" s="128">
        <v>17.6</v>
      </c>
      <c r="Q1761" s="129">
        <v>0.06174</v>
      </c>
      <c r="R1761" s="80">
        <f t="shared" si="422"/>
        <v>0</v>
      </c>
      <c r="S1761" s="81">
        <f t="shared" si="423"/>
        <v>0</v>
      </c>
      <c r="W1761" s="24"/>
    </row>
    <row r="1762" s="27" customFormat="1" outlineLevel="1" spans="1:23">
      <c r="A1762" s="132" t="s">
        <v>4122</v>
      </c>
      <c r="B1762" s="123" t="s">
        <v>4123</v>
      </c>
      <c r="C1762" s="110" t="s">
        <v>2048</v>
      </c>
      <c r="D1762" s="111"/>
      <c r="E1762" s="112">
        <v>4284.25</v>
      </c>
      <c r="F1762" s="113">
        <f t="shared" si="420"/>
        <v>4284.25</v>
      </c>
      <c r="G1762" s="113">
        <f t="shared" si="421"/>
        <v>3427.4</v>
      </c>
      <c r="H1762" s="141">
        <v>22</v>
      </c>
      <c r="I1762" s="110"/>
      <c r="J1762" s="113" t="str">
        <f t="shared" si="419"/>
        <v/>
      </c>
      <c r="K1762" s="110">
        <v>1</v>
      </c>
      <c r="L1762" s="110">
        <v>8</v>
      </c>
      <c r="M1762" s="116" t="s">
        <v>357</v>
      </c>
      <c r="N1762" s="117" t="s">
        <v>3977</v>
      </c>
      <c r="O1762" s="118">
        <v>4670042797020</v>
      </c>
      <c r="P1762" s="128">
        <v>17.3</v>
      </c>
      <c r="Q1762" s="129">
        <v>0.06174</v>
      </c>
      <c r="R1762" s="80">
        <f t="shared" si="422"/>
        <v>0</v>
      </c>
      <c r="S1762" s="81">
        <f t="shared" si="423"/>
        <v>0</v>
      </c>
      <c r="W1762" s="24"/>
    </row>
    <row r="1763" s="27" customFormat="1" outlineLevel="1" spans="1:23">
      <c r="A1763" s="132" t="s">
        <v>4124</v>
      </c>
      <c r="B1763" s="123" t="s">
        <v>4125</v>
      </c>
      <c r="C1763" s="110" t="s">
        <v>2048</v>
      </c>
      <c r="D1763" s="111"/>
      <c r="E1763" s="112">
        <v>4127.49</v>
      </c>
      <c r="F1763" s="113">
        <f t="shared" si="420"/>
        <v>4127.49</v>
      </c>
      <c r="G1763" s="113">
        <f t="shared" si="421"/>
        <v>3301.992</v>
      </c>
      <c r="H1763" s="141">
        <v>38</v>
      </c>
      <c r="I1763" s="110"/>
      <c r="J1763" s="113" t="str">
        <f t="shared" si="419"/>
        <v/>
      </c>
      <c r="K1763" s="110">
        <v>1</v>
      </c>
      <c r="L1763" s="110">
        <v>8</v>
      </c>
      <c r="M1763" s="116" t="s">
        <v>357</v>
      </c>
      <c r="N1763" s="117" t="s">
        <v>3977</v>
      </c>
      <c r="O1763" s="118">
        <v>4670042797037</v>
      </c>
      <c r="P1763" s="128">
        <v>16.5</v>
      </c>
      <c r="Q1763" s="129">
        <v>0.06174</v>
      </c>
      <c r="R1763" s="80">
        <f t="shared" si="422"/>
        <v>0</v>
      </c>
      <c r="S1763" s="81">
        <f t="shared" si="423"/>
        <v>0</v>
      </c>
      <c r="W1763" s="24"/>
    </row>
    <row r="1764" s="27" customFormat="1" outlineLevel="1" spans="1:23">
      <c r="A1764" s="132" t="s">
        <v>4126</v>
      </c>
      <c r="B1764" s="123" t="s">
        <v>4127</v>
      </c>
      <c r="C1764" s="110" t="s">
        <v>2048</v>
      </c>
      <c r="D1764" s="111"/>
      <c r="E1764" s="112">
        <v>5975.49</v>
      </c>
      <c r="F1764" s="113">
        <f t="shared" si="420"/>
        <v>5975.49</v>
      </c>
      <c r="G1764" s="113">
        <f t="shared" si="421"/>
        <v>4780.392</v>
      </c>
      <c r="H1764" s="141">
        <v>5</v>
      </c>
      <c r="I1764" s="110"/>
      <c r="J1764" s="113" t="str">
        <f t="shared" si="419"/>
        <v/>
      </c>
      <c r="K1764" s="110">
        <v>1</v>
      </c>
      <c r="L1764" s="110">
        <v>8</v>
      </c>
      <c r="M1764" s="116" t="s">
        <v>357</v>
      </c>
      <c r="N1764" s="117" t="s">
        <v>3977</v>
      </c>
      <c r="O1764" s="262" t="s">
        <v>4128</v>
      </c>
      <c r="P1764" s="128">
        <v>18.5</v>
      </c>
      <c r="Q1764" s="129">
        <v>0.07406</v>
      </c>
      <c r="R1764" s="80">
        <f t="shared" si="422"/>
        <v>0</v>
      </c>
      <c r="S1764" s="81">
        <f t="shared" si="423"/>
        <v>0</v>
      </c>
      <c r="W1764" s="24"/>
    </row>
    <row r="1765" s="27" customFormat="1" outlineLevel="1" spans="1:23">
      <c r="A1765" s="132" t="s">
        <v>4129</v>
      </c>
      <c r="B1765" s="123" t="s">
        <v>4130</v>
      </c>
      <c r="C1765" s="110" t="s">
        <v>2048</v>
      </c>
      <c r="D1765" s="111"/>
      <c r="E1765" s="112">
        <v>5489.71</v>
      </c>
      <c r="F1765" s="113">
        <f t="shared" si="420"/>
        <v>5489.71</v>
      </c>
      <c r="G1765" s="113">
        <f t="shared" si="421"/>
        <v>4391.768</v>
      </c>
      <c r="H1765" s="141">
        <v>8</v>
      </c>
      <c r="I1765" s="110"/>
      <c r="J1765" s="113" t="str">
        <f t="shared" si="419"/>
        <v/>
      </c>
      <c r="K1765" s="110">
        <v>1</v>
      </c>
      <c r="L1765" s="175">
        <v>8</v>
      </c>
      <c r="M1765" s="116" t="s">
        <v>357</v>
      </c>
      <c r="N1765" s="117" t="s">
        <v>3977</v>
      </c>
      <c r="O1765" s="118">
        <v>4650358701867</v>
      </c>
      <c r="P1765" s="128">
        <v>16.75</v>
      </c>
      <c r="Q1765" s="129">
        <v>0.067032</v>
      </c>
      <c r="R1765" s="80">
        <f t="shared" si="422"/>
        <v>0</v>
      </c>
      <c r="S1765" s="81">
        <f t="shared" si="423"/>
        <v>0</v>
      </c>
      <c r="W1765" s="24"/>
    </row>
    <row r="1766" s="27" customFormat="1" outlineLevel="1" spans="1:23">
      <c r="A1766" s="132" t="s">
        <v>4131</v>
      </c>
      <c r="B1766" s="123" t="s">
        <v>4132</v>
      </c>
      <c r="C1766" s="110" t="s">
        <v>2048</v>
      </c>
      <c r="D1766" s="111"/>
      <c r="E1766" s="112">
        <v>4448.75</v>
      </c>
      <c r="F1766" s="113">
        <f t="shared" si="420"/>
        <v>4448.75</v>
      </c>
      <c r="G1766" s="113">
        <f t="shared" si="421"/>
        <v>3559</v>
      </c>
      <c r="H1766" s="141">
        <v>16</v>
      </c>
      <c r="I1766" s="110"/>
      <c r="J1766" s="113" t="str">
        <f t="shared" si="419"/>
        <v/>
      </c>
      <c r="K1766" s="110">
        <v>1</v>
      </c>
      <c r="L1766" s="175">
        <v>8</v>
      </c>
      <c r="M1766" s="116" t="s">
        <v>357</v>
      </c>
      <c r="N1766" s="117" t="s">
        <v>3977</v>
      </c>
      <c r="O1766" s="118">
        <v>4650358701874</v>
      </c>
      <c r="P1766" s="128">
        <v>21.5</v>
      </c>
      <c r="Q1766" s="129">
        <v>0.067032</v>
      </c>
      <c r="R1766" s="80">
        <f t="shared" si="422"/>
        <v>0</v>
      </c>
      <c r="S1766" s="81">
        <f t="shared" si="423"/>
        <v>0</v>
      </c>
      <c r="W1766" s="24"/>
    </row>
    <row r="1767" s="27" customFormat="1" outlineLevel="1" spans="1:23">
      <c r="A1767" s="132" t="s">
        <v>4133</v>
      </c>
      <c r="B1767" s="123" t="s">
        <v>4134</v>
      </c>
      <c r="C1767" s="110" t="s">
        <v>2048</v>
      </c>
      <c r="D1767" s="111"/>
      <c r="E1767" s="112">
        <v>4448.75</v>
      </c>
      <c r="F1767" s="113">
        <f t="shared" si="420"/>
        <v>4448.75</v>
      </c>
      <c r="G1767" s="113">
        <f t="shared" si="421"/>
        <v>3559</v>
      </c>
      <c r="H1767" s="141">
        <v>16</v>
      </c>
      <c r="I1767" s="110"/>
      <c r="J1767" s="113" t="str">
        <f t="shared" si="419"/>
        <v/>
      </c>
      <c r="K1767" s="110">
        <v>1</v>
      </c>
      <c r="L1767" s="175">
        <v>8</v>
      </c>
      <c r="M1767" s="116" t="s">
        <v>357</v>
      </c>
      <c r="N1767" s="117" t="s">
        <v>3977</v>
      </c>
      <c r="O1767" s="118">
        <v>4650358701881</v>
      </c>
      <c r="P1767" s="128">
        <v>21.05</v>
      </c>
      <c r="Q1767" s="129">
        <v>0.067032</v>
      </c>
      <c r="R1767" s="80">
        <f t="shared" si="422"/>
        <v>0</v>
      </c>
      <c r="S1767" s="81">
        <f t="shared" si="423"/>
        <v>0</v>
      </c>
      <c r="W1767" s="24"/>
    </row>
    <row r="1768" s="27" customFormat="1" outlineLevel="1" spans="1:23">
      <c r="A1768" s="132" t="s">
        <v>4135</v>
      </c>
      <c r="B1768" s="123" t="s">
        <v>4136</v>
      </c>
      <c r="C1768" s="110" t="s">
        <v>2048</v>
      </c>
      <c r="D1768" s="111"/>
      <c r="E1768" s="112">
        <v>4448.75</v>
      </c>
      <c r="F1768" s="113">
        <f t="shared" si="420"/>
        <v>4448.75</v>
      </c>
      <c r="G1768" s="113">
        <f t="shared" si="421"/>
        <v>3559</v>
      </c>
      <c r="H1768" s="141">
        <v>16</v>
      </c>
      <c r="I1768" s="110"/>
      <c r="J1768" s="113" t="str">
        <f t="shared" si="419"/>
        <v/>
      </c>
      <c r="K1768" s="110">
        <v>1</v>
      </c>
      <c r="L1768" s="175">
        <v>8</v>
      </c>
      <c r="M1768" s="116" t="s">
        <v>357</v>
      </c>
      <c r="N1768" s="117" t="s">
        <v>3977</v>
      </c>
      <c r="O1768" s="118">
        <v>4650358701898</v>
      </c>
      <c r="P1768" s="128">
        <v>19.05</v>
      </c>
      <c r="Q1768" s="129">
        <v>0.067032</v>
      </c>
      <c r="R1768" s="80">
        <f t="shared" si="422"/>
        <v>0</v>
      </c>
      <c r="S1768" s="81">
        <f t="shared" si="423"/>
        <v>0</v>
      </c>
      <c r="W1768" s="24"/>
    </row>
    <row r="1769" s="27" customFormat="1" outlineLevel="1" spans="1:23">
      <c r="A1769" s="132" t="s">
        <v>4137</v>
      </c>
      <c r="B1769" s="123" t="s">
        <v>4138</v>
      </c>
      <c r="C1769" s="110" t="s">
        <v>2048</v>
      </c>
      <c r="D1769" s="111"/>
      <c r="E1769" s="112">
        <v>4448.75</v>
      </c>
      <c r="F1769" s="113">
        <f t="shared" si="420"/>
        <v>4448.75</v>
      </c>
      <c r="G1769" s="113">
        <f t="shared" si="421"/>
        <v>3559</v>
      </c>
      <c r="H1769" s="141">
        <v>16</v>
      </c>
      <c r="I1769" s="110"/>
      <c r="J1769" s="113" t="str">
        <f t="shared" si="419"/>
        <v/>
      </c>
      <c r="K1769" s="110">
        <v>1</v>
      </c>
      <c r="L1769" s="175">
        <v>8</v>
      </c>
      <c r="M1769" s="116" t="s">
        <v>357</v>
      </c>
      <c r="N1769" s="117" t="s">
        <v>3977</v>
      </c>
      <c r="O1769" s="118">
        <v>4650358701904</v>
      </c>
      <c r="P1769" s="128">
        <v>19.85</v>
      </c>
      <c r="Q1769" s="129">
        <v>0.067032</v>
      </c>
      <c r="R1769" s="80">
        <f t="shared" si="422"/>
        <v>0</v>
      </c>
      <c r="S1769" s="81">
        <f t="shared" si="423"/>
        <v>0</v>
      </c>
      <c r="W1769" s="24"/>
    </row>
    <row r="1770" s="27" customFormat="1" outlineLevel="1" spans="1:23">
      <c r="A1770" s="132" t="s">
        <v>4139</v>
      </c>
      <c r="B1770" s="123" t="s">
        <v>4140</v>
      </c>
      <c r="C1770" s="110" t="s">
        <v>2048</v>
      </c>
      <c r="D1770" s="111"/>
      <c r="E1770" s="112">
        <v>4448.75</v>
      </c>
      <c r="F1770" s="113">
        <f t="shared" si="420"/>
        <v>4448.75</v>
      </c>
      <c r="G1770" s="113">
        <f t="shared" si="421"/>
        <v>3559</v>
      </c>
      <c r="H1770" s="141">
        <v>16</v>
      </c>
      <c r="I1770" s="110"/>
      <c r="J1770" s="113" t="str">
        <f t="shared" si="419"/>
        <v/>
      </c>
      <c r="K1770" s="110">
        <v>1</v>
      </c>
      <c r="L1770" s="175">
        <v>8</v>
      </c>
      <c r="M1770" s="116" t="s">
        <v>357</v>
      </c>
      <c r="N1770" s="117" t="s">
        <v>3977</v>
      </c>
      <c r="O1770" s="118">
        <v>4650358701911</v>
      </c>
      <c r="P1770" s="128">
        <v>20.05</v>
      </c>
      <c r="Q1770" s="129">
        <v>0.067032</v>
      </c>
      <c r="R1770" s="80">
        <f t="shared" si="422"/>
        <v>0</v>
      </c>
      <c r="S1770" s="81">
        <f t="shared" si="423"/>
        <v>0</v>
      </c>
      <c r="W1770" s="24"/>
    </row>
    <row r="1771" s="27" customFormat="1" outlineLevel="1" spans="1:23">
      <c r="A1771" s="132" t="s">
        <v>4141</v>
      </c>
      <c r="B1771" s="123" t="s">
        <v>4142</v>
      </c>
      <c r="C1771" s="110" t="s">
        <v>2048</v>
      </c>
      <c r="D1771" s="111"/>
      <c r="E1771" s="112">
        <v>5489.71</v>
      </c>
      <c r="F1771" s="113">
        <f t="shared" si="420"/>
        <v>5489.71</v>
      </c>
      <c r="G1771" s="113">
        <f t="shared" si="421"/>
        <v>4391.768</v>
      </c>
      <c r="H1771" s="141">
        <v>7</v>
      </c>
      <c r="I1771" s="110"/>
      <c r="J1771" s="113" t="str">
        <f t="shared" si="419"/>
        <v/>
      </c>
      <c r="K1771" s="110">
        <v>1</v>
      </c>
      <c r="L1771" s="175">
        <v>8</v>
      </c>
      <c r="M1771" s="116" t="s">
        <v>357</v>
      </c>
      <c r="N1771" s="117" t="s">
        <v>3977</v>
      </c>
      <c r="O1771" s="118">
        <v>4650358701928</v>
      </c>
      <c r="P1771" s="128">
        <v>20.6</v>
      </c>
      <c r="Q1771" s="129">
        <v>0.067032</v>
      </c>
      <c r="R1771" s="80">
        <f t="shared" si="422"/>
        <v>0</v>
      </c>
      <c r="S1771" s="81">
        <f t="shared" si="423"/>
        <v>0</v>
      </c>
      <c r="W1771" s="24"/>
    </row>
    <row r="1772" outlineLevel="1" spans="1:23">
      <c r="A1772" s="132" t="s">
        <v>4143</v>
      </c>
      <c r="B1772" s="123" t="s">
        <v>4144</v>
      </c>
      <c r="C1772" s="110" t="s">
        <v>2048</v>
      </c>
      <c r="D1772" s="111"/>
      <c r="E1772" s="112">
        <v>2127.67</v>
      </c>
      <c r="F1772" s="113">
        <f t="shared" si="420"/>
        <v>2127.67</v>
      </c>
      <c r="G1772" s="113">
        <f t="shared" si="421"/>
        <v>1702.136</v>
      </c>
      <c r="H1772" s="141">
        <v>20</v>
      </c>
      <c r="I1772" s="110"/>
      <c r="J1772" s="113" t="str">
        <f t="shared" si="419"/>
        <v/>
      </c>
      <c r="K1772" s="110">
        <v>1</v>
      </c>
      <c r="L1772" s="110">
        <v>20</v>
      </c>
      <c r="M1772" s="116" t="s">
        <v>357</v>
      </c>
      <c r="N1772" s="117" t="s">
        <v>3977</v>
      </c>
      <c r="O1772" s="118">
        <v>4670042797105</v>
      </c>
      <c r="P1772" s="128">
        <v>19.4</v>
      </c>
      <c r="Q1772" s="129">
        <v>0.061364</v>
      </c>
      <c r="R1772" s="80">
        <f t="shared" si="422"/>
        <v>0</v>
      </c>
      <c r="S1772" s="81">
        <f t="shared" si="423"/>
        <v>0</v>
      </c>
      <c r="W1772" s="24"/>
    </row>
    <row r="1773" outlineLevel="1" spans="1:23">
      <c r="A1773" s="132" t="s">
        <v>4145</v>
      </c>
      <c r="B1773" s="123" t="s">
        <v>4146</v>
      </c>
      <c r="C1773" s="110" t="s">
        <v>2048</v>
      </c>
      <c r="D1773" s="111"/>
      <c r="E1773" s="112">
        <v>2016.2</v>
      </c>
      <c r="F1773" s="113">
        <f t="shared" si="420"/>
        <v>2016.2</v>
      </c>
      <c r="G1773" s="113">
        <f t="shared" si="421"/>
        <v>1612.96</v>
      </c>
      <c r="H1773" s="119">
        <v>10</v>
      </c>
      <c r="I1773" s="110"/>
      <c r="J1773" s="113" t="str">
        <f t="shared" si="419"/>
        <v/>
      </c>
      <c r="K1773" s="110">
        <v>1</v>
      </c>
      <c r="L1773" s="110">
        <v>20</v>
      </c>
      <c r="M1773" s="116" t="s">
        <v>357</v>
      </c>
      <c r="N1773" s="117" t="s">
        <v>3977</v>
      </c>
      <c r="O1773" s="118">
        <v>4670042797112</v>
      </c>
      <c r="P1773" s="128">
        <v>19.4</v>
      </c>
      <c r="Q1773" s="129">
        <v>0.061364</v>
      </c>
      <c r="R1773" s="80">
        <f t="shared" si="422"/>
        <v>0</v>
      </c>
      <c r="S1773" s="81">
        <f t="shared" si="423"/>
        <v>0</v>
      </c>
      <c r="W1773" s="24"/>
    </row>
    <row r="1774" s="27" customFormat="1" outlineLevel="1" spans="1:23">
      <c r="A1774" s="132" t="s">
        <v>4147</v>
      </c>
      <c r="B1774" s="123" t="s">
        <v>4148</v>
      </c>
      <c r="C1774" s="110" t="s">
        <v>2048</v>
      </c>
      <c r="D1774" s="111"/>
      <c r="E1774" s="112">
        <v>2016.2</v>
      </c>
      <c r="F1774" s="113">
        <f t="shared" si="420"/>
        <v>2016.2</v>
      </c>
      <c r="G1774" s="113">
        <f t="shared" si="421"/>
        <v>1612.96</v>
      </c>
      <c r="H1774" s="119">
        <v>8</v>
      </c>
      <c r="I1774" s="110"/>
      <c r="J1774" s="113" t="str">
        <f t="shared" si="419"/>
        <v/>
      </c>
      <c r="K1774" s="110">
        <v>1</v>
      </c>
      <c r="L1774" s="110">
        <v>20</v>
      </c>
      <c r="M1774" s="116" t="s">
        <v>357</v>
      </c>
      <c r="N1774" s="117" t="s">
        <v>3977</v>
      </c>
      <c r="O1774" s="118">
        <v>4670042797129</v>
      </c>
      <c r="P1774" s="128">
        <v>19.4</v>
      </c>
      <c r="Q1774" s="129">
        <v>0.061364</v>
      </c>
      <c r="R1774" s="80">
        <f t="shared" si="422"/>
        <v>0</v>
      </c>
      <c r="S1774" s="81">
        <f t="shared" si="423"/>
        <v>0</v>
      </c>
      <c r="W1774" s="24"/>
    </row>
    <row r="1775" s="27" customFormat="1" outlineLevel="1" spans="1:23">
      <c r="A1775" s="132" t="s">
        <v>4149</v>
      </c>
      <c r="B1775" s="123" t="s">
        <v>4150</v>
      </c>
      <c r="C1775" s="110" t="s">
        <v>2048</v>
      </c>
      <c r="D1775" s="111"/>
      <c r="E1775" s="112">
        <v>2016.2</v>
      </c>
      <c r="F1775" s="113">
        <f t="shared" si="420"/>
        <v>2016.2</v>
      </c>
      <c r="G1775" s="113">
        <f t="shared" si="421"/>
        <v>1612.96</v>
      </c>
      <c r="H1775" s="119">
        <v>11</v>
      </c>
      <c r="I1775" s="110"/>
      <c r="J1775" s="113" t="str">
        <f t="shared" si="419"/>
        <v/>
      </c>
      <c r="K1775" s="110">
        <v>1</v>
      </c>
      <c r="L1775" s="110">
        <v>20</v>
      </c>
      <c r="M1775" s="116" t="s">
        <v>357</v>
      </c>
      <c r="N1775" s="117" t="s">
        <v>3977</v>
      </c>
      <c r="O1775" s="118">
        <v>4670042797136</v>
      </c>
      <c r="P1775" s="128">
        <v>19.4</v>
      </c>
      <c r="Q1775" s="129">
        <v>0.061364</v>
      </c>
      <c r="R1775" s="80">
        <f t="shared" si="422"/>
        <v>0</v>
      </c>
      <c r="S1775" s="81">
        <f t="shared" si="423"/>
        <v>0</v>
      </c>
      <c r="W1775" s="24"/>
    </row>
    <row r="1776" outlineLevel="1" spans="1:23">
      <c r="A1776" s="132" t="s">
        <v>4151</v>
      </c>
      <c r="B1776" s="123" t="s">
        <v>4152</v>
      </c>
      <c r="C1776" s="110" t="s">
        <v>2048</v>
      </c>
      <c r="D1776" s="111"/>
      <c r="E1776" s="112">
        <v>2016.2</v>
      </c>
      <c r="F1776" s="113">
        <f t="shared" si="420"/>
        <v>2016.2</v>
      </c>
      <c r="G1776" s="113">
        <f t="shared" si="421"/>
        <v>1612.96</v>
      </c>
      <c r="H1776" s="119">
        <v>34</v>
      </c>
      <c r="I1776" s="110"/>
      <c r="J1776" s="113" t="str">
        <f t="shared" si="419"/>
        <v/>
      </c>
      <c r="K1776" s="110">
        <v>1</v>
      </c>
      <c r="L1776" s="110">
        <v>20</v>
      </c>
      <c r="M1776" s="116" t="s">
        <v>357</v>
      </c>
      <c r="N1776" s="117" t="s">
        <v>3977</v>
      </c>
      <c r="O1776" s="118">
        <v>4670042797143</v>
      </c>
      <c r="P1776" s="128">
        <v>19.4</v>
      </c>
      <c r="Q1776" s="129">
        <v>0.061364</v>
      </c>
      <c r="R1776" s="80">
        <f t="shared" si="422"/>
        <v>0</v>
      </c>
      <c r="S1776" s="81">
        <f t="shared" si="423"/>
        <v>0</v>
      </c>
      <c r="W1776" s="24"/>
    </row>
    <row r="1777" s="27" customFormat="1" outlineLevel="1" spans="1:23">
      <c r="A1777" s="132" t="s">
        <v>4153</v>
      </c>
      <c r="B1777" s="123" t="s">
        <v>4154</v>
      </c>
      <c r="C1777" s="110" t="s">
        <v>2048</v>
      </c>
      <c r="D1777" s="111"/>
      <c r="E1777" s="112">
        <v>1942.05</v>
      </c>
      <c r="F1777" s="113">
        <f t="shared" si="420"/>
        <v>1942.05</v>
      </c>
      <c r="G1777" s="113">
        <f t="shared" si="421"/>
        <v>1553.64</v>
      </c>
      <c r="H1777" s="119">
        <v>35</v>
      </c>
      <c r="I1777" s="110"/>
      <c r="J1777" s="113" t="str">
        <f t="shared" si="419"/>
        <v/>
      </c>
      <c r="K1777" s="110">
        <v>1</v>
      </c>
      <c r="L1777" s="110">
        <v>20</v>
      </c>
      <c r="M1777" s="116" t="s">
        <v>357</v>
      </c>
      <c r="N1777" s="117" t="s">
        <v>3977</v>
      </c>
      <c r="O1777" s="118">
        <v>4670042797150</v>
      </c>
      <c r="P1777" s="128">
        <v>19.4</v>
      </c>
      <c r="Q1777" s="129">
        <v>0.061364</v>
      </c>
      <c r="R1777" s="80">
        <f t="shared" si="422"/>
        <v>0</v>
      </c>
      <c r="S1777" s="81">
        <f t="shared" si="423"/>
        <v>0</v>
      </c>
      <c r="W1777" s="24"/>
    </row>
    <row r="1778" outlineLevel="1" spans="1:23">
      <c r="A1778" s="132" t="s">
        <v>4155</v>
      </c>
      <c r="B1778" s="123" t="s">
        <v>4156</v>
      </c>
      <c r="C1778" s="110" t="s">
        <v>2048</v>
      </c>
      <c r="D1778" s="111"/>
      <c r="E1778" s="112">
        <v>2993.25</v>
      </c>
      <c r="F1778" s="113">
        <f t="shared" si="420"/>
        <v>2993.25</v>
      </c>
      <c r="G1778" s="113">
        <f t="shared" si="421"/>
        <v>2394.6</v>
      </c>
      <c r="H1778" s="119">
        <v>23</v>
      </c>
      <c r="I1778" s="110"/>
      <c r="J1778" s="113" t="str">
        <f t="shared" si="419"/>
        <v/>
      </c>
      <c r="K1778" s="110">
        <v>1</v>
      </c>
      <c r="L1778" s="110">
        <v>20</v>
      </c>
      <c r="M1778" s="116" t="s">
        <v>357</v>
      </c>
      <c r="N1778" s="117" t="s">
        <v>3977</v>
      </c>
      <c r="O1778" s="118">
        <v>4630076441429</v>
      </c>
      <c r="P1778" s="128">
        <v>19.4</v>
      </c>
      <c r="Q1778" s="129">
        <v>0.061364</v>
      </c>
      <c r="R1778" s="80">
        <f t="shared" si="422"/>
        <v>0</v>
      </c>
      <c r="S1778" s="81">
        <f t="shared" si="423"/>
        <v>0</v>
      </c>
      <c r="W1778" s="24"/>
    </row>
    <row r="1779" outlineLevel="1" spans="1:23">
      <c r="A1779" s="132" t="s">
        <v>4157</v>
      </c>
      <c r="B1779" s="123" t="s">
        <v>4158</v>
      </c>
      <c r="C1779" s="110" t="s">
        <v>2048</v>
      </c>
      <c r="D1779" s="111"/>
      <c r="E1779" s="112">
        <v>2979.47</v>
      </c>
      <c r="F1779" s="113">
        <f t="shared" si="420"/>
        <v>2979.47</v>
      </c>
      <c r="G1779" s="113">
        <f t="shared" si="421"/>
        <v>2383.576</v>
      </c>
      <c r="H1779" s="119">
        <v>6</v>
      </c>
      <c r="I1779" s="110"/>
      <c r="J1779" s="113" t="str">
        <f t="shared" si="419"/>
        <v/>
      </c>
      <c r="K1779" s="110">
        <v>1</v>
      </c>
      <c r="L1779" s="110">
        <v>16</v>
      </c>
      <c r="M1779" s="116" t="s">
        <v>357</v>
      </c>
      <c r="N1779" s="117" t="s">
        <v>3977</v>
      </c>
      <c r="O1779" s="118">
        <v>4670042797167</v>
      </c>
      <c r="P1779" s="128">
        <v>23.5</v>
      </c>
      <c r="Q1779" s="129">
        <v>0.061364</v>
      </c>
      <c r="R1779" s="80">
        <f t="shared" si="422"/>
        <v>0</v>
      </c>
      <c r="S1779" s="81">
        <f t="shared" si="423"/>
        <v>0</v>
      </c>
      <c r="W1779" s="24"/>
    </row>
    <row r="1780" s="27" customFormat="1" outlineLevel="1" spans="1:23">
      <c r="A1780" s="132" t="s">
        <v>4159</v>
      </c>
      <c r="B1780" s="123" t="s">
        <v>4160</v>
      </c>
      <c r="C1780" s="110" t="s">
        <v>2048</v>
      </c>
      <c r="D1780" s="111"/>
      <c r="E1780" s="112">
        <v>2719.76</v>
      </c>
      <c r="F1780" s="113">
        <f t="shared" si="420"/>
        <v>2719.76</v>
      </c>
      <c r="G1780" s="113">
        <f t="shared" si="421"/>
        <v>2175.808</v>
      </c>
      <c r="H1780" s="120"/>
      <c r="I1780" s="110"/>
      <c r="J1780" s="113" t="str">
        <f t="shared" si="419"/>
        <v/>
      </c>
      <c r="K1780" s="110">
        <v>1</v>
      </c>
      <c r="L1780" s="110">
        <v>16</v>
      </c>
      <c r="M1780" s="116" t="s">
        <v>357</v>
      </c>
      <c r="N1780" s="117" t="s">
        <v>3977</v>
      </c>
      <c r="O1780" s="118">
        <v>4670042797174</v>
      </c>
      <c r="P1780" s="128">
        <v>23.5</v>
      </c>
      <c r="Q1780" s="129">
        <v>0.061364</v>
      </c>
      <c r="R1780" s="80">
        <f t="shared" si="422"/>
        <v>0</v>
      </c>
      <c r="S1780" s="81">
        <f t="shared" si="423"/>
        <v>0</v>
      </c>
      <c r="W1780" s="24"/>
    </row>
    <row r="1781" s="27" customFormat="1" outlineLevel="1" spans="1:23">
      <c r="A1781" s="132" t="s">
        <v>4161</v>
      </c>
      <c r="B1781" s="123" t="s">
        <v>4162</v>
      </c>
      <c r="C1781" s="110" t="s">
        <v>2048</v>
      </c>
      <c r="D1781" s="111"/>
      <c r="E1781" s="112">
        <v>2719.76</v>
      </c>
      <c r="F1781" s="113">
        <f t="shared" si="420"/>
        <v>2719.76</v>
      </c>
      <c r="G1781" s="113">
        <f t="shared" si="421"/>
        <v>2175.808</v>
      </c>
      <c r="H1781" s="119">
        <v>11</v>
      </c>
      <c r="I1781" s="110"/>
      <c r="J1781" s="113" t="str">
        <f t="shared" si="419"/>
        <v/>
      </c>
      <c r="K1781" s="110">
        <v>1</v>
      </c>
      <c r="L1781" s="110">
        <v>16</v>
      </c>
      <c r="M1781" s="116" t="s">
        <v>357</v>
      </c>
      <c r="N1781" s="117" t="s">
        <v>3977</v>
      </c>
      <c r="O1781" s="118">
        <v>4670042797181</v>
      </c>
      <c r="P1781" s="128">
        <v>23.5</v>
      </c>
      <c r="Q1781" s="129">
        <v>0.061364</v>
      </c>
      <c r="R1781" s="80">
        <f t="shared" si="422"/>
        <v>0</v>
      </c>
      <c r="S1781" s="81">
        <f t="shared" si="423"/>
        <v>0</v>
      </c>
      <c r="W1781" s="24"/>
    </row>
    <row r="1782" s="27" customFormat="1" outlineLevel="1" spans="1:23">
      <c r="A1782" s="136" t="s">
        <v>4163</v>
      </c>
      <c r="B1782" s="123" t="s">
        <v>4164</v>
      </c>
      <c r="C1782" s="110" t="s">
        <v>2048</v>
      </c>
      <c r="D1782" s="111"/>
      <c r="E1782" s="112">
        <v>2719.76</v>
      </c>
      <c r="F1782" s="113">
        <f t="shared" si="420"/>
        <v>2719.76</v>
      </c>
      <c r="G1782" s="113">
        <f t="shared" si="421"/>
        <v>2175.808</v>
      </c>
      <c r="H1782" s="122"/>
      <c r="I1782" s="110" t="s">
        <v>475</v>
      </c>
      <c r="J1782" s="113" t="str">
        <f t="shared" si="419"/>
        <v/>
      </c>
      <c r="K1782" s="110">
        <v>1</v>
      </c>
      <c r="L1782" s="110">
        <v>16</v>
      </c>
      <c r="M1782" s="116" t="s">
        <v>357</v>
      </c>
      <c r="N1782" s="117" t="s">
        <v>3977</v>
      </c>
      <c r="O1782" s="118">
        <v>4670042797198</v>
      </c>
      <c r="P1782" s="128">
        <v>23.5</v>
      </c>
      <c r="Q1782" s="129">
        <v>0.061364</v>
      </c>
      <c r="R1782" s="80">
        <f t="shared" si="422"/>
        <v>0</v>
      </c>
      <c r="S1782" s="81">
        <f t="shared" si="423"/>
        <v>0</v>
      </c>
      <c r="W1782" s="24"/>
    </row>
    <row r="1783" s="27" customFormat="1" outlineLevel="1" spans="1:23">
      <c r="A1783" s="132" t="s">
        <v>4165</v>
      </c>
      <c r="B1783" s="123" t="s">
        <v>4166</v>
      </c>
      <c r="C1783" s="110" t="s">
        <v>2048</v>
      </c>
      <c r="D1783" s="111"/>
      <c r="E1783" s="112">
        <v>2719.76</v>
      </c>
      <c r="F1783" s="113">
        <f t="shared" si="420"/>
        <v>2719.76</v>
      </c>
      <c r="G1783" s="113">
        <f t="shared" si="421"/>
        <v>2175.808</v>
      </c>
      <c r="H1783" s="119">
        <v>15</v>
      </c>
      <c r="I1783" s="110"/>
      <c r="J1783" s="113" t="str">
        <f t="shared" si="419"/>
        <v/>
      </c>
      <c r="K1783" s="110">
        <v>1</v>
      </c>
      <c r="L1783" s="110">
        <v>16</v>
      </c>
      <c r="M1783" s="116" t="s">
        <v>357</v>
      </c>
      <c r="N1783" s="117" t="s">
        <v>3977</v>
      </c>
      <c r="O1783" s="118">
        <v>4670042797204</v>
      </c>
      <c r="P1783" s="128">
        <v>23.5</v>
      </c>
      <c r="Q1783" s="129">
        <v>0.061364</v>
      </c>
      <c r="R1783" s="80">
        <f t="shared" si="422"/>
        <v>0</v>
      </c>
      <c r="S1783" s="81">
        <f t="shared" si="423"/>
        <v>0</v>
      </c>
      <c r="W1783" s="24"/>
    </row>
    <row r="1784" s="27" customFormat="1" outlineLevel="1" spans="1:23">
      <c r="A1784" s="132" t="s">
        <v>4167</v>
      </c>
      <c r="B1784" s="123" t="s">
        <v>4168</v>
      </c>
      <c r="C1784" s="110" t="s">
        <v>2048</v>
      </c>
      <c r="D1784" s="111"/>
      <c r="E1784" s="112">
        <v>2631.96</v>
      </c>
      <c r="F1784" s="113">
        <f t="shared" si="420"/>
        <v>2631.96</v>
      </c>
      <c r="G1784" s="113">
        <f t="shared" si="421"/>
        <v>2105.568</v>
      </c>
      <c r="H1784" s="119">
        <v>27</v>
      </c>
      <c r="I1784" s="110"/>
      <c r="J1784" s="113" t="str">
        <f t="shared" si="419"/>
        <v/>
      </c>
      <c r="K1784" s="110">
        <v>1</v>
      </c>
      <c r="L1784" s="110">
        <v>16</v>
      </c>
      <c r="M1784" s="116" t="s">
        <v>357</v>
      </c>
      <c r="N1784" s="117" t="s">
        <v>3977</v>
      </c>
      <c r="O1784" s="118">
        <v>4670042797211</v>
      </c>
      <c r="P1784" s="128">
        <v>23.5</v>
      </c>
      <c r="Q1784" s="129">
        <v>0.061364</v>
      </c>
      <c r="R1784" s="80">
        <f t="shared" si="422"/>
        <v>0</v>
      </c>
      <c r="S1784" s="81">
        <f t="shared" si="423"/>
        <v>0</v>
      </c>
      <c r="W1784" s="24"/>
    </row>
    <row r="1785" s="27" customFormat="1" outlineLevel="1" spans="1:23">
      <c r="A1785" s="132" t="s">
        <v>4169</v>
      </c>
      <c r="B1785" s="123" t="s">
        <v>4170</v>
      </c>
      <c r="C1785" s="110" t="s">
        <v>2048</v>
      </c>
      <c r="D1785" s="111"/>
      <c r="E1785" s="112">
        <v>3405.83</v>
      </c>
      <c r="F1785" s="113">
        <f t="shared" si="420"/>
        <v>3405.83</v>
      </c>
      <c r="G1785" s="113">
        <f t="shared" si="421"/>
        <v>2724.664</v>
      </c>
      <c r="H1785" s="141">
        <v>19</v>
      </c>
      <c r="I1785" s="110"/>
      <c r="J1785" s="113" t="str">
        <f t="shared" si="419"/>
        <v/>
      </c>
      <c r="K1785" s="110">
        <v>1</v>
      </c>
      <c r="L1785" s="110">
        <v>16</v>
      </c>
      <c r="M1785" s="116" t="s">
        <v>357</v>
      </c>
      <c r="N1785" s="117" t="s">
        <v>3977</v>
      </c>
      <c r="O1785" s="118">
        <v>4630076441436</v>
      </c>
      <c r="P1785" s="128">
        <v>23.5</v>
      </c>
      <c r="Q1785" s="129">
        <v>0.061364</v>
      </c>
      <c r="R1785" s="80">
        <f t="shared" si="422"/>
        <v>0</v>
      </c>
      <c r="S1785" s="81">
        <f t="shared" si="423"/>
        <v>0</v>
      </c>
      <c r="W1785" s="24"/>
    </row>
    <row r="1786" outlineLevel="1" spans="1:23">
      <c r="A1786" s="132" t="s">
        <v>4171</v>
      </c>
      <c r="B1786" s="123" t="s">
        <v>4172</v>
      </c>
      <c r="C1786" s="110" t="s">
        <v>2048</v>
      </c>
      <c r="D1786" s="111"/>
      <c r="E1786" s="112">
        <v>3413.87</v>
      </c>
      <c r="F1786" s="113">
        <f t="shared" si="420"/>
        <v>3413.87</v>
      </c>
      <c r="G1786" s="113">
        <f t="shared" si="421"/>
        <v>2731.096</v>
      </c>
      <c r="H1786" s="141">
        <v>11</v>
      </c>
      <c r="I1786" s="110"/>
      <c r="J1786" s="113" t="str">
        <f t="shared" si="419"/>
        <v/>
      </c>
      <c r="K1786" s="110">
        <v>1</v>
      </c>
      <c r="L1786" s="110">
        <v>12</v>
      </c>
      <c r="M1786" s="116" t="s">
        <v>357</v>
      </c>
      <c r="N1786" s="117" t="s">
        <v>3977</v>
      </c>
      <c r="O1786" s="118">
        <v>4670042797228</v>
      </c>
      <c r="P1786" s="128">
        <v>39.5</v>
      </c>
      <c r="Q1786" s="129">
        <v>0.10125</v>
      </c>
      <c r="R1786" s="80">
        <f t="shared" si="422"/>
        <v>0</v>
      </c>
      <c r="S1786" s="81">
        <f t="shared" si="423"/>
        <v>0</v>
      </c>
      <c r="W1786" s="24"/>
    </row>
    <row r="1787" s="27" customFormat="1" outlineLevel="1" spans="1:23">
      <c r="A1787" s="132" t="s">
        <v>4173</v>
      </c>
      <c r="B1787" s="123" t="s">
        <v>4174</v>
      </c>
      <c r="C1787" s="110" t="s">
        <v>2048</v>
      </c>
      <c r="D1787" s="111"/>
      <c r="E1787" s="112">
        <v>3244.08</v>
      </c>
      <c r="F1787" s="113">
        <f t="shared" si="420"/>
        <v>3244.08</v>
      </c>
      <c r="G1787" s="113">
        <f t="shared" si="421"/>
        <v>2595.264</v>
      </c>
      <c r="H1787" s="119">
        <v>10</v>
      </c>
      <c r="I1787" s="110"/>
      <c r="J1787" s="113" t="str">
        <f t="shared" si="419"/>
        <v/>
      </c>
      <c r="K1787" s="110">
        <v>1</v>
      </c>
      <c r="L1787" s="110">
        <v>12</v>
      </c>
      <c r="M1787" s="116" t="s">
        <v>357</v>
      </c>
      <c r="N1787" s="117" t="s">
        <v>3977</v>
      </c>
      <c r="O1787" s="118" t="s">
        <v>4175</v>
      </c>
      <c r="P1787" s="128">
        <v>39.5</v>
      </c>
      <c r="Q1787" s="129">
        <v>0.10125</v>
      </c>
      <c r="R1787" s="80">
        <f t="shared" si="422"/>
        <v>0</v>
      </c>
      <c r="S1787" s="81">
        <f t="shared" si="423"/>
        <v>0</v>
      </c>
      <c r="W1787" s="24"/>
    </row>
    <row r="1788" s="27" customFormat="1" outlineLevel="1" spans="1:23">
      <c r="A1788" s="132" t="s">
        <v>4176</v>
      </c>
      <c r="B1788" s="123" t="s">
        <v>4177</v>
      </c>
      <c r="C1788" s="110" t="s">
        <v>2048</v>
      </c>
      <c r="D1788" s="111"/>
      <c r="E1788" s="112">
        <v>3244.08</v>
      </c>
      <c r="F1788" s="113">
        <f t="shared" si="420"/>
        <v>3244.08</v>
      </c>
      <c r="G1788" s="113">
        <f t="shared" si="421"/>
        <v>2595.264</v>
      </c>
      <c r="H1788" s="119">
        <v>6</v>
      </c>
      <c r="I1788" s="110"/>
      <c r="J1788" s="113" t="str">
        <f t="shared" si="419"/>
        <v/>
      </c>
      <c r="K1788" s="110">
        <v>1</v>
      </c>
      <c r="L1788" s="110">
        <v>12</v>
      </c>
      <c r="M1788" s="116" t="s">
        <v>357</v>
      </c>
      <c r="N1788" s="117" t="s">
        <v>3977</v>
      </c>
      <c r="O1788" s="118" t="s">
        <v>4178</v>
      </c>
      <c r="P1788" s="128">
        <v>39.5</v>
      </c>
      <c r="Q1788" s="129">
        <v>0.10125</v>
      </c>
      <c r="R1788" s="80">
        <f t="shared" si="422"/>
        <v>0</v>
      </c>
      <c r="S1788" s="81">
        <f t="shared" si="423"/>
        <v>0</v>
      </c>
      <c r="W1788" s="24"/>
    </row>
    <row r="1789" s="27" customFormat="1" outlineLevel="1" spans="1:23">
      <c r="A1789" s="132" t="s">
        <v>4179</v>
      </c>
      <c r="B1789" s="123" t="s">
        <v>4180</v>
      </c>
      <c r="C1789" s="110" t="s">
        <v>2048</v>
      </c>
      <c r="D1789" s="111"/>
      <c r="E1789" s="112">
        <v>3244.08</v>
      </c>
      <c r="F1789" s="113">
        <f t="shared" si="420"/>
        <v>3244.08</v>
      </c>
      <c r="G1789" s="113">
        <f t="shared" si="421"/>
        <v>2595.264</v>
      </c>
      <c r="H1789" s="119">
        <v>6</v>
      </c>
      <c r="I1789" s="110"/>
      <c r="J1789" s="113" t="str">
        <f t="shared" si="419"/>
        <v/>
      </c>
      <c r="K1789" s="110">
        <v>1</v>
      </c>
      <c r="L1789" s="110">
        <v>12</v>
      </c>
      <c r="M1789" s="116" t="s">
        <v>357</v>
      </c>
      <c r="N1789" s="117" t="s">
        <v>3977</v>
      </c>
      <c r="O1789" s="118" t="s">
        <v>4181</v>
      </c>
      <c r="P1789" s="128">
        <v>39.5</v>
      </c>
      <c r="Q1789" s="129">
        <v>0.10125</v>
      </c>
      <c r="R1789" s="80">
        <f t="shared" si="422"/>
        <v>0</v>
      </c>
      <c r="S1789" s="81">
        <f t="shared" si="423"/>
        <v>0</v>
      </c>
      <c r="W1789" s="24"/>
    </row>
    <row r="1790" outlineLevel="1" spans="1:23">
      <c r="A1790" s="132" t="s">
        <v>4182</v>
      </c>
      <c r="B1790" s="123" t="s">
        <v>4183</v>
      </c>
      <c r="C1790" s="110" t="s">
        <v>2048</v>
      </c>
      <c r="D1790" s="111"/>
      <c r="E1790" s="112">
        <v>3244.08</v>
      </c>
      <c r="F1790" s="113">
        <f t="shared" si="420"/>
        <v>3244.08</v>
      </c>
      <c r="G1790" s="113">
        <f t="shared" si="421"/>
        <v>2595.264</v>
      </c>
      <c r="H1790" s="119">
        <v>8</v>
      </c>
      <c r="I1790" s="110"/>
      <c r="J1790" s="113" t="str">
        <f t="shared" si="419"/>
        <v/>
      </c>
      <c r="K1790" s="110">
        <v>1</v>
      </c>
      <c r="L1790" s="110">
        <v>12</v>
      </c>
      <c r="M1790" s="116" t="s">
        <v>357</v>
      </c>
      <c r="N1790" s="117" t="s">
        <v>3977</v>
      </c>
      <c r="O1790" s="118" t="s">
        <v>4184</v>
      </c>
      <c r="P1790" s="128">
        <v>39.5</v>
      </c>
      <c r="Q1790" s="129">
        <v>0.10125</v>
      </c>
      <c r="R1790" s="80">
        <f t="shared" si="422"/>
        <v>0</v>
      </c>
      <c r="S1790" s="81">
        <f t="shared" si="423"/>
        <v>0</v>
      </c>
      <c r="W1790" s="24"/>
    </row>
    <row r="1791" s="27" customFormat="1" outlineLevel="1" spans="1:23">
      <c r="A1791" s="132" t="s">
        <v>4185</v>
      </c>
      <c r="B1791" s="123" t="s">
        <v>4186</v>
      </c>
      <c r="C1791" s="110" t="s">
        <v>2048</v>
      </c>
      <c r="D1791" s="111"/>
      <c r="E1791" s="112">
        <v>3155.41</v>
      </c>
      <c r="F1791" s="113">
        <f t="shared" si="420"/>
        <v>3155.41</v>
      </c>
      <c r="G1791" s="113">
        <f t="shared" si="421"/>
        <v>2524.328</v>
      </c>
      <c r="H1791" s="119">
        <v>21</v>
      </c>
      <c r="I1791" s="110"/>
      <c r="J1791" s="113" t="str">
        <f t="shared" si="419"/>
        <v/>
      </c>
      <c r="K1791" s="110">
        <v>1</v>
      </c>
      <c r="L1791" s="110">
        <v>12</v>
      </c>
      <c r="M1791" s="116" t="s">
        <v>357</v>
      </c>
      <c r="N1791" s="117" t="s">
        <v>3977</v>
      </c>
      <c r="O1791" s="118" t="s">
        <v>4187</v>
      </c>
      <c r="P1791" s="128">
        <v>39.5</v>
      </c>
      <c r="Q1791" s="129">
        <v>0.10125</v>
      </c>
      <c r="R1791" s="80">
        <f t="shared" si="422"/>
        <v>0</v>
      </c>
      <c r="S1791" s="81">
        <f t="shared" si="423"/>
        <v>0</v>
      </c>
      <c r="W1791" s="24"/>
    </row>
    <row r="1792" s="27" customFormat="1" outlineLevel="1" spans="1:23">
      <c r="A1792" s="132" t="s">
        <v>4188</v>
      </c>
      <c r="B1792" s="123" t="s">
        <v>4189</v>
      </c>
      <c r="C1792" s="110" t="s">
        <v>2048</v>
      </c>
      <c r="D1792" s="111"/>
      <c r="E1792" s="112">
        <v>5253.11</v>
      </c>
      <c r="F1792" s="113">
        <f t="shared" si="420"/>
        <v>5253.11</v>
      </c>
      <c r="G1792" s="113">
        <f t="shared" si="421"/>
        <v>4202.488</v>
      </c>
      <c r="H1792" s="141">
        <v>21</v>
      </c>
      <c r="I1792" s="110"/>
      <c r="J1792" s="113" t="str">
        <f t="shared" si="419"/>
        <v/>
      </c>
      <c r="K1792" s="110">
        <v>1</v>
      </c>
      <c r="L1792" s="110">
        <v>12</v>
      </c>
      <c r="M1792" s="116" t="s">
        <v>357</v>
      </c>
      <c r="N1792" s="117" t="s">
        <v>3977</v>
      </c>
      <c r="O1792" s="262" t="s">
        <v>4190</v>
      </c>
      <c r="P1792" s="128">
        <v>39.5</v>
      </c>
      <c r="Q1792" s="129">
        <v>0.10125</v>
      </c>
      <c r="R1792" s="80">
        <f t="shared" si="422"/>
        <v>0</v>
      </c>
      <c r="S1792" s="81">
        <f t="shared" si="423"/>
        <v>0</v>
      </c>
      <c r="W1792" s="24"/>
    </row>
    <row r="1793" outlineLevel="1" spans="1:23">
      <c r="A1793" s="132" t="s">
        <v>4191</v>
      </c>
      <c r="B1793" s="123" t="s">
        <v>4192</v>
      </c>
      <c r="C1793" s="110" t="s">
        <v>2048</v>
      </c>
      <c r="D1793" s="111"/>
      <c r="E1793" s="112">
        <v>5106.42</v>
      </c>
      <c r="F1793" s="113">
        <f t="shared" si="420"/>
        <v>5106.42</v>
      </c>
      <c r="G1793" s="113">
        <f t="shared" si="421"/>
        <v>4085.136</v>
      </c>
      <c r="H1793" s="141">
        <v>10</v>
      </c>
      <c r="I1793" s="110"/>
      <c r="J1793" s="113" t="str">
        <f t="shared" si="419"/>
        <v/>
      </c>
      <c r="K1793" s="110">
        <v>1</v>
      </c>
      <c r="L1793" s="110">
        <v>12</v>
      </c>
      <c r="M1793" s="116" t="s">
        <v>357</v>
      </c>
      <c r="N1793" s="117" t="s">
        <v>3977</v>
      </c>
      <c r="O1793" s="118" t="s">
        <v>4193</v>
      </c>
      <c r="P1793" s="128">
        <v>30.6</v>
      </c>
      <c r="Q1793" s="129">
        <v>0.061364</v>
      </c>
      <c r="R1793" s="80">
        <f t="shared" si="422"/>
        <v>0</v>
      </c>
      <c r="S1793" s="81">
        <f t="shared" si="423"/>
        <v>0</v>
      </c>
      <c r="W1793" s="24"/>
    </row>
    <row r="1794" s="27" customFormat="1" outlineLevel="1" spans="1:23">
      <c r="A1794" s="132" t="s">
        <v>4194</v>
      </c>
      <c r="B1794" s="123" t="s">
        <v>4195</v>
      </c>
      <c r="C1794" s="110" t="s">
        <v>2048</v>
      </c>
      <c r="D1794" s="111"/>
      <c r="E1794" s="112">
        <v>4863.65</v>
      </c>
      <c r="F1794" s="113">
        <f t="shared" si="420"/>
        <v>4863.65</v>
      </c>
      <c r="G1794" s="113">
        <f t="shared" si="421"/>
        <v>3890.92</v>
      </c>
      <c r="H1794" s="119">
        <v>10</v>
      </c>
      <c r="I1794" s="110"/>
      <c r="J1794" s="113" t="str">
        <f t="shared" si="419"/>
        <v/>
      </c>
      <c r="K1794" s="110">
        <v>1</v>
      </c>
      <c r="L1794" s="110">
        <v>12</v>
      </c>
      <c r="M1794" s="116" t="s">
        <v>357</v>
      </c>
      <c r="N1794" s="117" t="s">
        <v>3977</v>
      </c>
      <c r="O1794" s="118" t="s">
        <v>4196</v>
      </c>
      <c r="P1794" s="128">
        <v>30.6</v>
      </c>
      <c r="Q1794" s="129">
        <v>0.061364</v>
      </c>
      <c r="R1794" s="80">
        <f t="shared" si="422"/>
        <v>0</v>
      </c>
      <c r="S1794" s="81">
        <f t="shared" si="423"/>
        <v>0</v>
      </c>
      <c r="W1794" s="24"/>
    </row>
    <row r="1795" s="27" customFormat="1" outlineLevel="1" spans="1:23">
      <c r="A1795" s="132" t="s">
        <v>4197</v>
      </c>
      <c r="B1795" s="123" t="s">
        <v>4198</v>
      </c>
      <c r="C1795" s="110" t="s">
        <v>2048</v>
      </c>
      <c r="D1795" s="111"/>
      <c r="E1795" s="112">
        <v>4863.65</v>
      </c>
      <c r="F1795" s="113">
        <f t="shared" si="420"/>
        <v>4863.65</v>
      </c>
      <c r="G1795" s="113">
        <f t="shared" si="421"/>
        <v>3890.92</v>
      </c>
      <c r="H1795" s="119">
        <v>12</v>
      </c>
      <c r="I1795" s="110"/>
      <c r="J1795" s="113" t="str">
        <f t="shared" si="419"/>
        <v/>
      </c>
      <c r="K1795" s="110">
        <v>1</v>
      </c>
      <c r="L1795" s="110">
        <v>12</v>
      </c>
      <c r="M1795" s="116" t="s">
        <v>357</v>
      </c>
      <c r="N1795" s="117" t="s">
        <v>3977</v>
      </c>
      <c r="O1795" s="118" t="s">
        <v>4199</v>
      </c>
      <c r="P1795" s="128">
        <v>30.6</v>
      </c>
      <c r="Q1795" s="129">
        <v>0.061364</v>
      </c>
      <c r="R1795" s="80">
        <f t="shared" si="422"/>
        <v>0</v>
      </c>
      <c r="S1795" s="81">
        <f t="shared" si="423"/>
        <v>0</v>
      </c>
      <c r="W1795" s="24"/>
    </row>
    <row r="1796" s="27" customFormat="1" outlineLevel="1" spans="1:23">
      <c r="A1796" s="132" t="s">
        <v>4200</v>
      </c>
      <c r="B1796" s="123" t="s">
        <v>4201</v>
      </c>
      <c r="C1796" s="110" t="s">
        <v>2048</v>
      </c>
      <c r="D1796" s="111"/>
      <c r="E1796" s="112">
        <v>4863.65</v>
      </c>
      <c r="F1796" s="113">
        <f t="shared" si="420"/>
        <v>4863.65</v>
      </c>
      <c r="G1796" s="113">
        <f t="shared" si="421"/>
        <v>3890.92</v>
      </c>
      <c r="H1796" s="119">
        <v>7</v>
      </c>
      <c r="I1796" s="110"/>
      <c r="J1796" s="113" t="str">
        <f t="shared" si="419"/>
        <v/>
      </c>
      <c r="K1796" s="110">
        <v>1</v>
      </c>
      <c r="L1796" s="110">
        <v>12</v>
      </c>
      <c r="M1796" s="116" t="s">
        <v>357</v>
      </c>
      <c r="N1796" s="117" t="s">
        <v>3977</v>
      </c>
      <c r="O1796" s="118" t="s">
        <v>4202</v>
      </c>
      <c r="P1796" s="128">
        <v>30.6</v>
      </c>
      <c r="Q1796" s="129">
        <v>0.061364</v>
      </c>
      <c r="R1796" s="80">
        <f t="shared" si="422"/>
        <v>0</v>
      </c>
      <c r="S1796" s="81">
        <f t="shared" si="423"/>
        <v>0</v>
      </c>
      <c r="W1796" s="24"/>
    </row>
    <row r="1797" outlineLevel="1" spans="1:23">
      <c r="A1797" s="132" t="s">
        <v>4203</v>
      </c>
      <c r="B1797" s="123" t="s">
        <v>4204</v>
      </c>
      <c r="C1797" s="110" t="s">
        <v>2048</v>
      </c>
      <c r="D1797" s="111"/>
      <c r="E1797" s="112">
        <v>4863.65</v>
      </c>
      <c r="F1797" s="113">
        <f t="shared" si="420"/>
        <v>4863.65</v>
      </c>
      <c r="G1797" s="113">
        <f t="shared" si="421"/>
        <v>3890.92</v>
      </c>
      <c r="H1797" s="141">
        <v>16</v>
      </c>
      <c r="I1797" s="110"/>
      <c r="J1797" s="113" t="str">
        <f t="shared" si="419"/>
        <v/>
      </c>
      <c r="K1797" s="110">
        <v>1</v>
      </c>
      <c r="L1797" s="110">
        <v>12</v>
      </c>
      <c r="M1797" s="116" t="s">
        <v>357</v>
      </c>
      <c r="N1797" s="117" t="s">
        <v>3977</v>
      </c>
      <c r="O1797" s="118" t="s">
        <v>4205</v>
      </c>
      <c r="P1797" s="128">
        <v>30.6</v>
      </c>
      <c r="Q1797" s="129">
        <v>0.061364</v>
      </c>
      <c r="R1797" s="80">
        <f t="shared" si="422"/>
        <v>0</v>
      </c>
      <c r="S1797" s="81">
        <f t="shared" si="423"/>
        <v>0</v>
      </c>
      <c r="W1797" s="24"/>
    </row>
    <row r="1798" outlineLevel="1" spans="1:23">
      <c r="A1798" s="132" t="s">
        <v>4206</v>
      </c>
      <c r="B1798" s="123" t="s">
        <v>4207</v>
      </c>
      <c r="C1798" s="110" t="s">
        <v>2048</v>
      </c>
      <c r="D1798" s="111"/>
      <c r="E1798" s="112">
        <v>4741.15</v>
      </c>
      <c r="F1798" s="113">
        <f t="shared" si="420"/>
        <v>4741.15</v>
      </c>
      <c r="G1798" s="113">
        <f t="shared" si="421"/>
        <v>3792.92</v>
      </c>
      <c r="H1798" s="141">
        <v>6</v>
      </c>
      <c r="I1798" s="110"/>
      <c r="J1798" s="113" t="str">
        <f t="shared" si="419"/>
        <v/>
      </c>
      <c r="K1798" s="110">
        <v>1</v>
      </c>
      <c r="L1798" s="110">
        <v>12</v>
      </c>
      <c r="M1798" s="116" t="s">
        <v>357</v>
      </c>
      <c r="N1798" s="117" t="s">
        <v>3977</v>
      </c>
      <c r="O1798" s="118" t="s">
        <v>4208</v>
      </c>
      <c r="P1798" s="128">
        <v>30.6</v>
      </c>
      <c r="Q1798" s="129">
        <v>0.061364</v>
      </c>
      <c r="R1798" s="80">
        <f t="shared" si="422"/>
        <v>0</v>
      </c>
      <c r="S1798" s="81">
        <f t="shared" si="423"/>
        <v>0</v>
      </c>
      <c r="W1798" s="24"/>
    </row>
    <row r="1799" s="27" customFormat="1" outlineLevel="1" spans="1:23">
      <c r="A1799" s="132" t="s">
        <v>4209</v>
      </c>
      <c r="B1799" s="123" t="s">
        <v>4210</v>
      </c>
      <c r="C1799" s="110" t="s">
        <v>2048</v>
      </c>
      <c r="D1799" s="111"/>
      <c r="E1799" s="112">
        <v>7018.27</v>
      </c>
      <c r="F1799" s="113">
        <f t="shared" si="420"/>
        <v>7018.27</v>
      </c>
      <c r="G1799" s="113">
        <f t="shared" si="421"/>
        <v>5614.616</v>
      </c>
      <c r="H1799" s="141">
        <v>30</v>
      </c>
      <c r="I1799" s="110"/>
      <c r="J1799" s="113" t="str">
        <f t="shared" ref="J1799:J1862" si="424">IF(D1799="","",IF(F1799="","",ROUND(D1799*F1799,2)))</f>
        <v/>
      </c>
      <c r="K1799" s="110">
        <v>1</v>
      </c>
      <c r="L1799" s="110">
        <v>12</v>
      </c>
      <c r="M1799" s="116" t="s">
        <v>357</v>
      </c>
      <c r="N1799" s="117" t="s">
        <v>3977</v>
      </c>
      <c r="O1799" s="118">
        <v>4630076441450</v>
      </c>
      <c r="P1799" s="128">
        <v>30.6</v>
      </c>
      <c r="Q1799" s="129">
        <v>0.061364</v>
      </c>
      <c r="R1799" s="80">
        <f t="shared" si="422"/>
        <v>0</v>
      </c>
      <c r="S1799" s="81">
        <f t="shared" si="423"/>
        <v>0</v>
      </c>
      <c r="W1799" s="24"/>
    </row>
    <row r="1800" s="27" customFormat="1" outlineLevel="1" spans="1:23">
      <c r="A1800" s="132" t="s">
        <v>4211</v>
      </c>
      <c r="B1800" s="123" t="s">
        <v>4212</v>
      </c>
      <c r="C1800" s="110" t="s">
        <v>2048</v>
      </c>
      <c r="D1800" s="111"/>
      <c r="E1800" s="112">
        <v>6612.82</v>
      </c>
      <c r="F1800" s="113">
        <f t="shared" si="420"/>
        <v>6612.82</v>
      </c>
      <c r="G1800" s="113">
        <f t="shared" si="421"/>
        <v>5290.256</v>
      </c>
      <c r="H1800" s="119">
        <v>4</v>
      </c>
      <c r="I1800" s="110"/>
      <c r="J1800" s="113" t="str">
        <f t="shared" si="424"/>
        <v/>
      </c>
      <c r="K1800" s="110">
        <v>1</v>
      </c>
      <c r="L1800" s="110">
        <v>10</v>
      </c>
      <c r="M1800" s="116" t="s">
        <v>357</v>
      </c>
      <c r="N1800" s="117" t="s">
        <v>3977</v>
      </c>
      <c r="O1800" s="118">
        <v>4670042797358</v>
      </c>
      <c r="P1800" s="128">
        <v>22</v>
      </c>
      <c r="Q1800" s="129">
        <v>0.061364</v>
      </c>
      <c r="R1800" s="80">
        <f t="shared" si="422"/>
        <v>0</v>
      </c>
      <c r="S1800" s="81">
        <f t="shared" si="423"/>
        <v>0</v>
      </c>
      <c r="W1800" s="24"/>
    </row>
    <row r="1801" s="27" customFormat="1" outlineLevel="1" spans="1:23">
      <c r="A1801" s="136" t="s">
        <v>4213</v>
      </c>
      <c r="B1801" s="123" t="s">
        <v>4214</v>
      </c>
      <c r="C1801" s="110" t="s">
        <v>2048</v>
      </c>
      <c r="D1801" s="111"/>
      <c r="E1801" s="112">
        <v>6415.75</v>
      </c>
      <c r="F1801" s="113">
        <f t="shared" si="420"/>
        <v>6415.75</v>
      </c>
      <c r="G1801" s="113">
        <f t="shared" si="421"/>
        <v>5132.6</v>
      </c>
      <c r="H1801" s="122"/>
      <c r="I1801" s="110" t="s">
        <v>475</v>
      </c>
      <c r="J1801" s="113" t="str">
        <f t="shared" si="424"/>
        <v/>
      </c>
      <c r="K1801" s="110">
        <v>1</v>
      </c>
      <c r="L1801" s="110">
        <v>10</v>
      </c>
      <c r="M1801" s="116" t="s">
        <v>357</v>
      </c>
      <c r="N1801" s="117" t="s">
        <v>3977</v>
      </c>
      <c r="O1801" s="118">
        <v>4670042797365</v>
      </c>
      <c r="P1801" s="128">
        <v>22</v>
      </c>
      <c r="Q1801" s="129">
        <v>0.061364</v>
      </c>
      <c r="R1801" s="80">
        <f t="shared" si="422"/>
        <v>0</v>
      </c>
      <c r="S1801" s="81">
        <f t="shared" si="423"/>
        <v>0</v>
      </c>
      <c r="W1801" s="24"/>
    </row>
    <row r="1802" s="27" customFormat="1" outlineLevel="1" spans="1:23">
      <c r="A1802" s="136" t="s">
        <v>4215</v>
      </c>
      <c r="B1802" s="123" t="s">
        <v>4216</v>
      </c>
      <c r="C1802" s="110" t="s">
        <v>2048</v>
      </c>
      <c r="D1802" s="111"/>
      <c r="E1802" s="112">
        <v>6415.75</v>
      </c>
      <c r="F1802" s="113">
        <f t="shared" si="420"/>
        <v>6415.75</v>
      </c>
      <c r="G1802" s="113">
        <f t="shared" si="421"/>
        <v>5132.6</v>
      </c>
      <c r="H1802" s="120"/>
      <c r="I1802" s="110" t="s">
        <v>475</v>
      </c>
      <c r="J1802" s="113" t="str">
        <f t="shared" si="424"/>
        <v/>
      </c>
      <c r="K1802" s="110">
        <v>1</v>
      </c>
      <c r="L1802" s="110">
        <v>10</v>
      </c>
      <c r="M1802" s="116" t="s">
        <v>357</v>
      </c>
      <c r="N1802" s="117" t="s">
        <v>3977</v>
      </c>
      <c r="O1802" s="118">
        <v>4670042797372</v>
      </c>
      <c r="P1802" s="128">
        <v>23.7</v>
      </c>
      <c r="Q1802" s="129">
        <v>0.061364</v>
      </c>
      <c r="R1802" s="80">
        <f t="shared" si="422"/>
        <v>0</v>
      </c>
      <c r="S1802" s="81">
        <f t="shared" si="423"/>
        <v>0</v>
      </c>
      <c r="W1802" s="24"/>
    </row>
    <row r="1803" s="27" customFormat="1" outlineLevel="1" spans="1:23">
      <c r="A1803" s="136" t="s">
        <v>4217</v>
      </c>
      <c r="B1803" s="123" t="s">
        <v>4218</v>
      </c>
      <c r="C1803" s="110" t="s">
        <v>2048</v>
      </c>
      <c r="D1803" s="111"/>
      <c r="E1803" s="112">
        <v>6415.75</v>
      </c>
      <c r="F1803" s="113">
        <f t="shared" si="420"/>
        <v>6415.75</v>
      </c>
      <c r="G1803" s="113">
        <f t="shared" si="421"/>
        <v>5132.6</v>
      </c>
      <c r="H1803" s="122"/>
      <c r="I1803" s="110" t="s">
        <v>475</v>
      </c>
      <c r="J1803" s="113" t="str">
        <f t="shared" si="424"/>
        <v/>
      </c>
      <c r="K1803" s="110">
        <v>1</v>
      </c>
      <c r="L1803" s="110">
        <v>10</v>
      </c>
      <c r="M1803" s="116" t="s">
        <v>357</v>
      </c>
      <c r="N1803" s="117" t="s">
        <v>3977</v>
      </c>
      <c r="O1803" s="118">
        <v>4670042797389</v>
      </c>
      <c r="P1803" s="128">
        <v>28.5</v>
      </c>
      <c r="Q1803" s="129">
        <v>0.061364</v>
      </c>
      <c r="R1803" s="80">
        <f t="shared" si="422"/>
        <v>0</v>
      </c>
      <c r="S1803" s="81">
        <f t="shared" si="423"/>
        <v>0</v>
      </c>
      <c r="W1803" s="24"/>
    </row>
    <row r="1804" s="27" customFormat="1" outlineLevel="1" spans="1:23">
      <c r="A1804" s="132" t="s">
        <v>4219</v>
      </c>
      <c r="B1804" s="123" t="s">
        <v>4220</v>
      </c>
      <c r="C1804" s="110" t="s">
        <v>2048</v>
      </c>
      <c r="D1804" s="111"/>
      <c r="E1804" s="112">
        <v>6415.75</v>
      </c>
      <c r="F1804" s="113">
        <f t="shared" si="420"/>
        <v>6415.75</v>
      </c>
      <c r="G1804" s="113">
        <f t="shared" si="421"/>
        <v>5132.6</v>
      </c>
      <c r="H1804" s="119">
        <v>6</v>
      </c>
      <c r="I1804" s="110"/>
      <c r="J1804" s="113" t="str">
        <f t="shared" si="424"/>
        <v/>
      </c>
      <c r="K1804" s="110">
        <v>1</v>
      </c>
      <c r="L1804" s="110">
        <v>10</v>
      </c>
      <c r="M1804" s="116" t="s">
        <v>357</v>
      </c>
      <c r="N1804" s="117" t="s">
        <v>3977</v>
      </c>
      <c r="O1804" s="118">
        <v>4670042797396</v>
      </c>
      <c r="P1804" s="128">
        <v>23.8</v>
      </c>
      <c r="Q1804" s="129">
        <v>0.061364</v>
      </c>
      <c r="R1804" s="80">
        <f t="shared" si="422"/>
        <v>0</v>
      </c>
      <c r="S1804" s="81">
        <f t="shared" si="423"/>
        <v>0</v>
      </c>
      <c r="W1804" s="24"/>
    </row>
    <row r="1805" s="27" customFormat="1" outlineLevel="1" spans="1:23">
      <c r="A1805" s="132" t="s">
        <v>4221</v>
      </c>
      <c r="B1805" s="123" t="s">
        <v>4222</v>
      </c>
      <c r="C1805" s="110" t="s">
        <v>2048</v>
      </c>
      <c r="D1805" s="111"/>
      <c r="E1805" s="112">
        <v>6415.75</v>
      </c>
      <c r="F1805" s="113">
        <f t="shared" si="420"/>
        <v>6415.75</v>
      </c>
      <c r="G1805" s="113">
        <f t="shared" si="421"/>
        <v>5132.6</v>
      </c>
      <c r="H1805" s="119">
        <v>21</v>
      </c>
      <c r="I1805" s="110"/>
      <c r="J1805" s="113" t="str">
        <f t="shared" si="424"/>
        <v/>
      </c>
      <c r="K1805" s="110">
        <v>1</v>
      </c>
      <c r="L1805" s="110">
        <v>10</v>
      </c>
      <c r="M1805" s="116" t="s">
        <v>357</v>
      </c>
      <c r="N1805" s="117" t="s">
        <v>3977</v>
      </c>
      <c r="O1805" s="118">
        <v>4670042797402</v>
      </c>
      <c r="P1805" s="128">
        <v>25.9</v>
      </c>
      <c r="Q1805" s="129">
        <v>0.061364</v>
      </c>
      <c r="R1805" s="80">
        <f t="shared" si="422"/>
        <v>0</v>
      </c>
      <c r="S1805" s="81">
        <f t="shared" si="423"/>
        <v>0</v>
      </c>
      <c r="W1805" s="24"/>
    </row>
    <row r="1806" s="27" customFormat="1" outlineLevel="1" spans="1:23">
      <c r="A1806" s="132" t="s">
        <v>4223</v>
      </c>
      <c r="B1806" s="123" t="s">
        <v>4224</v>
      </c>
      <c r="C1806" s="110" t="s">
        <v>2048</v>
      </c>
      <c r="D1806" s="111"/>
      <c r="E1806" s="112">
        <v>6840.52</v>
      </c>
      <c r="F1806" s="113">
        <f t="shared" si="420"/>
        <v>6840.52</v>
      </c>
      <c r="G1806" s="113">
        <f t="shared" si="421"/>
        <v>5472.416</v>
      </c>
      <c r="H1806" s="141">
        <v>4</v>
      </c>
      <c r="I1806" s="110"/>
      <c r="J1806" s="113" t="str">
        <f t="shared" si="424"/>
        <v/>
      </c>
      <c r="K1806" s="110">
        <v>1</v>
      </c>
      <c r="L1806" s="110">
        <v>10</v>
      </c>
      <c r="M1806" s="116" t="s">
        <v>357</v>
      </c>
      <c r="N1806" s="117" t="s">
        <v>3977</v>
      </c>
      <c r="O1806" s="118">
        <v>4630076445922</v>
      </c>
      <c r="P1806" s="128">
        <v>35</v>
      </c>
      <c r="Q1806" s="129">
        <v>0.0804</v>
      </c>
      <c r="R1806" s="80">
        <f t="shared" si="422"/>
        <v>0</v>
      </c>
      <c r="S1806" s="81">
        <f t="shared" si="423"/>
        <v>0</v>
      </c>
      <c r="W1806" s="24"/>
    </row>
    <row r="1807" s="27" customFormat="1" outlineLevel="1" spans="1:23">
      <c r="A1807" s="132" t="s">
        <v>4225</v>
      </c>
      <c r="B1807" s="123" t="s">
        <v>4226</v>
      </c>
      <c r="C1807" s="110" t="s">
        <v>2048</v>
      </c>
      <c r="D1807" s="111"/>
      <c r="E1807" s="112">
        <v>8224.77</v>
      </c>
      <c r="F1807" s="113">
        <f t="shared" si="420"/>
        <v>8224.77</v>
      </c>
      <c r="G1807" s="113">
        <f t="shared" si="421"/>
        <v>6579.816</v>
      </c>
      <c r="H1807" s="119">
        <v>7</v>
      </c>
      <c r="I1807" s="110"/>
      <c r="J1807" s="113" t="str">
        <f t="shared" si="424"/>
        <v/>
      </c>
      <c r="K1807" s="110">
        <v>1</v>
      </c>
      <c r="L1807" s="110">
        <v>8</v>
      </c>
      <c r="M1807" s="116" t="s">
        <v>357</v>
      </c>
      <c r="N1807" s="117" t="s">
        <v>3977</v>
      </c>
      <c r="O1807" s="118">
        <v>4670042797419</v>
      </c>
      <c r="P1807" s="128">
        <v>39</v>
      </c>
      <c r="Q1807" s="129">
        <v>0.07406</v>
      </c>
      <c r="R1807" s="80">
        <f t="shared" si="422"/>
        <v>0</v>
      </c>
      <c r="S1807" s="81">
        <f t="shared" si="423"/>
        <v>0</v>
      </c>
      <c r="W1807" s="24"/>
    </row>
    <row r="1808" s="27" customFormat="1" outlineLevel="1" spans="1:23">
      <c r="A1808" s="136" t="s">
        <v>4227</v>
      </c>
      <c r="B1808" s="123" t="s">
        <v>4228</v>
      </c>
      <c r="C1808" s="110" t="s">
        <v>2048</v>
      </c>
      <c r="D1808" s="111"/>
      <c r="E1808" s="112">
        <v>7884.02</v>
      </c>
      <c r="F1808" s="113">
        <f t="shared" si="420"/>
        <v>7884.02</v>
      </c>
      <c r="G1808" s="113">
        <f t="shared" si="421"/>
        <v>6307.216</v>
      </c>
      <c r="H1808" s="122"/>
      <c r="I1808" s="110" t="s">
        <v>475</v>
      </c>
      <c r="J1808" s="113" t="str">
        <f t="shared" si="424"/>
        <v/>
      </c>
      <c r="K1808" s="110">
        <v>1</v>
      </c>
      <c r="L1808" s="110">
        <v>8</v>
      </c>
      <c r="M1808" s="116" t="s">
        <v>357</v>
      </c>
      <c r="N1808" s="117" t="s">
        <v>3977</v>
      </c>
      <c r="O1808" s="118">
        <v>4630076445847</v>
      </c>
      <c r="P1808" s="128">
        <v>39</v>
      </c>
      <c r="Q1808" s="129">
        <v>0.07406</v>
      </c>
      <c r="R1808" s="80">
        <f t="shared" si="422"/>
        <v>0</v>
      </c>
      <c r="S1808" s="81">
        <f t="shared" si="423"/>
        <v>0</v>
      </c>
      <c r="W1808" s="24"/>
    </row>
    <row r="1809" s="27" customFormat="1" outlineLevel="1" spans="1:23">
      <c r="A1809" s="136" t="s">
        <v>4229</v>
      </c>
      <c r="B1809" s="123" t="s">
        <v>4230</v>
      </c>
      <c r="C1809" s="110" t="s">
        <v>2048</v>
      </c>
      <c r="D1809" s="111"/>
      <c r="E1809" s="112">
        <v>7884.02</v>
      </c>
      <c r="F1809" s="113">
        <f t="shared" si="420"/>
        <v>7884.02</v>
      </c>
      <c r="G1809" s="113">
        <f t="shared" si="421"/>
        <v>6307.216</v>
      </c>
      <c r="H1809" s="122"/>
      <c r="I1809" s="110" t="s">
        <v>475</v>
      </c>
      <c r="J1809" s="113" t="str">
        <f t="shared" si="424"/>
        <v/>
      </c>
      <c r="K1809" s="110">
        <v>1</v>
      </c>
      <c r="L1809" s="110">
        <v>8</v>
      </c>
      <c r="M1809" s="116" t="s">
        <v>357</v>
      </c>
      <c r="N1809" s="117" t="s">
        <v>3977</v>
      </c>
      <c r="O1809" s="118">
        <v>4630076445854</v>
      </c>
      <c r="P1809" s="128">
        <v>40.7</v>
      </c>
      <c r="Q1809" s="129">
        <v>0.07406</v>
      </c>
      <c r="R1809" s="80">
        <f t="shared" si="422"/>
        <v>0</v>
      </c>
      <c r="S1809" s="81">
        <f t="shared" si="423"/>
        <v>0</v>
      </c>
      <c r="W1809" s="24"/>
    </row>
    <row r="1810" s="27" customFormat="1" outlineLevel="1" spans="1:23">
      <c r="A1810" s="136" t="s">
        <v>4231</v>
      </c>
      <c r="B1810" s="123" t="s">
        <v>4232</v>
      </c>
      <c r="C1810" s="110" t="s">
        <v>2048</v>
      </c>
      <c r="D1810" s="111"/>
      <c r="E1810" s="112">
        <v>7884.02</v>
      </c>
      <c r="F1810" s="113">
        <f t="shared" si="420"/>
        <v>7884.02</v>
      </c>
      <c r="G1810" s="113">
        <f t="shared" si="421"/>
        <v>6307.216</v>
      </c>
      <c r="H1810" s="122"/>
      <c r="I1810" s="110" t="s">
        <v>475</v>
      </c>
      <c r="J1810" s="113" t="str">
        <f t="shared" si="424"/>
        <v/>
      </c>
      <c r="K1810" s="110">
        <v>1</v>
      </c>
      <c r="L1810" s="110">
        <v>8</v>
      </c>
      <c r="M1810" s="116" t="s">
        <v>357</v>
      </c>
      <c r="N1810" s="117" t="s">
        <v>3977</v>
      </c>
      <c r="O1810" s="118">
        <v>4630076445861</v>
      </c>
      <c r="P1810" s="128">
        <v>34.4</v>
      </c>
      <c r="Q1810" s="129">
        <v>0.07406</v>
      </c>
      <c r="R1810" s="80">
        <f t="shared" si="422"/>
        <v>0</v>
      </c>
      <c r="S1810" s="81">
        <f t="shared" si="423"/>
        <v>0</v>
      </c>
      <c r="W1810" s="24"/>
    </row>
    <row r="1811" s="27" customFormat="1" outlineLevel="1" spans="1:23">
      <c r="A1811" s="132" t="s">
        <v>4233</v>
      </c>
      <c r="B1811" s="123" t="s">
        <v>4234</v>
      </c>
      <c r="C1811" s="110" t="s">
        <v>2048</v>
      </c>
      <c r="D1811" s="111"/>
      <c r="E1811" s="112">
        <v>7884.02</v>
      </c>
      <c r="F1811" s="113">
        <f t="shared" si="420"/>
        <v>7884.02</v>
      </c>
      <c r="G1811" s="113">
        <f t="shared" si="421"/>
        <v>6307.216</v>
      </c>
      <c r="H1811" s="141">
        <v>7</v>
      </c>
      <c r="I1811" s="110"/>
      <c r="J1811" s="113" t="str">
        <f t="shared" si="424"/>
        <v/>
      </c>
      <c r="K1811" s="110">
        <v>1</v>
      </c>
      <c r="L1811" s="110">
        <v>8</v>
      </c>
      <c r="M1811" s="116" t="s">
        <v>357</v>
      </c>
      <c r="N1811" s="117" t="s">
        <v>3977</v>
      </c>
      <c r="O1811" s="118">
        <v>4630076445878</v>
      </c>
      <c r="P1811" s="128">
        <v>40.5</v>
      </c>
      <c r="Q1811" s="129">
        <v>0.07406</v>
      </c>
      <c r="R1811" s="80">
        <f t="shared" si="422"/>
        <v>0</v>
      </c>
      <c r="S1811" s="81">
        <f t="shared" si="423"/>
        <v>0</v>
      </c>
      <c r="W1811" s="24"/>
    </row>
    <row r="1812" s="27" customFormat="1" outlineLevel="1" spans="1:23">
      <c r="A1812" s="132" t="s">
        <v>4235</v>
      </c>
      <c r="B1812" s="123" t="s">
        <v>4236</v>
      </c>
      <c r="C1812" s="110" t="s">
        <v>2048</v>
      </c>
      <c r="D1812" s="111"/>
      <c r="E1812" s="112">
        <v>7884.02</v>
      </c>
      <c r="F1812" s="113">
        <f t="shared" si="420"/>
        <v>7884.02</v>
      </c>
      <c r="G1812" s="113">
        <f t="shared" si="421"/>
        <v>6307.216</v>
      </c>
      <c r="H1812" s="119">
        <v>28</v>
      </c>
      <c r="I1812" s="110"/>
      <c r="J1812" s="113" t="str">
        <f t="shared" si="424"/>
        <v/>
      </c>
      <c r="K1812" s="110">
        <v>1</v>
      </c>
      <c r="L1812" s="110">
        <v>8</v>
      </c>
      <c r="M1812" s="116" t="s">
        <v>357</v>
      </c>
      <c r="N1812" s="117" t="s">
        <v>3977</v>
      </c>
      <c r="O1812" s="118">
        <v>4630076445885</v>
      </c>
      <c r="P1812" s="128">
        <v>41</v>
      </c>
      <c r="Q1812" s="129">
        <v>0.07406</v>
      </c>
      <c r="R1812" s="80">
        <f t="shared" si="422"/>
        <v>0</v>
      </c>
      <c r="S1812" s="81">
        <f t="shared" si="423"/>
        <v>0</v>
      </c>
      <c r="W1812" s="24"/>
    </row>
    <row r="1813" s="27" customFormat="1" outlineLevel="1" spans="1:23">
      <c r="A1813" s="132" t="s">
        <v>4237</v>
      </c>
      <c r="B1813" s="123" t="s">
        <v>4238</v>
      </c>
      <c r="C1813" s="110" t="s">
        <v>2048</v>
      </c>
      <c r="D1813" s="111"/>
      <c r="E1813" s="112">
        <v>8378.77</v>
      </c>
      <c r="F1813" s="113">
        <f t="shared" si="420"/>
        <v>8378.77</v>
      </c>
      <c r="G1813" s="113">
        <f t="shared" si="421"/>
        <v>6703.016</v>
      </c>
      <c r="H1813" s="141">
        <v>5</v>
      </c>
      <c r="I1813" s="110"/>
      <c r="J1813" s="113" t="str">
        <f t="shared" si="424"/>
        <v/>
      </c>
      <c r="K1813" s="110">
        <v>1</v>
      </c>
      <c r="L1813" s="110">
        <v>8</v>
      </c>
      <c r="M1813" s="116" t="s">
        <v>357</v>
      </c>
      <c r="N1813" s="117" t="s">
        <v>3977</v>
      </c>
      <c r="O1813" s="118">
        <v>4630076445939</v>
      </c>
      <c r="P1813" s="128">
        <v>37.8</v>
      </c>
      <c r="Q1813" s="129">
        <v>0.0804</v>
      </c>
      <c r="R1813" s="80">
        <f t="shared" si="422"/>
        <v>0</v>
      </c>
      <c r="S1813" s="81">
        <f t="shared" si="423"/>
        <v>0</v>
      </c>
      <c r="W1813" s="24"/>
    </row>
    <row r="1814" s="27" customFormat="1" outlineLevel="1" spans="1:23">
      <c r="A1814" s="132" t="s">
        <v>4239</v>
      </c>
      <c r="B1814" s="123" t="s">
        <v>4240</v>
      </c>
      <c r="C1814" s="110" t="s">
        <v>2048</v>
      </c>
      <c r="D1814" s="111"/>
      <c r="E1814" s="112">
        <v>12571.53</v>
      </c>
      <c r="F1814" s="113">
        <f t="shared" si="420"/>
        <v>12571.53</v>
      </c>
      <c r="G1814" s="113">
        <f t="shared" si="421"/>
        <v>10057.224</v>
      </c>
      <c r="H1814" s="141">
        <v>3</v>
      </c>
      <c r="I1814" s="110"/>
      <c r="J1814" s="113" t="str">
        <f t="shared" si="424"/>
        <v/>
      </c>
      <c r="K1814" s="110">
        <v>1</v>
      </c>
      <c r="L1814" s="110">
        <v>3</v>
      </c>
      <c r="M1814" s="116" t="s">
        <v>357</v>
      </c>
      <c r="N1814" s="117" t="s">
        <v>3977</v>
      </c>
      <c r="O1814" s="118">
        <v>4650358701935</v>
      </c>
      <c r="P1814" s="128">
        <v>14.6</v>
      </c>
      <c r="Q1814" s="129">
        <v>0.061364</v>
      </c>
      <c r="R1814" s="80">
        <f t="shared" si="422"/>
        <v>0</v>
      </c>
      <c r="S1814" s="81">
        <f t="shared" si="423"/>
        <v>0</v>
      </c>
      <c r="W1814" s="24"/>
    </row>
    <row r="1815" s="27" customFormat="1" outlineLevel="1" spans="1:23">
      <c r="A1815" s="132" t="s">
        <v>4241</v>
      </c>
      <c r="B1815" s="123" t="s">
        <v>4242</v>
      </c>
      <c r="C1815" s="110" t="s">
        <v>2048</v>
      </c>
      <c r="D1815" s="111"/>
      <c r="E1815" s="112">
        <v>10456.9</v>
      </c>
      <c r="F1815" s="113">
        <f t="shared" si="420"/>
        <v>10456.9</v>
      </c>
      <c r="G1815" s="113">
        <f t="shared" si="421"/>
        <v>8365.52</v>
      </c>
      <c r="H1815" s="141">
        <v>6</v>
      </c>
      <c r="I1815" s="110"/>
      <c r="J1815" s="113" t="str">
        <f t="shared" si="424"/>
        <v/>
      </c>
      <c r="K1815" s="110">
        <v>1</v>
      </c>
      <c r="L1815" s="110">
        <v>3</v>
      </c>
      <c r="M1815" s="116" t="s">
        <v>357</v>
      </c>
      <c r="N1815" s="117" t="s">
        <v>3977</v>
      </c>
      <c r="O1815" s="118">
        <v>4650358701942</v>
      </c>
      <c r="P1815" s="128">
        <v>19.35</v>
      </c>
      <c r="Q1815" s="129">
        <v>0.061364</v>
      </c>
      <c r="R1815" s="80">
        <f t="shared" si="422"/>
        <v>0</v>
      </c>
      <c r="S1815" s="81">
        <f t="shared" si="423"/>
        <v>0</v>
      </c>
      <c r="W1815" s="24"/>
    </row>
    <row r="1816" s="27" customFormat="1" outlineLevel="1" spans="1:23">
      <c r="A1816" s="132" t="s">
        <v>4243</v>
      </c>
      <c r="B1816" s="123" t="s">
        <v>4244</v>
      </c>
      <c r="C1816" s="110" t="s">
        <v>2048</v>
      </c>
      <c r="D1816" s="111"/>
      <c r="E1816" s="112">
        <v>10456.9</v>
      </c>
      <c r="F1816" s="113">
        <f t="shared" si="420"/>
        <v>10456.9</v>
      </c>
      <c r="G1816" s="113">
        <f t="shared" si="421"/>
        <v>8365.52</v>
      </c>
      <c r="H1816" s="119">
        <v>6</v>
      </c>
      <c r="I1816" s="110"/>
      <c r="J1816" s="113" t="str">
        <f t="shared" si="424"/>
        <v/>
      </c>
      <c r="K1816" s="110">
        <v>1</v>
      </c>
      <c r="L1816" s="110">
        <v>3</v>
      </c>
      <c r="M1816" s="116" t="s">
        <v>357</v>
      </c>
      <c r="N1816" s="117" t="s">
        <v>3977</v>
      </c>
      <c r="O1816" s="118">
        <v>4650358701959</v>
      </c>
      <c r="P1816" s="128">
        <v>17.85</v>
      </c>
      <c r="Q1816" s="129">
        <v>0.061364</v>
      </c>
      <c r="R1816" s="80">
        <f t="shared" si="422"/>
        <v>0</v>
      </c>
      <c r="S1816" s="81">
        <f t="shared" si="423"/>
        <v>0</v>
      </c>
      <c r="W1816" s="24"/>
    </row>
    <row r="1817" s="27" customFormat="1" outlineLevel="1" spans="1:23">
      <c r="A1817" s="132" t="s">
        <v>4245</v>
      </c>
      <c r="B1817" s="123" t="s">
        <v>4246</v>
      </c>
      <c r="C1817" s="110" t="s">
        <v>2048</v>
      </c>
      <c r="D1817" s="111"/>
      <c r="E1817" s="112">
        <v>10456.9</v>
      </c>
      <c r="F1817" s="113">
        <f t="shared" si="420"/>
        <v>10456.9</v>
      </c>
      <c r="G1817" s="113">
        <f t="shared" si="421"/>
        <v>8365.52</v>
      </c>
      <c r="H1817" s="141">
        <v>7</v>
      </c>
      <c r="I1817" s="110"/>
      <c r="J1817" s="113" t="str">
        <f t="shared" si="424"/>
        <v/>
      </c>
      <c r="K1817" s="110">
        <v>1</v>
      </c>
      <c r="L1817" s="110">
        <v>3</v>
      </c>
      <c r="M1817" s="116" t="s">
        <v>357</v>
      </c>
      <c r="N1817" s="117" t="s">
        <v>3977</v>
      </c>
      <c r="O1817" s="118">
        <v>4650358701966</v>
      </c>
      <c r="P1817" s="128">
        <v>20.4</v>
      </c>
      <c r="Q1817" s="129">
        <v>0.061364</v>
      </c>
      <c r="R1817" s="80">
        <f t="shared" si="422"/>
        <v>0</v>
      </c>
      <c r="S1817" s="81">
        <f t="shared" si="423"/>
        <v>0</v>
      </c>
      <c r="W1817" s="24"/>
    </row>
    <row r="1818" s="27" customFormat="1" outlineLevel="1" spans="1:23">
      <c r="A1818" s="132" t="s">
        <v>4247</v>
      </c>
      <c r="B1818" s="123" t="s">
        <v>4248</v>
      </c>
      <c r="C1818" s="110" t="s">
        <v>2048</v>
      </c>
      <c r="D1818" s="111"/>
      <c r="E1818" s="112">
        <v>10456.9</v>
      </c>
      <c r="F1818" s="113">
        <f t="shared" si="420"/>
        <v>10456.9</v>
      </c>
      <c r="G1818" s="113">
        <f t="shared" si="421"/>
        <v>8365.52</v>
      </c>
      <c r="H1818" s="141">
        <v>7</v>
      </c>
      <c r="I1818" s="110"/>
      <c r="J1818" s="113" t="str">
        <f t="shared" si="424"/>
        <v/>
      </c>
      <c r="K1818" s="110">
        <v>1</v>
      </c>
      <c r="L1818" s="110">
        <v>3</v>
      </c>
      <c r="M1818" s="116" t="s">
        <v>357</v>
      </c>
      <c r="N1818" s="117" t="s">
        <v>3977</v>
      </c>
      <c r="O1818" s="118">
        <v>4650358701973</v>
      </c>
      <c r="P1818" s="128">
        <v>18.6</v>
      </c>
      <c r="Q1818" s="129">
        <v>0.061364</v>
      </c>
      <c r="R1818" s="80">
        <f t="shared" si="422"/>
        <v>0</v>
      </c>
      <c r="S1818" s="81">
        <f t="shared" si="423"/>
        <v>0</v>
      </c>
      <c r="W1818" s="24"/>
    </row>
    <row r="1819" s="27" customFormat="1" outlineLevel="1" spans="1:23">
      <c r="A1819" s="132" t="s">
        <v>4249</v>
      </c>
      <c r="B1819" s="123" t="s">
        <v>4250</v>
      </c>
      <c r="C1819" s="110" t="s">
        <v>2048</v>
      </c>
      <c r="D1819" s="111"/>
      <c r="E1819" s="112">
        <v>10456.9</v>
      </c>
      <c r="F1819" s="113">
        <f t="shared" ref="F1819:F1827" si="425">E1819-E1819*$G$2%</f>
        <v>10456.9</v>
      </c>
      <c r="G1819" s="113">
        <f t="shared" ref="G1819:G1827" si="426">E1819-(20*E1819/100)</f>
        <v>8365.52</v>
      </c>
      <c r="H1819" s="141">
        <v>8</v>
      </c>
      <c r="I1819" s="110"/>
      <c r="J1819" s="113" t="str">
        <f t="shared" si="424"/>
        <v/>
      </c>
      <c r="K1819" s="110">
        <v>1</v>
      </c>
      <c r="L1819" s="110">
        <v>3</v>
      </c>
      <c r="M1819" s="116" t="s">
        <v>357</v>
      </c>
      <c r="N1819" s="117" t="s">
        <v>3977</v>
      </c>
      <c r="O1819" s="118">
        <v>4650358701980</v>
      </c>
      <c r="P1819" s="128">
        <v>16.4</v>
      </c>
      <c r="Q1819" s="129">
        <v>0.061364</v>
      </c>
      <c r="R1819" s="80">
        <f t="shared" ref="R1819:R1827" si="427">P1819/L1819*D1819</f>
        <v>0</v>
      </c>
      <c r="S1819" s="81">
        <f t="shared" ref="S1819:S1827" si="428">Q1819/L1819*D1819</f>
        <v>0</v>
      </c>
      <c r="W1819" s="24"/>
    </row>
    <row r="1820" s="27" customFormat="1" outlineLevel="1" spans="1:23">
      <c r="A1820" s="132" t="s">
        <v>4251</v>
      </c>
      <c r="B1820" s="123" t="s">
        <v>4252</v>
      </c>
      <c r="C1820" s="110" t="s">
        <v>2048</v>
      </c>
      <c r="D1820" s="111"/>
      <c r="E1820" s="112">
        <v>12571.53</v>
      </c>
      <c r="F1820" s="113">
        <f t="shared" si="425"/>
        <v>12571.53</v>
      </c>
      <c r="G1820" s="113">
        <f t="shared" si="426"/>
        <v>10057.224</v>
      </c>
      <c r="H1820" s="141">
        <v>2</v>
      </c>
      <c r="I1820" s="110"/>
      <c r="J1820" s="113" t="str">
        <f t="shared" si="424"/>
        <v/>
      </c>
      <c r="K1820" s="110">
        <v>1</v>
      </c>
      <c r="L1820" s="110">
        <v>3</v>
      </c>
      <c r="M1820" s="116" t="s">
        <v>357</v>
      </c>
      <c r="N1820" s="117" t="s">
        <v>3977</v>
      </c>
      <c r="O1820" s="118">
        <v>4650358701997</v>
      </c>
      <c r="P1820" s="128">
        <v>17.15</v>
      </c>
      <c r="Q1820" s="129">
        <v>0.061364</v>
      </c>
      <c r="R1820" s="80">
        <f t="shared" si="427"/>
        <v>0</v>
      </c>
      <c r="S1820" s="81">
        <f t="shared" si="428"/>
        <v>0</v>
      </c>
      <c r="W1820" s="24"/>
    </row>
    <row r="1821" s="27" customFormat="1" outlineLevel="1" spans="1:23">
      <c r="A1821" s="132" t="s">
        <v>4253</v>
      </c>
      <c r="B1821" s="123" t="s">
        <v>4254</v>
      </c>
      <c r="C1821" s="110" t="s">
        <v>2048</v>
      </c>
      <c r="D1821" s="111"/>
      <c r="E1821" s="112">
        <v>19829.91</v>
      </c>
      <c r="F1821" s="113">
        <f t="shared" si="425"/>
        <v>19829.91</v>
      </c>
      <c r="G1821" s="113">
        <f t="shared" si="426"/>
        <v>15863.928</v>
      </c>
      <c r="H1821" s="141">
        <v>5</v>
      </c>
      <c r="I1821" s="110"/>
      <c r="J1821" s="113" t="str">
        <f t="shared" si="424"/>
        <v/>
      </c>
      <c r="K1821" s="110">
        <v>1</v>
      </c>
      <c r="L1821" s="110">
        <v>6</v>
      </c>
      <c r="M1821" s="116" t="s">
        <v>357</v>
      </c>
      <c r="N1821" s="117" t="s">
        <v>3977</v>
      </c>
      <c r="O1821" s="118">
        <v>4630076445892</v>
      </c>
      <c r="P1821" s="128">
        <v>15.8</v>
      </c>
      <c r="Q1821" s="129">
        <v>0.061364</v>
      </c>
      <c r="R1821" s="80">
        <f t="shared" si="427"/>
        <v>0</v>
      </c>
      <c r="S1821" s="81">
        <f t="shared" si="428"/>
        <v>0</v>
      </c>
      <c r="W1821" s="24"/>
    </row>
    <row r="1822" s="27" customFormat="1" outlineLevel="1" spans="1:23">
      <c r="A1822" s="132" t="s">
        <v>4255</v>
      </c>
      <c r="B1822" s="123" t="s">
        <v>4256</v>
      </c>
      <c r="C1822" s="110" t="s">
        <v>2048</v>
      </c>
      <c r="D1822" s="111"/>
      <c r="E1822" s="112">
        <v>15671.04</v>
      </c>
      <c r="F1822" s="113">
        <f t="shared" si="425"/>
        <v>15671.04</v>
      </c>
      <c r="G1822" s="113">
        <f t="shared" si="426"/>
        <v>12536.832</v>
      </c>
      <c r="H1822" s="141">
        <v>2</v>
      </c>
      <c r="I1822" s="110"/>
      <c r="J1822" s="113" t="str">
        <f t="shared" si="424"/>
        <v/>
      </c>
      <c r="K1822" s="110">
        <v>1</v>
      </c>
      <c r="L1822" s="110">
        <v>6</v>
      </c>
      <c r="M1822" s="116" t="s">
        <v>357</v>
      </c>
      <c r="N1822" s="117" t="s">
        <v>3977</v>
      </c>
      <c r="O1822" s="118">
        <v>4630076445908</v>
      </c>
      <c r="P1822" s="128">
        <v>18.75</v>
      </c>
      <c r="Q1822" s="129">
        <v>0.061364</v>
      </c>
      <c r="R1822" s="80">
        <f t="shared" si="427"/>
        <v>0</v>
      </c>
      <c r="S1822" s="81">
        <f t="shared" si="428"/>
        <v>0</v>
      </c>
      <c r="W1822" s="24"/>
    </row>
    <row r="1823" s="27" customFormat="1" outlineLevel="1" spans="1:23">
      <c r="A1823" s="132" t="s">
        <v>4257</v>
      </c>
      <c r="B1823" s="123" t="s">
        <v>4258</v>
      </c>
      <c r="C1823" s="110" t="s">
        <v>2048</v>
      </c>
      <c r="D1823" s="111"/>
      <c r="E1823" s="112">
        <v>15671.04</v>
      </c>
      <c r="F1823" s="113">
        <f t="shared" si="425"/>
        <v>15671.04</v>
      </c>
      <c r="G1823" s="113">
        <f t="shared" si="426"/>
        <v>12536.832</v>
      </c>
      <c r="H1823" s="120"/>
      <c r="I1823" s="110"/>
      <c r="J1823" s="113" t="str">
        <f t="shared" si="424"/>
        <v/>
      </c>
      <c r="K1823" s="110">
        <v>1</v>
      </c>
      <c r="L1823" s="110">
        <v>6</v>
      </c>
      <c r="M1823" s="116" t="s">
        <v>357</v>
      </c>
      <c r="N1823" s="117" t="s">
        <v>3977</v>
      </c>
      <c r="O1823" s="118">
        <v>4630076445618</v>
      </c>
      <c r="P1823" s="128">
        <v>15.85</v>
      </c>
      <c r="Q1823" s="129">
        <v>0.061364</v>
      </c>
      <c r="R1823" s="80">
        <f t="shared" si="427"/>
        <v>0</v>
      </c>
      <c r="S1823" s="81">
        <f t="shared" si="428"/>
        <v>0</v>
      </c>
      <c r="W1823" s="24"/>
    </row>
    <row r="1824" s="27" customFormat="1" outlineLevel="1" spans="1:23">
      <c r="A1824" s="132" t="s">
        <v>4259</v>
      </c>
      <c r="B1824" s="123" t="s">
        <v>4260</v>
      </c>
      <c r="C1824" s="110" t="s">
        <v>2048</v>
      </c>
      <c r="D1824" s="111"/>
      <c r="E1824" s="112">
        <v>15671.04</v>
      </c>
      <c r="F1824" s="113">
        <f t="shared" si="425"/>
        <v>15671.04</v>
      </c>
      <c r="G1824" s="113">
        <f t="shared" si="426"/>
        <v>12536.832</v>
      </c>
      <c r="H1824" s="120"/>
      <c r="I1824" s="110"/>
      <c r="J1824" s="113" t="str">
        <f t="shared" si="424"/>
        <v/>
      </c>
      <c r="K1824" s="110">
        <v>1</v>
      </c>
      <c r="L1824" s="110">
        <v>6</v>
      </c>
      <c r="M1824" s="116" t="s">
        <v>357</v>
      </c>
      <c r="N1824" s="117" t="s">
        <v>3977</v>
      </c>
      <c r="O1824" s="118">
        <v>4630076445632</v>
      </c>
      <c r="P1824" s="128">
        <v>16.5</v>
      </c>
      <c r="Q1824" s="129">
        <v>0.061364</v>
      </c>
      <c r="R1824" s="80">
        <f t="shared" si="427"/>
        <v>0</v>
      </c>
      <c r="S1824" s="81">
        <f t="shared" si="428"/>
        <v>0</v>
      </c>
      <c r="W1824" s="24"/>
    </row>
    <row r="1825" s="27" customFormat="1" outlineLevel="1" spans="1:23">
      <c r="A1825" s="132" t="s">
        <v>4261</v>
      </c>
      <c r="B1825" s="123" t="s">
        <v>4262</v>
      </c>
      <c r="C1825" s="110" t="s">
        <v>2048</v>
      </c>
      <c r="D1825" s="111"/>
      <c r="E1825" s="112">
        <v>15671.04</v>
      </c>
      <c r="F1825" s="113">
        <f t="shared" si="425"/>
        <v>15671.04</v>
      </c>
      <c r="G1825" s="113">
        <f t="shared" si="426"/>
        <v>12536.832</v>
      </c>
      <c r="H1825" s="141">
        <v>4</v>
      </c>
      <c r="I1825" s="110"/>
      <c r="J1825" s="113" t="str">
        <f t="shared" si="424"/>
        <v/>
      </c>
      <c r="K1825" s="110">
        <v>1</v>
      </c>
      <c r="L1825" s="110">
        <v>6</v>
      </c>
      <c r="M1825" s="116" t="s">
        <v>357</v>
      </c>
      <c r="N1825" s="117" t="s">
        <v>3977</v>
      </c>
      <c r="O1825" s="118">
        <v>4630076445649</v>
      </c>
      <c r="P1825" s="128">
        <v>16.35</v>
      </c>
      <c r="Q1825" s="129">
        <v>0.061364</v>
      </c>
      <c r="R1825" s="80">
        <f t="shared" si="427"/>
        <v>0</v>
      </c>
      <c r="S1825" s="81">
        <f t="shared" si="428"/>
        <v>0</v>
      </c>
      <c r="W1825" s="24"/>
    </row>
    <row r="1826" s="27" customFormat="1" outlineLevel="1" spans="1:23">
      <c r="A1826" s="132" t="s">
        <v>4263</v>
      </c>
      <c r="B1826" s="123" t="s">
        <v>4264</v>
      </c>
      <c r="C1826" s="110" t="s">
        <v>2048</v>
      </c>
      <c r="D1826" s="111"/>
      <c r="E1826" s="112">
        <v>15671.04</v>
      </c>
      <c r="F1826" s="113">
        <f t="shared" si="425"/>
        <v>15671.04</v>
      </c>
      <c r="G1826" s="113">
        <f t="shared" si="426"/>
        <v>12536.832</v>
      </c>
      <c r="H1826" s="122"/>
      <c r="I1826" s="110"/>
      <c r="J1826" s="113" t="str">
        <f t="shared" si="424"/>
        <v/>
      </c>
      <c r="K1826" s="110">
        <v>1</v>
      </c>
      <c r="L1826" s="110">
        <v>6</v>
      </c>
      <c r="M1826" s="116" t="s">
        <v>357</v>
      </c>
      <c r="N1826" s="117" t="s">
        <v>3977</v>
      </c>
      <c r="O1826" s="118">
        <v>4630076445755</v>
      </c>
      <c r="P1826" s="128">
        <v>15.85</v>
      </c>
      <c r="Q1826" s="129">
        <v>0.061364</v>
      </c>
      <c r="R1826" s="80">
        <f t="shared" si="427"/>
        <v>0</v>
      </c>
      <c r="S1826" s="81">
        <f t="shared" si="428"/>
        <v>0</v>
      </c>
      <c r="W1826" s="24"/>
    </row>
    <row r="1827" s="27" customFormat="1" outlineLevel="1" spans="1:23">
      <c r="A1827" s="132" t="s">
        <v>4265</v>
      </c>
      <c r="B1827" s="123" t="s">
        <v>4266</v>
      </c>
      <c r="C1827" s="110" t="s">
        <v>2048</v>
      </c>
      <c r="D1827" s="111"/>
      <c r="E1827" s="112">
        <v>19829.91</v>
      </c>
      <c r="F1827" s="113">
        <f t="shared" si="425"/>
        <v>19829.91</v>
      </c>
      <c r="G1827" s="113">
        <f t="shared" si="426"/>
        <v>15863.928</v>
      </c>
      <c r="H1827" s="141">
        <v>6</v>
      </c>
      <c r="I1827" s="110"/>
      <c r="J1827" s="113" t="str">
        <f t="shared" si="424"/>
        <v/>
      </c>
      <c r="K1827" s="110">
        <v>1</v>
      </c>
      <c r="L1827" s="110">
        <v>6</v>
      </c>
      <c r="M1827" s="116" t="s">
        <v>357</v>
      </c>
      <c r="N1827" s="117" t="s">
        <v>3977</v>
      </c>
      <c r="O1827" s="118">
        <v>4630076445946</v>
      </c>
      <c r="P1827" s="128">
        <v>18.35</v>
      </c>
      <c r="Q1827" s="129">
        <v>0.061364</v>
      </c>
      <c r="R1827" s="80">
        <f t="shared" si="427"/>
        <v>0</v>
      </c>
      <c r="S1827" s="81">
        <f t="shared" si="428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0"/>
      <c r="I1828" s="110"/>
      <c r="J1828" s="113" t="str">
        <f t="shared" si="424"/>
        <v/>
      </c>
      <c r="K1828" s="110"/>
      <c r="L1828" s="110"/>
      <c r="M1828" s="140"/>
      <c r="N1828" s="140"/>
      <c r="O1828" s="118"/>
      <c r="P1828" s="128"/>
      <c r="Q1828" s="129"/>
      <c r="R1828" s="80"/>
      <c r="S1828" s="81"/>
      <c r="W1828" s="24"/>
    </row>
    <row r="1829" s="27" customFormat="1" outlineLevel="1" spans="1:23">
      <c r="A1829" s="132" t="s">
        <v>4267</v>
      </c>
      <c r="B1829" s="123" t="s">
        <v>4268</v>
      </c>
      <c r="C1829" s="110" t="s">
        <v>2048</v>
      </c>
      <c r="D1829" s="111"/>
      <c r="E1829" s="112">
        <v>3269.35</v>
      </c>
      <c r="F1829" s="113">
        <f t="shared" ref="F1829:F1892" si="429">E1829-E1829*$G$2%</f>
        <v>3269.35</v>
      </c>
      <c r="G1829" s="113">
        <f t="shared" ref="G1829:G1892" si="430">E1829-(20*E1829/100)</f>
        <v>2615.48</v>
      </c>
      <c r="H1829" s="141">
        <v>3</v>
      </c>
      <c r="I1829" s="110"/>
      <c r="J1829" s="113" t="str">
        <f t="shared" si="424"/>
        <v/>
      </c>
      <c r="K1829" s="110">
        <v>1</v>
      </c>
      <c r="L1829" s="110">
        <v>7</v>
      </c>
      <c r="M1829" s="116" t="s">
        <v>357</v>
      </c>
      <c r="N1829" s="117" t="s">
        <v>3977</v>
      </c>
      <c r="O1829" s="118">
        <v>4630076447728</v>
      </c>
      <c r="P1829" s="128">
        <v>6.3</v>
      </c>
      <c r="Q1829" s="129">
        <v>0.094162</v>
      </c>
      <c r="R1829" s="80">
        <f t="shared" ref="R1829:R1892" si="431">P1829/L1829*D1829</f>
        <v>0</v>
      </c>
      <c r="S1829" s="81">
        <f t="shared" ref="S1829:S1892" si="432">Q1829/L1829*D1829</f>
        <v>0</v>
      </c>
      <c r="W1829" s="24"/>
    </row>
    <row r="1830" s="27" customFormat="1" outlineLevel="1" spans="1:23">
      <c r="A1830" s="132" t="s">
        <v>4269</v>
      </c>
      <c r="B1830" s="123" t="s">
        <v>4270</v>
      </c>
      <c r="C1830" s="110" t="s">
        <v>2048</v>
      </c>
      <c r="D1830" s="111"/>
      <c r="E1830" s="112">
        <v>3040.97</v>
      </c>
      <c r="F1830" s="113">
        <f t="shared" si="429"/>
        <v>3040.97</v>
      </c>
      <c r="G1830" s="113">
        <f t="shared" si="430"/>
        <v>2432.776</v>
      </c>
      <c r="H1830" s="141">
        <v>13</v>
      </c>
      <c r="I1830" s="110"/>
      <c r="J1830" s="113" t="str">
        <f t="shared" si="424"/>
        <v/>
      </c>
      <c r="K1830" s="110">
        <v>1</v>
      </c>
      <c r="L1830" s="110">
        <v>7</v>
      </c>
      <c r="M1830" s="116" t="s">
        <v>357</v>
      </c>
      <c r="N1830" s="117" t="s">
        <v>3977</v>
      </c>
      <c r="O1830" s="118">
        <v>4630076447735</v>
      </c>
      <c r="P1830" s="128">
        <v>6.3</v>
      </c>
      <c r="Q1830" s="129">
        <v>0.094162</v>
      </c>
      <c r="R1830" s="80">
        <f t="shared" si="431"/>
        <v>0</v>
      </c>
      <c r="S1830" s="81">
        <f t="shared" si="432"/>
        <v>0</v>
      </c>
      <c r="W1830" s="24"/>
    </row>
    <row r="1831" s="27" customFormat="1" outlineLevel="1" spans="1:23">
      <c r="A1831" s="132" t="s">
        <v>4271</v>
      </c>
      <c r="B1831" s="123" t="s">
        <v>4272</v>
      </c>
      <c r="C1831" s="110" t="s">
        <v>2048</v>
      </c>
      <c r="D1831" s="111"/>
      <c r="E1831" s="112">
        <v>3040.97</v>
      </c>
      <c r="F1831" s="113">
        <f t="shared" si="429"/>
        <v>3040.97</v>
      </c>
      <c r="G1831" s="113">
        <f t="shared" si="430"/>
        <v>2432.776</v>
      </c>
      <c r="H1831" s="141">
        <v>12</v>
      </c>
      <c r="I1831" s="110"/>
      <c r="J1831" s="113" t="str">
        <f t="shared" si="424"/>
        <v/>
      </c>
      <c r="K1831" s="110">
        <v>1</v>
      </c>
      <c r="L1831" s="110">
        <v>7</v>
      </c>
      <c r="M1831" s="116" t="s">
        <v>357</v>
      </c>
      <c r="N1831" s="117" t="s">
        <v>3977</v>
      </c>
      <c r="O1831" s="118">
        <v>4630076447742</v>
      </c>
      <c r="P1831" s="128">
        <v>6.3</v>
      </c>
      <c r="Q1831" s="129">
        <v>0.094162</v>
      </c>
      <c r="R1831" s="80">
        <f t="shared" si="431"/>
        <v>0</v>
      </c>
      <c r="S1831" s="81">
        <f t="shared" si="432"/>
        <v>0</v>
      </c>
      <c r="W1831" s="24"/>
    </row>
    <row r="1832" s="27" customFormat="1" outlineLevel="1" spans="1:23">
      <c r="A1832" s="132" t="s">
        <v>4273</v>
      </c>
      <c r="B1832" s="123" t="s">
        <v>4274</v>
      </c>
      <c r="C1832" s="110" t="s">
        <v>2048</v>
      </c>
      <c r="D1832" s="111"/>
      <c r="E1832" s="112">
        <v>3040.97</v>
      </c>
      <c r="F1832" s="113">
        <f t="shared" si="429"/>
        <v>3040.97</v>
      </c>
      <c r="G1832" s="113">
        <f t="shared" si="430"/>
        <v>2432.776</v>
      </c>
      <c r="H1832" s="141">
        <v>12</v>
      </c>
      <c r="I1832" s="110"/>
      <c r="J1832" s="113" t="str">
        <f t="shared" si="424"/>
        <v/>
      </c>
      <c r="K1832" s="110">
        <v>1</v>
      </c>
      <c r="L1832" s="110">
        <v>7</v>
      </c>
      <c r="M1832" s="116" t="s">
        <v>357</v>
      </c>
      <c r="N1832" s="117" t="s">
        <v>3977</v>
      </c>
      <c r="O1832" s="118">
        <v>4630076447759</v>
      </c>
      <c r="P1832" s="128">
        <v>6.3</v>
      </c>
      <c r="Q1832" s="129">
        <v>0.094162</v>
      </c>
      <c r="R1832" s="80">
        <f t="shared" si="431"/>
        <v>0</v>
      </c>
      <c r="S1832" s="81">
        <f t="shared" si="432"/>
        <v>0</v>
      </c>
      <c r="W1832" s="24"/>
    </row>
    <row r="1833" s="27" customFormat="1" outlineLevel="1" spans="1:23">
      <c r="A1833" s="132" t="s">
        <v>4275</v>
      </c>
      <c r="B1833" s="123" t="s">
        <v>4276</v>
      </c>
      <c r="C1833" s="110" t="s">
        <v>2048</v>
      </c>
      <c r="D1833" s="111"/>
      <c r="E1833" s="112">
        <v>3040.97</v>
      </c>
      <c r="F1833" s="113">
        <f t="shared" si="429"/>
        <v>3040.97</v>
      </c>
      <c r="G1833" s="113">
        <f t="shared" si="430"/>
        <v>2432.776</v>
      </c>
      <c r="H1833" s="141">
        <v>11</v>
      </c>
      <c r="I1833" s="110"/>
      <c r="J1833" s="113" t="str">
        <f t="shared" si="424"/>
        <v/>
      </c>
      <c r="K1833" s="110">
        <v>1</v>
      </c>
      <c r="L1833" s="110">
        <v>7</v>
      </c>
      <c r="M1833" s="116" t="s">
        <v>357</v>
      </c>
      <c r="N1833" s="117" t="s">
        <v>3977</v>
      </c>
      <c r="O1833" s="118">
        <v>4630076447766</v>
      </c>
      <c r="P1833" s="128">
        <v>6.3</v>
      </c>
      <c r="Q1833" s="129">
        <v>0.094162</v>
      </c>
      <c r="R1833" s="80">
        <f t="shared" si="431"/>
        <v>0</v>
      </c>
      <c r="S1833" s="81">
        <f t="shared" si="432"/>
        <v>0</v>
      </c>
      <c r="W1833" s="24"/>
    </row>
    <row r="1834" s="27" customFormat="1" outlineLevel="1" spans="1:23">
      <c r="A1834" s="132" t="s">
        <v>4277</v>
      </c>
      <c r="B1834" s="123" t="s">
        <v>4278</v>
      </c>
      <c r="C1834" s="110" t="s">
        <v>2048</v>
      </c>
      <c r="D1834" s="111"/>
      <c r="E1834" s="112">
        <v>2910.53</v>
      </c>
      <c r="F1834" s="113">
        <f t="shared" si="429"/>
        <v>2910.53</v>
      </c>
      <c r="G1834" s="113">
        <f t="shared" si="430"/>
        <v>2328.424</v>
      </c>
      <c r="H1834" s="141">
        <v>9</v>
      </c>
      <c r="I1834" s="110"/>
      <c r="J1834" s="113" t="str">
        <f t="shared" si="424"/>
        <v/>
      </c>
      <c r="K1834" s="110">
        <v>1</v>
      </c>
      <c r="L1834" s="110">
        <v>7</v>
      </c>
      <c r="M1834" s="116" t="s">
        <v>357</v>
      </c>
      <c r="N1834" s="117" t="s">
        <v>3977</v>
      </c>
      <c r="O1834" s="118">
        <v>4630076447773</v>
      </c>
      <c r="P1834" s="128">
        <v>6.3</v>
      </c>
      <c r="Q1834" s="129">
        <v>0.094162</v>
      </c>
      <c r="R1834" s="80">
        <f t="shared" si="431"/>
        <v>0</v>
      </c>
      <c r="S1834" s="81">
        <f t="shared" si="432"/>
        <v>0</v>
      </c>
      <c r="W1834" s="24"/>
    </row>
    <row r="1835" s="27" customFormat="1" outlineLevel="1" spans="1:23">
      <c r="A1835" s="132" t="s">
        <v>4279</v>
      </c>
      <c r="B1835" s="123" t="s">
        <v>4280</v>
      </c>
      <c r="C1835" s="110" t="s">
        <v>2048</v>
      </c>
      <c r="D1835" s="111"/>
      <c r="E1835" s="112">
        <v>3308.88</v>
      </c>
      <c r="F1835" s="113">
        <f t="shared" si="429"/>
        <v>3308.88</v>
      </c>
      <c r="G1835" s="113">
        <f t="shared" si="430"/>
        <v>2647.104</v>
      </c>
      <c r="H1835" s="119">
        <v>2</v>
      </c>
      <c r="I1835" s="110"/>
      <c r="J1835" s="113" t="str">
        <f t="shared" si="424"/>
        <v/>
      </c>
      <c r="K1835" s="110">
        <v>1</v>
      </c>
      <c r="L1835" s="110">
        <v>7</v>
      </c>
      <c r="M1835" s="116" t="s">
        <v>357</v>
      </c>
      <c r="N1835" s="117" t="s">
        <v>3977</v>
      </c>
      <c r="O1835" s="118">
        <v>4630076447780</v>
      </c>
      <c r="P1835" s="128">
        <v>6.3</v>
      </c>
      <c r="Q1835" s="129">
        <v>0.094162</v>
      </c>
      <c r="R1835" s="80">
        <f t="shared" si="431"/>
        <v>0</v>
      </c>
      <c r="S1835" s="81">
        <f t="shared" si="432"/>
        <v>0</v>
      </c>
      <c r="W1835" s="24"/>
    </row>
    <row r="1836" s="27" customFormat="1" outlineLevel="1" spans="1:23">
      <c r="A1836" s="136" t="s">
        <v>4281</v>
      </c>
      <c r="B1836" s="123" t="s">
        <v>4282</v>
      </c>
      <c r="C1836" s="110" t="s">
        <v>2048</v>
      </c>
      <c r="D1836" s="111"/>
      <c r="E1836" s="112">
        <v>2075.79</v>
      </c>
      <c r="F1836" s="113">
        <f t="shared" si="429"/>
        <v>2075.79</v>
      </c>
      <c r="G1836" s="113">
        <f t="shared" si="430"/>
        <v>1660.632</v>
      </c>
      <c r="H1836" s="120"/>
      <c r="I1836" s="110" t="s">
        <v>475</v>
      </c>
      <c r="J1836" s="113" t="str">
        <f t="shared" si="424"/>
        <v/>
      </c>
      <c r="K1836" s="110">
        <v>1</v>
      </c>
      <c r="L1836" s="110">
        <v>7</v>
      </c>
      <c r="M1836" s="116" t="s">
        <v>357</v>
      </c>
      <c r="N1836" s="117" t="s">
        <v>3977</v>
      </c>
      <c r="O1836" s="118">
        <v>4630076447797</v>
      </c>
      <c r="P1836" s="128">
        <v>5.7</v>
      </c>
      <c r="Q1836" s="129">
        <v>0.094162</v>
      </c>
      <c r="R1836" s="80">
        <f t="shared" si="431"/>
        <v>0</v>
      </c>
      <c r="S1836" s="81">
        <f t="shared" si="432"/>
        <v>0</v>
      </c>
      <c r="W1836" s="24"/>
    </row>
    <row r="1837" s="27" customFormat="1" outlineLevel="1" spans="1:23">
      <c r="A1837" s="132" t="s">
        <v>4283</v>
      </c>
      <c r="B1837" s="123" t="s">
        <v>4284</v>
      </c>
      <c r="C1837" s="110" t="s">
        <v>2048</v>
      </c>
      <c r="D1837" s="111"/>
      <c r="E1837" s="112">
        <v>2015.44</v>
      </c>
      <c r="F1837" s="113">
        <f t="shared" si="429"/>
        <v>2015.44</v>
      </c>
      <c r="G1837" s="113">
        <f t="shared" si="430"/>
        <v>1612.352</v>
      </c>
      <c r="H1837" s="119">
        <v>6</v>
      </c>
      <c r="I1837" s="110"/>
      <c r="J1837" s="113" t="str">
        <f t="shared" si="424"/>
        <v/>
      </c>
      <c r="K1837" s="110">
        <v>1</v>
      </c>
      <c r="L1837" s="110">
        <v>7</v>
      </c>
      <c r="M1837" s="116" t="s">
        <v>357</v>
      </c>
      <c r="N1837" s="117" t="s">
        <v>3977</v>
      </c>
      <c r="O1837" s="118">
        <v>4630076447803</v>
      </c>
      <c r="P1837" s="128">
        <v>5.7</v>
      </c>
      <c r="Q1837" s="129">
        <v>0.094162</v>
      </c>
      <c r="R1837" s="80">
        <f t="shared" si="431"/>
        <v>0</v>
      </c>
      <c r="S1837" s="81">
        <f t="shared" si="432"/>
        <v>0</v>
      </c>
      <c r="W1837" s="24"/>
    </row>
    <row r="1838" s="27" customFormat="1" outlineLevel="1" spans="1:23">
      <c r="A1838" s="132" t="s">
        <v>4285</v>
      </c>
      <c r="B1838" s="123" t="s">
        <v>4286</v>
      </c>
      <c r="C1838" s="110" t="s">
        <v>2048</v>
      </c>
      <c r="D1838" s="111"/>
      <c r="E1838" s="112">
        <v>2015.44</v>
      </c>
      <c r="F1838" s="113">
        <f t="shared" si="429"/>
        <v>2015.44</v>
      </c>
      <c r="G1838" s="113">
        <f t="shared" si="430"/>
        <v>1612.352</v>
      </c>
      <c r="H1838" s="122"/>
      <c r="I1838" s="110"/>
      <c r="J1838" s="113" t="str">
        <f t="shared" si="424"/>
        <v/>
      </c>
      <c r="K1838" s="110">
        <v>1</v>
      </c>
      <c r="L1838" s="110">
        <v>7</v>
      </c>
      <c r="M1838" s="116" t="s">
        <v>357</v>
      </c>
      <c r="N1838" s="117" t="s">
        <v>3977</v>
      </c>
      <c r="O1838" s="118">
        <v>4630076447810</v>
      </c>
      <c r="P1838" s="128">
        <v>5.7</v>
      </c>
      <c r="Q1838" s="129">
        <v>0.094162</v>
      </c>
      <c r="R1838" s="80">
        <f t="shared" si="431"/>
        <v>0</v>
      </c>
      <c r="S1838" s="81">
        <f t="shared" si="432"/>
        <v>0</v>
      </c>
      <c r="W1838" s="24"/>
    </row>
    <row r="1839" s="27" customFormat="1" outlineLevel="1" spans="1:23">
      <c r="A1839" s="132" t="s">
        <v>4287</v>
      </c>
      <c r="B1839" s="123" t="s">
        <v>4288</v>
      </c>
      <c r="C1839" s="110" t="s">
        <v>2048</v>
      </c>
      <c r="D1839" s="111"/>
      <c r="E1839" s="112">
        <v>2015.44</v>
      </c>
      <c r="F1839" s="113">
        <f t="shared" si="429"/>
        <v>2015.44</v>
      </c>
      <c r="G1839" s="113">
        <f t="shared" si="430"/>
        <v>1612.352</v>
      </c>
      <c r="H1839" s="119">
        <v>4</v>
      </c>
      <c r="I1839" s="110"/>
      <c r="J1839" s="113" t="str">
        <f t="shared" si="424"/>
        <v/>
      </c>
      <c r="K1839" s="110">
        <v>1</v>
      </c>
      <c r="L1839" s="110">
        <v>7</v>
      </c>
      <c r="M1839" s="116" t="s">
        <v>357</v>
      </c>
      <c r="N1839" s="117" t="s">
        <v>3977</v>
      </c>
      <c r="O1839" s="118">
        <v>4630076447827</v>
      </c>
      <c r="P1839" s="128">
        <v>5.7</v>
      </c>
      <c r="Q1839" s="129">
        <v>0.094162</v>
      </c>
      <c r="R1839" s="80">
        <f t="shared" si="431"/>
        <v>0</v>
      </c>
      <c r="S1839" s="81">
        <f t="shared" si="432"/>
        <v>0</v>
      </c>
      <c r="W1839" s="24"/>
    </row>
    <row r="1840" s="27" customFormat="1" outlineLevel="1" spans="1:23">
      <c r="A1840" s="132" t="s">
        <v>4289</v>
      </c>
      <c r="B1840" s="123" t="s">
        <v>4290</v>
      </c>
      <c r="C1840" s="110" t="s">
        <v>2048</v>
      </c>
      <c r="D1840" s="111"/>
      <c r="E1840" s="112">
        <v>2015.44</v>
      </c>
      <c r="F1840" s="113">
        <f t="shared" si="429"/>
        <v>2015.44</v>
      </c>
      <c r="G1840" s="113">
        <f t="shared" si="430"/>
        <v>1612.352</v>
      </c>
      <c r="H1840" s="119">
        <v>8</v>
      </c>
      <c r="I1840" s="110"/>
      <c r="J1840" s="113" t="str">
        <f t="shared" si="424"/>
        <v/>
      </c>
      <c r="K1840" s="110">
        <v>1</v>
      </c>
      <c r="L1840" s="110">
        <v>7</v>
      </c>
      <c r="M1840" s="116" t="s">
        <v>357</v>
      </c>
      <c r="N1840" s="117" t="s">
        <v>3977</v>
      </c>
      <c r="O1840" s="118">
        <v>4630076447834</v>
      </c>
      <c r="P1840" s="128">
        <v>5.7</v>
      </c>
      <c r="Q1840" s="129">
        <v>0.094162</v>
      </c>
      <c r="R1840" s="80">
        <f t="shared" si="431"/>
        <v>0</v>
      </c>
      <c r="S1840" s="81">
        <f t="shared" si="432"/>
        <v>0</v>
      </c>
      <c r="W1840" s="24"/>
    </row>
    <row r="1841" s="27" customFormat="1" outlineLevel="1" spans="1:23">
      <c r="A1841" s="132" t="s">
        <v>4291</v>
      </c>
      <c r="B1841" s="123" t="s">
        <v>4292</v>
      </c>
      <c r="C1841" s="110" t="s">
        <v>2048</v>
      </c>
      <c r="D1841" s="111"/>
      <c r="E1841" s="112">
        <v>1957.72</v>
      </c>
      <c r="F1841" s="113">
        <f t="shared" si="429"/>
        <v>1957.72</v>
      </c>
      <c r="G1841" s="113">
        <f t="shared" si="430"/>
        <v>1566.176</v>
      </c>
      <c r="H1841" s="141">
        <v>10</v>
      </c>
      <c r="I1841" s="110"/>
      <c r="J1841" s="113" t="str">
        <f t="shared" si="424"/>
        <v/>
      </c>
      <c r="K1841" s="110">
        <v>1</v>
      </c>
      <c r="L1841" s="110">
        <v>7</v>
      </c>
      <c r="M1841" s="116" t="s">
        <v>357</v>
      </c>
      <c r="N1841" s="117" t="s">
        <v>3977</v>
      </c>
      <c r="O1841" s="118">
        <v>4630076447841</v>
      </c>
      <c r="P1841" s="128">
        <v>5.7</v>
      </c>
      <c r="Q1841" s="129">
        <v>0.094162</v>
      </c>
      <c r="R1841" s="80">
        <f t="shared" si="431"/>
        <v>0</v>
      </c>
      <c r="S1841" s="81">
        <f t="shared" si="432"/>
        <v>0</v>
      </c>
      <c r="W1841" s="24"/>
    </row>
    <row r="1842" s="27" customFormat="1" outlineLevel="1" spans="1:23">
      <c r="A1842" s="132" t="s">
        <v>4293</v>
      </c>
      <c r="B1842" s="123" t="s">
        <v>4294</v>
      </c>
      <c r="C1842" s="110" t="s">
        <v>2048</v>
      </c>
      <c r="D1842" s="111"/>
      <c r="E1842" s="112">
        <v>3200.53</v>
      </c>
      <c r="F1842" s="113">
        <f t="shared" si="429"/>
        <v>3200.53</v>
      </c>
      <c r="G1842" s="113">
        <f t="shared" si="430"/>
        <v>2560.424</v>
      </c>
      <c r="H1842" s="141">
        <v>10</v>
      </c>
      <c r="I1842" s="110"/>
      <c r="J1842" s="113" t="str">
        <f t="shared" si="424"/>
        <v/>
      </c>
      <c r="K1842" s="110">
        <v>1</v>
      </c>
      <c r="L1842" s="110">
        <v>7</v>
      </c>
      <c r="M1842" s="116" t="s">
        <v>357</v>
      </c>
      <c r="N1842" s="117" t="s">
        <v>3977</v>
      </c>
      <c r="O1842" s="118">
        <v>4630076447858</v>
      </c>
      <c r="P1842" s="128">
        <v>5.7</v>
      </c>
      <c r="Q1842" s="129">
        <v>0.094162</v>
      </c>
      <c r="R1842" s="80">
        <f t="shared" si="431"/>
        <v>0</v>
      </c>
      <c r="S1842" s="81">
        <f t="shared" si="432"/>
        <v>0</v>
      </c>
      <c r="W1842" s="24"/>
    </row>
    <row r="1843" s="27" customFormat="1" outlineLevel="1" spans="1:23">
      <c r="A1843" s="132" t="s">
        <v>4295</v>
      </c>
      <c r="B1843" s="123" t="s">
        <v>4296</v>
      </c>
      <c r="C1843" s="110" t="s">
        <v>2048</v>
      </c>
      <c r="D1843" s="111"/>
      <c r="E1843" s="112">
        <v>2315.71</v>
      </c>
      <c r="F1843" s="113">
        <f t="shared" si="429"/>
        <v>2315.71</v>
      </c>
      <c r="G1843" s="113">
        <f t="shared" si="430"/>
        <v>1852.568</v>
      </c>
      <c r="H1843" s="141">
        <v>7</v>
      </c>
      <c r="I1843" s="110"/>
      <c r="J1843" s="113" t="str">
        <f t="shared" si="424"/>
        <v/>
      </c>
      <c r="K1843" s="110">
        <v>1</v>
      </c>
      <c r="L1843" s="110">
        <v>13</v>
      </c>
      <c r="M1843" s="116" t="s">
        <v>357</v>
      </c>
      <c r="N1843" s="117" t="s">
        <v>3977</v>
      </c>
      <c r="O1843" s="118">
        <v>4630076447865</v>
      </c>
      <c r="P1843" s="128">
        <v>11.7</v>
      </c>
      <c r="Q1843" s="129">
        <v>0.065596</v>
      </c>
      <c r="R1843" s="80">
        <f t="shared" si="431"/>
        <v>0</v>
      </c>
      <c r="S1843" s="81">
        <f t="shared" si="432"/>
        <v>0</v>
      </c>
      <c r="W1843" s="24"/>
    </row>
    <row r="1844" s="27" customFormat="1" outlineLevel="1" spans="1:23">
      <c r="A1844" s="132" t="s">
        <v>4297</v>
      </c>
      <c r="B1844" s="123" t="s">
        <v>4298</v>
      </c>
      <c r="C1844" s="110" t="s">
        <v>2048</v>
      </c>
      <c r="D1844" s="111"/>
      <c r="E1844" s="112">
        <v>2196.05</v>
      </c>
      <c r="F1844" s="113">
        <f t="shared" si="429"/>
        <v>2196.05</v>
      </c>
      <c r="G1844" s="113">
        <f t="shared" si="430"/>
        <v>1756.84</v>
      </c>
      <c r="H1844" s="141">
        <v>5</v>
      </c>
      <c r="I1844" s="110"/>
      <c r="J1844" s="113" t="str">
        <f t="shared" si="424"/>
        <v/>
      </c>
      <c r="K1844" s="110">
        <v>1</v>
      </c>
      <c r="L1844" s="110">
        <v>13</v>
      </c>
      <c r="M1844" s="116" t="s">
        <v>357</v>
      </c>
      <c r="N1844" s="117" t="s">
        <v>3977</v>
      </c>
      <c r="O1844" s="118">
        <v>4630076447872</v>
      </c>
      <c r="P1844" s="128">
        <v>11.7</v>
      </c>
      <c r="Q1844" s="129">
        <v>0.065596</v>
      </c>
      <c r="R1844" s="80">
        <f t="shared" si="431"/>
        <v>0</v>
      </c>
      <c r="S1844" s="81">
        <f t="shared" si="432"/>
        <v>0</v>
      </c>
      <c r="W1844" s="24"/>
    </row>
    <row r="1845" s="27" customFormat="1" outlineLevel="1" spans="1:23">
      <c r="A1845" s="132" t="s">
        <v>4299</v>
      </c>
      <c r="B1845" s="123" t="s">
        <v>4300</v>
      </c>
      <c r="C1845" s="110" t="s">
        <v>2048</v>
      </c>
      <c r="D1845" s="111"/>
      <c r="E1845" s="112">
        <v>2196.05</v>
      </c>
      <c r="F1845" s="113">
        <f t="shared" si="429"/>
        <v>2196.05</v>
      </c>
      <c r="G1845" s="113">
        <f t="shared" si="430"/>
        <v>1756.84</v>
      </c>
      <c r="H1845" s="141">
        <v>17</v>
      </c>
      <c r="I1845" s="110"/>
      <c r="J1845" s="113" t="str">
        <f t="shared" si="424"/>
        <v/>
      </c>
      <c r="K1845" s="110">
        <v>1</v>
      </c>
      <c r="L1845" s="110">
        <v>13</v>
      </c>
      <c r="M1845" s="116" t="s">
        <v>357</v>
      </c>
      <c r="N1845" s="117" t="s">
        <v>3977</v>
      </c>
      <c r="O1845" s="118">
        <v>4630076447889</v>
      </c>
      <c r="P1845" s="128">
        <v>11.7</v>
      </c>
      <c r="Q1845" s="129">
        <v>0.065596</v>
      </c>
      <c r="R1845" s="80">
        <f t="shared" si="431"/>
        <v>0</v>
      </c>
      <c r="S1845" s="81">
        <f t="shared" si="432"/>
        <v>0</v>
      </c>
      <c r="W1845" s="24"/>
    </row>
    <row r="1846" s="27" customFormat="1" outlineLevel="1" spans="1:23">
      <c r="A1846" s="132" t="s">
        <v>4301</v>
      </c>
      <c r="B1846" s="123" t="s">
        <v>4302</v>
      </c>
      <c r="C1846" s="110" t="s">
        <v>2048</v>
      </c>
      <c r="D1846" s="111"/>
      <c r="E1846" s="112">
        <v>2196.05</v>
      </c>
      <c r="F1846" s="113">
        <f t="shared" si="429"/>
        <v>2196.05</v>
      </c>
      <c r="G1846" s="113">
        <f t="shared" si="430"/>
        <v>1756.84</v>
      </c>
      <c r="H1846" s="141">
        <v>15</v>
      </c>
      <c r="I1846" s="110"/>
      <c r="J1846" s="113" t="str">
        <f t="shared" si="424"/>
        <v/>
      </c>
      <c r="K1846" s="110">
        <v>1</v>
      </c>
      <c r="L1846" s="110">
        <v>13</v>
      </c>
      <c r="M1846" s="116" t="s">
        <v>357</v>
      </c>
      <c r="N1846" s="117" t="s">
        <v>3977</v>
      </c>
      <c r="O1846" s="118">
        <v>4630076447896</v>
      </c>
      <c r="P1846" s="128">
        <v>11.7</v>
      </c>
      <c r="Q1846" s="129">
        <v>0.065596</v>
      </c>
      <c r="R1846" s="80">
        <f t="shared" si="431"/>
        <v>0</v>
      </c>
      <c r="S1846" s="81">
        <f t="shared" si="432"/>
        <v>0</v>
      </c>
      <c r="W1846" s="24"/>
    </row>
    <row r="1847" s="27" customFormat="1" outlineLevel="1" spans="1:23">
      <c r="A1847" s="132" t="s">
        <v>4303</v>
      </c>
      <c r="B1847" s="123" t="s">
        <v>4304</v>
      </c>
      <c r="C1847" s="110" t="s">
        <v>2048</v>
      </c>
      <c r="D1847" s="111"/>
      <c r="E1847" s="112">
        <v>2196.05</v>
      </c>
      <c r="F1847" s="113">
        <f t="shared" si="429"/>
        <v>2196.05</v>
      </c>
      <c r="G1847" s="113">
        <f t="shared" si="430"/>
        <v>1756.84</v>
      </c>
      <c r="H1847" s="141">
        <v>17</v>
      </c>
      <c r="I1847" s="110"/>
      <c r="J1847" s="113" t="str">
        <f t="shared" si="424"/>
        <v/>
      </c>
      <c r="K1847" s="110">
        <v>1</v>
      </c>
      <c r="L1847" s="110">
        <v>13</v>
      </c>
      <c r="M1847" s="116" t="s">
        <v>357</v>
      </c>
      <c r="N1847" s="117" t="s">
        <v>3977</v>
      </c>
      <c r="O1847" s="118">
        <v>4630076447902</v>
      </c>
      <c r="P1847" s="128">
        <v>11.7</v>
      </c>
      <c r="Q1847" s="129">
        <v>0.065596</v>
      </c>
      <c r="R1847" s="80">
        <f t="shared" si="431"/>
        <v>0</v>
      </c>
      <c r="S1847" s="81">
        <f t="shared" si="432"/>
        <v>0</v>
      </c>
      <c r="W1847" s="24"/>
    </row>
    <row r="1848" s="27" customFormat="1" outlineLevel="1" spans="1:23">
      <c r="A1848" s="136" t="s">
        <v>4305</v>
      </c>
      <c r="B1848" s="123" t="s">
        <v>4306</v>
      </c>
      <c r="C1848" s="110" t="s">
        <v>2048</v>
      </c>
      <c r="D1848" s="111"/>
      <c r="E1848" s="112">
        <v>2106.93</v>
      </c>
      <c r="F1848" s="113">
        <f t="shared" si="429"/>
        <v>2106.93</v>
      </c>
      <c r="G1848" s="113">
        <f t="shared" si="430"/>
        <v>1685.544</v>
      </c>
      <c r="H1848" s="120"/>
      <c r="I1848" s="110" t="s">
        <v>475</v>
      </c>
      <c r="J1848" s="113" t="str">
        <f t="shared" si="424"/>
        <v/>
      </c>
      <c r="K1848" s="110">
        <v>1</v>
      </c>
      <c r="L1848" s="110">
        <v>13</v>
      </c>
      <c r="M1848" s="116" t="s">
        <v>357</v>
      </c>
      <c r="N1848" s="117" t="s">
        <v>3977</v>
      </c>
      <c r="O1848" s="118">
        <v>4630076447919</v>
      </c>
      <c r="P1848" s="128">
        <v>11.7</v>
      </c>
      <c r="Q1848" s="129">
        <v>0.065596</v>
      </c>
      <c r="R1848" s="80">
        <f t="shared" si="431"/>
        <v>0</v>
      </c>
      <c r="S1848" s="81">
        <f t="shared" si="432"/>
        <v>0</v>
      </c>
      <c r="W1848" s="24"/>
    </row>
    <row r="1849" s="27" customFormat="1" outlineLevel="1" spans="1:23">
      <c r="A1849" s="132" t="s">
        <v>4307</v>
      </c>
      <c r="B1849" s="123" t="s">
        <v>4308</v>
      </c>
      <c r="C1849" s="110" t="s">
        <v>2048</v>
      </c>
      <c r="D1849" s="111"/>
      <c r="E1849" s="112">
        <v>3428.82</v>
      </c>
      <c r="F1849" s="113">
        <f t="shared" si="429"/>
        <v>3428.82</v>
      </c>
      <c r="G1849" s="113">
        <f t="shared" si="430"/>
        <v>2743.056</v>
      </c>
      <c r="H1849" s="141">
        <v>6</v>
      </c>
      <c r="I1849" s="110"/>
      <c r="J1849" s="113" t="str">
        <f t="shared" si="424"/>
        <v/>
      </c>
      <c r="K1849" s="110">
        <v>1</v>
      </c>
      <c r="L1849" s="110">
        <v>13</v>
      </c>
      <c r="M1849" s="116" t="s">
        <v>357</v>
      </c>
      <c r="N1849" s="117" t="s">
        <v>3977</v>
      </c>
      <c r="O1849" s="118">
        <v>4630076447926</v>
      </c>
      <c r="P1849" s="128">
        <v>11.7</v>
      </c>
      <c r="Q1849" s="129">
        <v>0.065596</v>
      </c>
      <c r="R1849" s="80">
        <f t="shared" si="431"/>
        <v>0</v>
      </c>
      <c r="S1849" s="81">
        <f t="shared" si="432"/>
        <v>0</v>
      </c>
      <c r="W1849" s="24"/>
    </row>
    <row r="1850" s="27" customFormat="1" outlineLevel="1" spans="1:23">
      <c r="A1850" s="132" t="s">
        <v>4309</v>
      </c>
      <c r="B1850" s="123" t="s">
        <v>4310</v>
      </c>
      <c r="C1850" s="110" t="s">
        <v>2048</v>
      </c>
      <c r="D1850" s="111"/>
      <c r="E1850" s="112">
        <v>2687.83</v>
      </c>
      <c r="F1850" s="113">
        <f t="shared" si="429"/>
        <v>2687.83</v>
      </c>
      <c r="G1850" s="113">
        <f t="shared" si="430"/>
        <v>2150.264</v>
      </c>
      <c r="H1850" s="141">
        <v>3</v>
      </c>
      <c r="I1850" s="110"/>
      <c r="J1850" s="113" t="str">
        <f t="shared" si="424"/>
        <v/>
      </c>
      <c r="K1850" s="110">
        <v>1</v>
      </c>
      <c r="L1850" s="110">
        <v>11</v>
      </c>
      <c r="M1850" s="116" t="s">
        <v>357</v>
      </c>
      <c r="N1850" s="117" t="s">
        <v>3977</v>
      </c>
      <c r="O1850" s="118">
        <v>4630076447933</v>
      </c>
      <c r="P1850" s="128">
        <v>12.2</v>
      </c>
      <c r="Q1850" s="129">
        <v>0.065596</v>
      </c>
      <c r="R1850" s="80">
        <f t="shared" si="431"/>
        <v>0</v>
      </c>
      <c r="S1850" s="81">
        <f t="shared" si="432"/>
        <v>0</v>
      </c>
      <c r="W1850" s="24"/>
    </row>
    <row r="1851" s="27" customFormat="1" outlineLevel="1" spans="1:23">
      <c r="A1851" s="132" t="s">
        <v>4311</v>
      </c>
      <c r="B1851" s="123" t="s">
        <v>4312</v>
      </c>
      <c r="C1851" s="110" t="s">
        <v>2048</v>
      </c>
      <c r="D1851" s="111"/>
      <c r="E1851" s="112">
        <v>2615.24</v>
      </c>
      <c r="F1851" s="113">
        <f t="shared" si="429"/>
        <v>2615.24</v>
      </c>
      <c r="G1851" s="113">
        <f t="shared" si="430"/>
        <v>2092.192</v>
      </c>
      <c r="H1851" s="141">
        <v>13</v>
      </c>
      <c r="I1851" s="110"/>
      <c r="J1851" s="113" t="str">
        <f t="shared" si="424"/>
        <v/>
      </c>
      <c r="K1851" s="110">
        <v>1</v>
      </c>
      <c r="L1851" s="110">
        <v>11</v>
      </c>
      <c r="M1851" s="116" t="s">
        <v>357</v>
      </c>
      <c r="N1851" s="117" t="s">
        <v>3977</v>
      </c>
      <c r="O1851" s="118">
        <v>4630076447940</v>
      </c>
      <c r="P1851" s="128">
        <v>12.2</v>
      </c>
      <c r="Q1851" s="129">
        <v>0.065596</v>
      </c>
      <c r="R1851" s="80">
        <f t="shared" si="431"/>
        <v>0</v>
      </c>
      <c r="S1851" s="81">
        <f t="shared" si="432"/>
        <v>0</v>
      </c>
      <c r="W1851" s="24"/>
    </row>
    <row r="1852" s="27" customFormat="1" outlineLevel="1" spans="1:23">
      <c r="A1852" s="132" t="s">
        <v>4313</v>
      </c>
      <c r="B1852" s="123" t="s">
        <v>4314</v>
      </c>
      <c r="C1852" s="110" t="s">
        <v>2048</v>
      </c>
      <c r="D1852" s="111"/>
      <c r="E1852" s="112">
        <v>2615.24</v>
      </c>
      <c r="F1852" s="113">
        <f t="shared" si="429"/>
        <v>2615.24</v>
      </c>
      <c r="G1852" s="113">
        <f t="shared" si="430"/>
        <v>2092.192</v>
      </c>
      <c r="H1852" s="141">
        <v>18</v>
      </c>
      <c r="I1852" s="110"/>
      <c r="J1852" s="113" t="str">
        <f t="shared" si="424"/>
        <v/>
      </c>
      <c r="K1852" s="110">
        <v>1</v>
      </c>
      <c r="L1852" s="110">
        <v>11</v>
      </c>
      <c r="M1852" s="116" t="s">
        <v>357</v>
      </c>
      <c r="N1852" s="117" t="s">
        <v>3977</v>
      </c>
      <c r="O1852" s="118">
        <v>4630076447957</v>
      </c>
      <c r="P1852" s="128">
        <v>12.2</v>
      </c>
      <c r="Q1852" s="129">
        <v>0.065596</v>
      </c>
      <c r="R1852" s="80">
        <f t="shared" si="431"/>
        <v>0</v>
      </c>
      <c r="S1852" s="81">
        <f t="shared" si="432"/>
        <v>0</v>
      </c>
      <c r="W1852" s="24"/>
    </row>
    <row r="1853" s="27" customFormat="1" outlineLevel="1" spans="1:23">
      <c r="A1853" s="132" t="s">
        <v>4315</v>
      </c>
      <c r="B1853" s="123" t="s">
        <v>4316</v>
      </c>
      <c r="C1853" s="110" t="s">
        <v>2048</v>
      </c>
      <c r="D1853" s="111"/>
      <c r="E1853" s="112">
        <v>2615.24</v>
      </c>
      <c r="F1853" s="113">
        <f t="shared" si="429"/>
        <v>2615.24</v>
      </c>
      <c r="G1853" s="113">
        <f t="shared" si="430"/>
        <v>2092.192</v>
      </c>
      <c r="H1853" s="141">
        <v>16</v>
      </c>
      <c r="I1853" s="110"/>
      <c r="J1853" s="113" t="str">
        <f t="shared" si="424"/>
        <v/>
      </c>
      <c r="K1853" s="110">
        <v>1</v>
      </c>
      <c r="L1853" s="110">
        <v>11</v>
      </c>
      <c r="M1853" s="116" t="s">
        <v>357</v>
      </c>
      <c r="N1853" s="117" t="s">
        <v>3977</v>
      </c>
      <c r="O1853" s="118">
        <v>4630076447964</v>
      </c>
      <c r="P1853" s="128">
        <v>12.2</v>
      </c>
      <c r="Q1853" s="129">
        <v>0.065596</v>
      </c>
      <c r="R1853" s="80">
        <f t="shared" si="431"/>
        <v>0</v>
      </c>
      <c r="S1853" s="81">
        <f t="shared" si="432"/>
        <v>0</v>
      </c>
      <c r="W1853" s="24"/>
    </row>
    <row r="1854" s="27" customFormat="1" outlineLevel="1" spans="1:23">
      <c r="A1854" s="132" t="s">
        <v>4317</v>
      </c>
      <c r="B1854" s="123" t="s">
        <v>4318</v>
      </c>
      <c r="C1854" s="110" t="s">
        <v>2048</v>
      </c>
      <c r="D1854" s="111"/>
      <c r="E1854" s="112">
        <v>2615.24</v>
      </c>
      <c r="F1854" s="113">
        <f t="shared" si="429"/>
        <v>2615.24</v>
      </c>
      <c r="G1854" s="113">
        <f t="shared" si="430"/>
        <v>2092.192</v>
      </c>
      <c r="H1854" s="141">
        <v>14</v>
      </c>
      <c r="I1854" s="110"/>
      <c r="J1854" s="113" t="str">
        <f t="shared" si="424"/>
        <v/>
      </c>
      <c r="K1854" s="110">
        <v>1</v>
      </c>
      <c r="L1854" s="110">
        <v>11</v>
      </c>
      <c r="M1854" s="116" t="s">
        <v>357</v>
      </c>
      <c r="N1854" s="117" t="s">
        <v>3977</v>
      </c>
      <c r="O1854" s="118">
        <v>4630076447971</v>
      </c>
      <c r="P1854" s="128">
        <v>12.2</v>
      </c>
      <c r="Q1854" s="129">
        <v>0.065596</v>
      </c>
      <c r="R1854" s="80">
        <f t="shared" si="431"/>
        <v>0</v>
      </c>
      <c r="S1854" s="81">
        <f t="shared" si="432"/>
        <v>0</v>
      </c>
      <c r="W1854" s="24"/>
    </row>
    <row r="1855" s="27" customFormat="1" outlineLevel="1" spans="1:23">
      <c r="A1855" s="132" t="s">
        <v>4319</v>
      </c>
      <c r="B1855" s="123" t="s">
        <v>4320</v>
      </c>
      <c r="C1855" s="110" t="s">
        <v>2048</v>
      </c>
      <c r="D1855" s="111"/>
      <c r="E1855" s="112">
        <v>2479.49</v>
      </c>
      <c r="F1855" s="113">
        <f t="shared" si="429"/>
        <v>2479.49</v>
      </c>
      <c r="G1855" s="113">
        <f t="shared" si="430"/>
        <v>1983.592</v>
      </c>
      <c r="H1855" s="141">
        <v>22</v>
      </c>
      <c r="I1855" s="110"/>
      <c r="J1855" s="113" t="str">
        <f t="shared" si="424"/>
        <v/>
      </c>
      <c r="K1855" s="110">
        <v>1</v>
      </c>
      <c r="L1855" s="110">
        <v>11</v>
      </c>
      <c r="M1855" s="116" t="s">
        <v>357</v>
      </c>
      <c r="N1855" s="117" t="s">
        <v>3977</v>
      </c>
      <c r="O1855" s="118">
        <v>4630076447988</v>
      </c>
      <c r="P1855" s="128">
        <v>12.2</v>
      </c>
      <c r="Q1855" s="129">
        <v>0.065596</v>
      </c>
      <c r="R1855" s="80">
        <f t="shared" si="431"/>
        <v>0</v>
      </c>
      <c r="S1855" s="81">
        <f t="shared" si="432"/>
        <v>0</v>
      </c>
      <c r="W1855" s="24"/>
    </row>
    <row r="1856" s="27" customFormat="1" outlineLevel="1" spans="1:23">
      <c r="A1856" s="132" t="s">
        <v>4321</v>
      </c>
      <c r="B1856" s="123" t="s">
        <v>4322</v>
      </c>
      <c r="C1856" s="110" t="s">
        <v>2048</v>
      </c>
      <c r="D1856" s="111"/>
      <c r="E1856" s="112">
        <v>4207.84</v>
      </c>
      <c r="F1856" s="113">
        <f t="shared" si="429"/>
        <v>4207.84</v>
      </c>
      <c r="G1856" s="113">
        <f t="shared" si="430"/>
        <v>3366.272</v>
      </c>
      <c r="H1856" s="141">
        <v>8</v>
      </c>
      <c r="I1856" s="110"/>
      <c r="J1856" s="113" t="str">
        <f t="shared" si="424"/>
        <v/>
      </c>
      <c r="K1856" s="110">
        <v>1</v>
      </c>
      <c r="L1856" s="110">
        <v>11</v>
      </c>
      <c r="M1856" s="116" t="s">
        <v>357</v>
      </c>
      <c r="N1856" s="117" t="s">
        <v>3977</v>
      </c>
      <c r="O1856" s="118">
        <v>4630076447995</v>
      </c>
      <c r="P1856" s="128">
        <v>12.2</v>
      </c>
      <c r="Q1856" s="129">
        <v>0.065596</v>
      </c>
      <c r="R1856" s="80">
        <f t="shared" si="431"/>
        <v>0</v>
      </c>
      <c r="S1856" s="81">
        <f t="shared" si="432"/>
        <v>0</v>
      </c>
      <c r="W1856" s="24"/>
    </row>
    <row r="1857" s="27" customFormat="1" outlineLevel="1" spans="1:23">
      <c r="A1857" s="136" t="s">
        <v>4323</v>
      </c>
      <c r="B1857" s="123" t="s">
        <v>4324</v>
      </c>
      <c r="C1857" s="110" t="s">
        <v>2048</v>
      </c>
      <c r="D1857" s="111"/>
      <c r="E1857" s="112">
        <v>3199.76</v>
      </c>
      <c r="F1857" s="113">
        <f t="shared" si="429"/>
        <v>3199.76</v>
      </c>
      <c r="G1857" s="113">
        <f t="shared" si="430"/>
        <v>2559.808</v>
      </c>
      <c r="H1857" s="120"/>
      <c r="I1857" s="110" t="s">
        <v>475</v>
      </c>
      <c r="J1857" s="113" t="str">
        <f t="shared" si="424"/>
        <v/>
      </c>
      <c r="K1857" s="110">
        <v>1</v>
      </c>
      <c r="L1857" s="110">
        <v>10</v>
      </c>
      <c r="M1857" s="116" t="s">
        <v>357</v>
      </c>
      <c r="N1857" s="117" t="s">
        <v>3977</v>
      </c>
      <c r="O1857" s="118">
        <v>4630076448008</v>
      </c>
      <c r="P1857" s="128">
        <v>13.3</v>
      </c>
      <c r="Q1857" s="129">
        <v>0.065596</v>
      </c>
      <c r="R1857" s="80">
        <f t="shared" si="431"/>
        <v>0</v>
      </c>
      <c r="S1857" s="81">
        <f t="shared" si="432"/>
        <v>0</v>
      </c>
      <c r="W1857" s="24"/>
    </row>
    <row r="1858" s="27" customFormat="1" outlineLevel="1" spans="1:23">
      <c r="A1858" s="132" t="s">
        <v>4325</v>
      </c>
      <c r="B1858" s="123" t="s">
        <v>4326</v>
      </c>
      <c r="C1858" s="110" t="s">
        <v>2048</v>
      </c>
      <c r="D1858" s="111"/>
      <c r="E1858" s="112">
        <v>3120.69</v>
      </c>
      <c r="F1858" s="113">
        <f t="shared" si="429"/>
        <v>3120.69</v>
      </c>
      <c r="G1858" s="113">
        <f t="shared" si="430"/>
        <v>2496.552</v>
      </c>
      <c r="H1858" s="141">
        <v>7</v>
      </c>
      <c r="I1858" s="110"/>
      <c r="J1858" s="113" t="str">
        <f t="shared" si="424"/>
        <v/>
      </c>
      <c r="K1858" s="110">
        <v>1</v>
      </c>
      <c r="L1858" s="110">
        <v>10</v>
      </c>
      <c r="M1858" s="116" t="s">
        <v>357</v>
      </c>
      <c r="N1858" s="117" t="s">
        <v>3977</v>
      </c>
      <c r="O1858" s="118">
        <v>4630076448015</v>
      </c>
      <c r="P1858" s="128">
        <v>13.3</v>
      </c>
      <c r="Q1858" s="129">
        <v>0.065596</v>
      </c>
      <c r="R1858" s="80">
        <f t="shared" si="431"/>
        <v>0</v>
      </c>
      <c r="S1858" s="81">
        <f t="shared" si="432"/>
        <v>0</v>
      </c>
      <c r="W1858" s="24"/>
    </row>
    <row r="1859" s="27" customFormat="1" outlineLevel="1" spans="1:23">
      <c r="A1859" s="132" t="s">
        <v>4327</v>
      </c>
      <c r="B1859" s="123" t="s">
        <v>4328</v>
      </c>
      <c r="C1859" s="110" t="s">
        <v>2048</v>
      </c>
      <c r="D1859" s="111"/>
      <c r="E1859" s="112">
        <v>3120.69</v>
      </c>
      <c r="F1859" s="113">
        <f t="shared" si="429"/>
        <v>3120.69</v>
      </c>
      <c r="G1859" s="113">
        <f t="shared" si="430"/>
        <v>2496.552</v>
      </c>
      <c r="H1859" s="141">
        <v>9</v>
      </c>
      <c r="I1859" s="110"/>
      <c r="J1859" s="113" t="str">
        <f t="shared" si="424"/>
        <v/>
      </c>
      <c r="K1859" s="110">
        <v>1</v>
      </c>
      <c r="L1859" s="110">
        <v>10</v>
      </c>
      <c r="M1859" s="116" t="s">
        <v>357</v>
      </c>
      <c r="N1859" s="117" t="s">
        <v>3977</v>
      </c>
      <c r="O1859" s="118">
        <v>4630076448022</v>
      </c>
      <c r="P1859" s="128">
        <v>13.3</v>
      </c>
      <c r="Q1859" s="129">
        <v>0.065596</v>
      </c>
      <c r="R1859" s="80">
        <f t="shared" si="431"/>
        <v>0</v>
      </c>
      <c r="S1859" s="81">
        <f t="shared" si="432"/>
        <v>0</v>
      </c>
      <c r="W1859" s="24"/>
    </row>
    <row r="1860" s="27" customFormat="1" outlineLevel="1" spans="1:23">
      <c r="A1860" s="132" t="s">
        <v>4329</v>
      </c>
      <c r="B1860" s="123" t="s">
        <v>4330</v>
      </c>
      <c r="C1860" s="110" t="s">
        <v>2048</v>
      </c>
      <c r="D1860" s="111"/>
      <c r="E1860" s="112">
        <v>3120.69</v>
      </c>
      <c r="F1860" s="113">
        <f t="shared" si="429"/>
        <v>3120.69</v>
      </c>
      <c r="G1860" s="113">
        <f t="shared" si="430"/>
        <v>2496.552</v>
      </c>
      <c r="H1860" s="141">
        <v>12</v>
      </c>
      <c r="I1860" s="110"/>
      <c r="J1860" s="113" t="str">
        <f t="shared" si="424"/>
        <v/>
      </c>
      <c r="K1860" s="110">
        <v>1</v>
      </c>
      <c r="L1860" s="110">
        <v>10</v>
      </c>
      <c r="M1860" s="116" t="s">
        <v>357</v>
      </c>
      <c r="N1860" s="117" t="s">
        <v>3977</v>
      </c>
      <c r="O1860" s="118">
        <v>4630076448039</v>
      </c>
      <c r="P1860" s="128">
        <v>13.3</v>
      </c>
      <c r="Q1860" s="129">
        <v>0.065596</v>
      </c>
      <c r="R1860" s="80">
        <f t="shared" si="431"/>
        <v>0</v>
      </c>
      <c r="S1860" s="81">
        <f t="shared" si="432"/>
        <v>0</v>
      </c>
      <c r="W1860" s="24"/>
    </row>
    <row r="1861" s="27" customFormat="1" outlineLevel="1" spans="1:23">
      <c r="A1861" s="132" t="s">
        <v>4331</v>
      </c>
      <c r="B1861" s="123" t="s">
        <v>4332</v>
      </c>
      <c r="C1861" s="110" t="s">
        <v>2048</v>
      </c>
      <c r="D1861" s="111"/>
      <c r="E1861" s="112">
        <v>3120.69</v>
      </c>
      <c r="F1861" s="113">
        <f t="shared" si="429"/>
        <v>3120.69</v>
      </c>
      <c r="G1861" s="113">
        <f t="shared" si="430"/>
        <v>2496.552</v>
      </c>
      <c r="H1861" s="119">
        <v>12</v>
      </c>
      <c r="I1861" s="110"/>
      <c r="J1861" s="113" t="str">
        <f t="shared" si="424"/>
        <v/>
      </c>
      <c r="K1861" s="110">
        <v>1</v>
      </c>
      <c r="L1861" s="110">
        <v>10</v>
      </c>
      <c r="M1861" s="116" t="s">
        <v>357</v>
      </c>
      <c r="N1861" s="117" t="s">
        <v>3977</v>
      </c>
      <c r="O1861" s="118">
        <v>4630076448046</v>
      </c>
      <c r="P1861" s="128">
        <v>13.3</v>
      </c>
      <c r="Q1861" s="129">
        <v>0.065596</v>
      </c>
      <c r="R1861" s="80">
        <f t="shared" si="431"/>
        <v>0</v>
      </c>
      <c r="S1861" s="81">
        <f t="shared" si="432"/>
        <v>0</v>
      </c>
      <c r="W1861" s="24"/>
    </row>
    <row r="1862" s="27" customFormat="1" outlineLevel="1" spans="1:23">
      <c r="A1862" s="132" t="s">
        <v>4333</v>
      </c>
      <c r="B1862" s="123" t="s">
        <v>4334</v>
      </c>
      <c r="C1862" s="110" t="s">
        <v>2048</v>
      </c>
      <c r="D1862" s="111"/>
      <c r="E1862" s="112">
        <v>3059.13</v>
      </c>
      <c r="F1862" s="113">
        <f t="shared" si="429"/>
        <v>3059.13</v>
      </c>
      <c r="G1862" s="113">
        <f t="shared" si="430"/>
        <v>2447.304</v>
      </c>
      <c r="H1862" s="119">
        <v>15</v>
      </c>
      <c r="I1862" s="110"/>
      <c r="J1862" s="113" t="str">
        <f t="shared" si="424"/>
        <v/>
      </c>
      <c r="K1862" s="110">
        <v>1</v>
      </c>
      <c r="L1862" s="110">
        <v>10</v>
      </c>
      <c r="M1862" s="116" t="s">
        <v>357</v>
      </c>
      <c r="N1862" s="117" t="s">
        <v>3977</v>
      </c>
      <c r="O1862" s="118">
        <v>4630076448053</v>
      </c>
      <c r="P1862" s="128">
        <v>13.3</v>
      </c>
      <c r="Q1862" s="129">
        <v>0.065596</v>
      </c>
      <c r="R1862" s="80">
        <f t="shared" si="431"/>
        <v>0</v>
      </c>
      <c r="S1862" s="81">
        <f t="shared" si="432"/>
        <v>0</v>
      </c>
      <c r="W1862" s="24"/>
    </row>
    <row r="1863" s="27" customFormat="1" outlineLevel="1" spans="1:23">
      <c r="A1863" s="132" t="s">
        <v>4335</v>
      </c>
      <c r="B1863" s="123" t="s">
        <v>4336</v>
      </c>
      <c r="C1863" s="110" t="s">
        <v>2048</v>
      </c>
      <c r="D1863" s="111"/>
      <c r="E1863" s="112">
        <v>4840.22</v>
      </c>
      <c r="F1863" s="113">
        <f t="shared" si="429"/>
        <v>4840.22</v>
      </c>
      <c r="G1863" s="113">
        <f t="shared" si="430"/>
        <v>3872.176</v>
      </c>
      <c r="H1863" s="141">
        <v>4</v>
      </c>
      <c r="I1863" s="110"/>
      <c r="J1863" s="113" t="str">
        <f t="shared" ref="J1863:J1926" si="433">IF(D1863="","",IF(F1863="","",ROUND(D1863*F1863,2)))</f>
        <v/>
      </c>
      <c r="K1863" s="110">
        <v>1</v>
      </c>
      <c r="L1863" s="110">
        <v>10</v>
      </c>
      <c r="M1863" s="116" t="s">
        <v>357</v>
      </c>
      <c r="N1863" s="117" t="s">
        <v>3977</v>
      </c>
      <c r="O1863" s="118">
        <v>4630076448060</v>
      </c>
      <c r="P1863" s="128">
        <v>13.3</v>
      </c>
      <c r="Q1863" s="129">
        <v>0.065596</v>
      </c>
      <c r="R1863" s="80">
        <f t="shared" si="431"/>
        <v>0</v>
      </c>
      <c r="S1863" s="81">
        <f t="shared" si="432"/>
        <v>0</v>
      </c>
      <c r="W1863" s="24"/>
    </row>
    <row r="1864" s="27" customFormat="1" outlineLevel="1" spans="1:23">
      <c r="A1864" s="132" t="s">
        <v>4337</v>
      </c>
      <c r="B1864" s="123" t="s">
        <v>4338</v>
      </c>
      <c r="C1864" s="110" t="s">
        <v>2048</v>
      </c>
      <c r="D1864" s="111"/>
      <c r="E1864" s="112">
        <v>4059.32</v>
      </c>
      <c r="F1864" s="113">
        <f t="shared" si="429"/>
        <v>4059.32</v>
      </c>
      <c r="G1864" s="113">
        <f t="shared" si="430"/>
        <v>3247.456</v>
      </c>
      <c r="H1864" s="141">
        <v>14</v>
      </c>
      <c r="I1864" s="110"/>
      <c r="J1864" s="113" t="str">
        <f t="shared" si="433"/>
        <v/>
      </c>
      <c r="K1864" s="110">
        <v>1</v>
      </c>
      <c r="L1864" s="110">
        <v>9</v>
      </c>
      <c r="M1864" s="116" t="s">
        <v>357</v>
      </c>
      <c r="N1864" s="117" t="s">
        <v>3977</v>
      </c>
      <c r="O1864" s="118">
        <v>4630076448077</v>
      </c>
      <c r="P1864" s="128">
        <v>13.9</v>
      </c>
      <c r="Q1864" s="129">
        <v>0.065596</v>
      </c>
      <c r="R1864" s="80">
        <f t="shared" si="431"/>
        <v>0</v>
      </c>
      <c r="S1864" s="81">
        <f t="shared" si="432"/>
        <v>0</v>
      </c>
      <c r="W1864" s="24"/>
    </row>
    <row r="1865" s="27" customFormat="1" outlineLevel="1" spans="1:23">
      <c r="A1865" s="132" t="s">
        <v>4339</v>
      </c>
      <c r="B1865" s="123" t="s">
        <v>4340</v>
      </c>
      <c r="C1865" s="110" t="s">
        <v>2048</v>
      </c>
      <c r="D1865" s="111"/>
      <c r="E1865" s="112">
        <v>3971.41</v>
      </c>
      <c r="F1865" s="113">
        <f t="shared" si="429"/>
        <v>3971.41</v>
      </c>
      <c r="G1865" s="113">
        <f t="shared" si="430"/>
        <v>3177.128</v>
      </c>
      <c r="H1865" s="141">
        <v>12</v>
      </c>
      <c r="I1865" s="110"/>
      <c r="J1865" s="113" t="str">
        <f t="shared" si="433"/>
        <v/>
      </c>
      <c r="K1865" s="110">
        <v>1</v>
      </c>
      <c r="L1865" s="110">
        <v>9</v>
      </c>
      <c r="M1865" s="116" t="s">
        <v>357</v>
      </c>
      <c r="N1865" s="117" t="s">
        <v>3977</v>
      </c>
      <c r="O1865" s="118">
        <v>4630076448084</v>
      </c>
      <c r="P1865" s="128">
        <v>13.9</v>
      </c>
      <c r="Q1865" s="129">
        <v>0.065596</v>
      </c>
      <c r="R1865" s="80">
        <f t="shared" si="431"/>
        <v>0</v>
      </c>
      <c r="S1865" s="81">
        <f t="shared" si="432"/>
        <v>0</v>
      </c>
      <c r="W1865" s="24"/>
    </row>
    <row r="1866" s="27" customFormat="1" outlineLevel="1" spans="1:23">
      <c r="A1866" s="132" t="s">
        <v>4341</v>
      </c>
      <c r="B1866" s="123" t="s">
        <v>4342</v>
      </c>
      <c r="C1866" s="110" t="s">
        <v>2048</v>
      </c>
      <c r="D1866" s="111"/>
      <c r="E1866" s="112">
        <v>3971.41</v>
      </c>
      <c r="F1866" s="113">
        <f t="shared" si="429"/>
        <v>3971.41</v>
      </c>
      <c r="G1866" s="113">
        <f t="shared" si="430"/>
        <v>3177.128</v>
      </c>
      <c r="H1866" s="141">
        <v>17</v>
      </c>
      <c r="I1866" s="110"/>
      <c r="J1866" s="113" t="str">
        <f t="shared" si="433"/>
        <v/>
      </c>
      <c r="K1866" s="110">
        <v>1</v>
      </c>
      <c r="L1866" s="110">
        <v>9</v>
      </c>
      <c r="M1866" s="116" t="s">
        <v>357</v>
      </c>
      <c r="N1866" s="117" t="s">
        <v>3977</v>
      </c>
      <c r="O1866" s="118">
        <v>4630076448091</v>
      </c>
      <c r="P1866" s="128">
        <v>13.9</v>
      </c>
      <c r="Q1866" s="129">
        <v>0.065596</v>
      </c>
      <c r="R1866" s="80">
        <f t="shared" si="431"/>
        <v>0</v>
      </c>
      <c r="S1866" s="81">
        <f t="shared" si="432"/>
        <v>0</v>
      </c>
      <c r="W1866" s="24"/>
    </row>
    <row r="1867" s="27" customFormat="1" outlineLevel="1" spans="1:23">
      <c r="A1867" s="132" t="s">
        <v>4343</v>
      </c>
      <c r="B1867" s="123" t="s">
        <v>4344</v>
      </c>
      <c r="C1867" s="110" t="s">
        <v>2048</v>
      </c>
      <c r="D1867" s="111"/>
      <c r="E1867" s="112">
        <v>3971.41</v>
      </c>
      <c r="F1867" s="113">
        <f t="shared" si="429"/>
        <v>3971.41</v>
      </c>
      <c r="G1867" s="113">
        <f t="shared" si="430"/>
        <v>3177.128</v>
      </c>
      <c r="H1867" s="119">
        <v>19</v>
      </c>
      <c r="I1867" s="110"/>
      <c r="J1867" s="113" t="str">
        <f t="shared" si="433"/>
        <v/>
      </c>
      <c r="K1867" s="110">
        <v>1</v>
      </c>
      <c r="L1867" s="110">
        <v>9</v>
      </c>
      <c r="M1867" s="116" t="s">
        <v>357</v>
      </c>
      <c r="N1867" s="117" t="s">
        <v>3977</v>
      </c>
      <c r="O1867" s="118">
        <v>4630076448107</v>
      </c>
      <c r="P1867" s="128">
        <v>13.9</v>
      </c>
      <c r="Q1867" s="129">
        <v>0.065596</v>
      </c>
      <c r="R1867" s="80">
        <f t="shared" si="431"/>
        <v>0</v>
      </c>
      <c r="S1867" s="81">
        <f t="shared" si="432"/>
        <v>0</v>
      </c>
      <c r="W1867" s="24"/>
    </row>
    <row r="1868" s="27" customFormat="1" outlineLevel="1" spans="1:23">
      <c r="A1868" s="132" t="s">
        <v>4345</v>
      </c>
      <c r="B1868" s="123" t="s">
        <v>4346</v>
      </c>
      <c r="C1868" s="110" t="s">
        <v>2048</v>
      </c>
      <c r="D1868" s="111"/>
      <c r="E1868" s="112">
        <v>3971.41</v>
      </c>
      <c r="F1868" s="113">
        <f t="shared" si="429"/>
        <v>3971.41</v>
      </c>
      <c r="G1868" s="113">
        <f t="shared" si="430"/>
        <v>3177.128</v>
      </c>
      <c r="H1868" s="141">
        <v>26</v>
      </c>
      <c r="I1868" s="110"/>
      <c r="J1868" s="113" t="str">
        <f t="shared" si="433"/>
        <v/>
      </c>
      <c r="K1868" s="110">
        <v>1</v>
      </c>
      <c r="L1868" s="110">
        <v>9</v>
      </c>
      <c r="M1868" s="116" t="s">
        <v>357</v>
      </c>
      <c r="N1868" s="117" t="s">
        <v>3977</v>
      </c>
      <c r="O1868" s="118">
        <v>4630076448114</v>
      </c>
      <c r="P1868" s="128">
        <v>13.9</v>
      </c>
      <c r="Q1868" s="129">
        <v>0.065596</v>
      </c>
      <c r="R1868" s="80">
        <f t="shared" si="431"/>
        <v>0</v>
      </c>
      <c r="S1868" s="81">
        <f t="shared" si="432"/>
        <v>0</v>
      </c>
      <c r="W1868" s="24"/>
    </row>
    <row r="1869" s="27" customFormat="1" outlineLevel="1" spans="1:23">
      <c r="A1869" s="132" t="s">
        <v>4347</v>
      </c>
      <c r="B1869" s="123" t="s">
        <v>4348</v>
      </c>
      <c r="C1869" s="110" t="s">
        <v>2048</v>
      </c>
      <c r="D1869" s="111"/>
      <c r="E1869" s="112">
        <v>3971.41</v>
      </c>
      <c r="F1869" s="113">
        <f t="shared" si="429"/>
        <v>3971.41</v>
      </c>
      <c r="G1869" s="113">
        <f t="shared" si="430"/>
        <v>3177.128</v>
      </c>
      <c r="H1869" s="141">
        <v>21</v>
      </c>
      <c r="I1869" s="110"/>
      <c r="J1869" s="113" t="str">
        <f t="shared" si="433"/>
        <v/>
      </c>
      <c r="K1869" s="110">
        <v>1</v>
      </c>
      <c r="L1869" s="110">
        <v>9</v>
      </c>
      <c r="M1869" s="116" t="s">
        <v>357</v>
      </c>
      <c r="N1869" s="117" t="s">
        <v>3977</v>
      </c>
      <c r="O1869" s="118">
        <v>4630076448121</v>
      </c>
      <c r="P1869" s="128">
        <v>13.9</v>
      </c>
      <c r="Q1869" s="129">
        <v>0.065596</v>
      </c>
      <c r="R1869" s="80">
        <f t="shared" si="431"/>
        <v>0</v>
      </c>
      <c r="S1869" s="81">
        <f t="shared" si="432"/>
        <v>0</v>
      </c>
      <c r="W1869" s="24"/>
    </row>
    <row r="1870" s="27" customFormat="1" outlineLevel="1" spans="1:23">
      <c r="A1870" s="132" t="s">
        <v>4349</v>
      </c>
      <c r="B1870" s="123" t="s">
        <v>4350</v>
      </c>
      <c r="C1870" s="110" t="s">
        <v>2048</v>
      </c>
      <c r="D1870" s="111"/>
      <c r="E1870" s="112">
        <v>6497.45</v>
      </c>
      <c r="F1870" s="113">
        <f t="shared" si="429"/>
        <v>6497.45</v>
      </c>
      <c r="G1870" s="113">
        <f t="shared" si="430"/>
        <v>5197.96</v>
      </c>
      <c r="H1870" s="141">
        <v>4</v>
      </c>
      <c r="I1870" s="110"/>
      <c r="J1870" s="113" t="str">
        <f t="shared" si="433"/>
        <v/>
      </c>
      <c r="K1870" s="110">
        <v>1</v>
      </c>
      <c r="L1870" s="110">
        <v>9</v>
      </c>
      <c r="M1870" s="116" t="s">
        <v>357</v>
      </c>
      <c r="N1870" s="117" t="s">
        <v>3977</v>
      </c>
      <c r="O1870" s="118">
        <v>4630076448138</v>
      </c>
      <c r="P1870" s="128">
        <v>13.9</v>
      </c>
      <c r="Q1870" s="129">
        <v>0.065596</v>
      </c>
      <c r="R1870" s="80">
        <f t="shared" si="431"/>
        <v>0</v>
      </c>
      <c r="S1870" s="81">
        <f t="shared" si="432"/>
        <v>0</v>
      </c>
      <c r="W1870" s="24"/>
    </row>
    <row r="1871" s="27" customFormat="1" outlineLevel="1" spans="1:23">
      <c r="A1871" s="132" t="s">
        <v>4351</v>
      </c>
      <c r="B1871" s="123" t="s">
        <v>4352</v>
      </c>
      <c r="C1871" s="110" t="s">
        <v>2048</v>
      </c>
      <c r="D1871" s="111"/>
      <c r="E1871" s="112">
        <v>4950.36</v>
      </c>
      <c r="F1871" s="113">
        <f t="shared" si="429"/>
        <v>4950.36</v>
      </c>
      <c r="G1871" s="113">
        <f t="shared" si="430"/>
        <v>3960.288</v>
      </c>
      <c r="H1871" s="141">
        <v>8</v>
      </c>
      <c r="I1871" s="110"/>
      <c r="J1871" s="113" t="str">
        <f t="shared" si="433"/>
        <v/>
      </c>
      <c r="K1871" s="110">
        <v>1</v>
      </c>
      <c r="L1871" s="110">
        <v>8</v>
      </c>
      <c r="M1871" s="116" t="s">
        <v>357</v>
      </c>
      <c r="N1871" s="117" t="s">
        <v>3977</v>
      </c>
      <c r="O1871" s="118">
        <v>4630076448145</v>
      </c>
      <c r="P1871" s="128">
        <v>22.2</v>
      </c>
      <c r="Q1871" s="129">
        <v>0.065596</v>
      </c>
      <c r="R1871" s="80">
        <f t="shared" si="431"/>
        <v>0</v>
      </c>
      <c r="S1871" s="81">
        <f t="shared" si="432"/>
        <v>0</v>
      </c>
      <c r="W1871" s="24"/>
    </row>
    <row r="1872" s="27" customFormat="1" outlineLevel="1" spans="1:23">
      <c r="A1872" s="132" t="s">
        <v>4353</v>
      </c>
      <c r="B1872" s="123" t="s">
        <v>4354</v>
      </c>
      <c r="C1872" s="110" t="s">
        <v>2048</v>
      </c>
      <c r="D1872" s="111"/>
      <c r="E1872" s="112">
        <v>4950.36</v>
      </c>
      <c r="F1872" s="113">
        <f t="shared" si="429"/>
        <v>4950.36</v>
      </c>
      <c r="G1872" s="113">
        <f t="shared" si="430"/>
        <v>3960.288</v>
      </c>
      <c r="H1872" s="141">
        <v>6</v>
      </c>
      <c r="I1872" s="110"/>
      <c r="J1872" s="113" t="str">
        <f t="shared" si="433"/>
        <v/>
      </c>
      <c r="K1872" s="110">
        <v>1</v>
      </c>
      <c r="L1872" s="110">
        <v>8</v>
      </c>
      <c r="M1872" s="116" t="s">
        <v>357</v>
      </c>
      <c r="N1872" s="117" t="s">
        <v>3977</v>
      </c>
      <c r="O1872" s="118">
        <v>4630076448152</v>
      </c>
      <c r="P1872" s="128">
        <v>22.2</v>
      </c>
      <c r="Q1872" s="129">
        <v>0.065596</v>
      </c>
      <c r="R1872" s="80">
        <f t="shared" si="431"/>
        <v>0</v>
      </c>
      <c r="S1872" s="81">
        <f t="shared" si="432"/>
        <v>0</v>
      </c>
      <c r="W1872" s="24"/>
    </row>
    <row r="1873" s="27" customFormat="1" outlineLevel="1" spans="1:23">
      <c r="A1873" s="132" t="s">
        <v>4355</v>
      </c>
      <c r="B1873" s="123" t="s">
        <v>4356</v>
      </c>
      <c r="C1873" s="110" t="s">
        <v>2048</v>
      </c>
      <c r="D1873" s="111"/>
      <c r="E1873" s="112">
        <v>4950.36</v>
      </c>
      <c r="F1873" s="113">
        <f t="shared" si="429"/>
        <v>4950.36</v>
      </c>
      <c r="G1873" s="113">
        <f t="shared" si="430"/>
        <v>3960.288</v>
      </c>
      <c r="H1873" s="141">
        <v>11</v>
      </c>
      <c r="I1873" s="110"/>
      <c r="J1873" s="113" t="str">
        <f t="shared" si="433"/>
        <v/>
      </c>
      <c r="K1873" s="110">
        <v>1</v>
      </c>
      <c r="L1873" s="110">
        <v>8</v>
      </c>
      <c r="M1873" s="116" t="s">
        <v>357</v>
      </c>
      <c r="N1873" s="117" t="s">
        <v>3977</v>
      </c>
      <c r="O1873" s="118">
        <v>4630076448169</v>
      </c>
      <c r="P1873" s="128">
        <v>22.2</v>
      </c>
      <c r="Q1873" s="129">
        <v>0.065596</v>
      </c>
      <c r="R1873" s="80">
        <f t="shared" si="431"/>
        <v>0</v>
      </c>
      <c r="S1873" s="81">
        <f t="shared" si="432"/>
        <v>0</v>
      </c>
      <c r="W1873" s="24"/>
    </row>
    <row r="1874" s="27" customFormat="1" outlineLevel="1" spans="1:23">
      <c r="A1874" s="132" t="s">
        <v>4357</v>
      </c>
      <c r="B1874" s="123" t="s">
        <v>4358</v>
      </c>
      <c r="C1874" s="110" t="s">
        <v>2048</v>
      </c>
      <c r="D1874" s="111"/>
      <c r="E1874" s="112">
        <v>4950.36</v>
      </c>
      <c r="F1874" s="113">
        <f t="shared" si="429"/>
        <v>4950.36</v>
      </c>
      <c r="G1874" s="113">
        <f t="shared" si="430"/>
        <v>3960.288</v>
      </c>
      <c r="H1874" s="141">
        <v>7</v>
      </c>
      <c r="I1874" s="110"/>
      <c r="J1874" s="113" t="str">
        <f t="shared" si="433"/>
        <v/>
      </c>
      <c r="K1874" s="110">
        <v>1</v>
      </c>
      <c r="L1874" s="110">
        <v>8</v>
      </c>
      <c r="M1874" s="116" t="s">
        <v>357</v>
      </c>
      <c r="N1874" s="117" t="s">
        <v>3977</v>
      </c>
      <c r="O1874" s="118">
        <v>4630076448176</v>
      </c>
      <c r="P1874" s="128">
        <v>22.2</v>
      </c>
      <c r="Q1874" s="129">
        <v>0.065596</v>
      </c>
      <c r="R1874" s="80">
        <f t="shared" si="431"/>
        <v>0</v>
      </c>
      <c r="S1874" s="81">
        <f t="shared" si="432"/>
        <v>0</v>
      </c>
      <c r="W1874" s="24"/>
    </row>
    <row r="1875" s="27" customFormat="1" outlineLevel="1" spans="1:23">
      <c r="A1875" s="132" t="s">
        <v>4359</v>
      </c>
      <c r="B1875" s="123" t="s">
        <v>4360</v>
      </c>
      <c r="C1875" s="110" t="s">
        <v>2048</v>
      </c>
      <c r="D1875" s="111"/>
      <c r="E1875" s="112">
        <v>4950.36</v>
      </c>
      <c r="F1875" s="113">
        <f t="shared" si="429"/>
        <v>4950.36</v>
      </c>
      <c r="G1875" s="113">
        <f t="shared" si="430"/>
        <v>3960.288</v>
      </c>
      <c r="H1875" s="141">
        <v>22</v>
      </c>
      <c r="I1875" s="110"/>
      <c r="J1875" s="113" t="str">
        <f t="shared" si="433"/>
        <v/>
      </c>
      <c r="K1875" s="110">
        <v>1</v>
      </c>
      <c r="L1875" s="110">
        <v>8</v>
      </c>
      <c r="M1875" s="116" t="s">
        <v>357</v>
      </c>
      <c r="N1875" s="117" t="s">
        <v>3977</v>
      </c>
      <c r="O1875" s="118">
        <v>4630076448183</v>
      </c>
      <c r="P1875" s="128">
        <v>22.2</v>
      </c>
      <c r="Q1875" s="129">
        <v>0.065596</v>
      </c>
      <c r="R1875" s="80">
        <f t="shared" si="431"/>
        <v>0</v>
      </c>
      <c r="S1875" s="81">
        <f t="shared" si="432"/>
        <v>0</v>
      </c>
      <c r="W1875" s="24"/>
    </row>
    <row r="1876" s="27" customFormat="1" outlineLevel="1" spans="1:23">
      <c r="A1876" s="132" t="s">
        <v>4361</v>
      </c>
      <c r="B1876" s="123" t="s">
        <v>4362</v>
      </c>
      <c r="C1876" s="110" t="s">
        <v>2048</v>
      </c>
      <c r="D1876" s="111"/>
      <c r="E1876" s="112">
        <v>4815.65</v>
      </c>
      <c r="F1876" s="113">
        <f t="shared" si="429"/>
        <v>4815.65</v>
      </c>
      <c r="G1876" s="113">
        <f t="shared" si="430"/>
        <v>3852.52</v>
      </c>
      <c r="H1876" s="141">
        <v>13</v>
      </c>
      <c r="I1876" s="110"/>
      <c r="J1876" s="113" t="str">
        <f t="shared" si="433"/>
        <v/>
      </c>
      <c r="K1876" s="110">
        <v>1</v>
      </c>
      <c r="L1876" s="110">
        <v>8</v>
      </c>
      <c r="M1876" s="116" t="s">
        <v>357</v>
      </c>
      <c r="N1876" s="117" t="s">
        <v>3977</v>
      </c>
      <c r="O1876" s="118">
        <v>4630076448190</v>
      </c>
      <c r="P1876" s="128">
        <v>22.2</v>
      </c>
      <c r="Q1876" s="129">
        <v>0.065596</v>
      </c>
      <c r="R1876" s="80">
        <f t="shared" si="431"/>
        <v>0</v>
      </c>
      <c r="S1876" s="81">
        <f t="shared" si="432"/>
        <v>0</v>
      </c>
      <c r="W1876" s="24"/>
    </row>
    <row r="1877" s="27" customFormat="1" outlineLevel="1" spans="1:23">
      <c r="A1877" s="132" t="s">
        <v>4363</v>
      </c>
      <c r="B1877" s="123" t="s">
        <v>4364</v>
      </c>
      <c r="C1877" s="110" t="s">
        <v>2048</v>
      </c>
      <c r="D1877" s="111"/>
      <c r="E1877" s="112">
        <v>7734.96</v>
      </c>
      <c r="F1877" s="113">
        <f t="shared" si="429"/>
        <v>7734.96</v>
      </c>
      <c r="G1877" s="113">
        <f t="shared" si="430"/>
        <v>6187.968</v>
      </c>
      <c r="H1877" s="119">
        <v>9</v>
      </c>
      <c r="I1877" s="110"/>
      <c r="J1877" s="113" t="str">
        <f t="shared" si="433"/>
        <v/>
      </c>
      <c r="K1877" s="110">
        <v>1</v>
      </c>
      <c r="L1877" s="110">
        <v>8</v>
      </c>
      <c r="M1877" s="116" t="s">
        <v>357</v>
      </c>
      <c r="N1877" s="117" t="s">
        <v>3977</v>
      </c>
      <c r="O1877" s="118">
        <v>4630076448206</v>
      </c>
      <c r="P1877" s="128">
        <v>22.2</v>
      </c>
      <c r="Q1877" s="129">
        <v>0.065596</v>
      </c>
      <c r="R1877" s="80">
        <f t="shared" si="431"/>
        <v>0</v>
      </c>
      <c r="S1877" s="81">
        <f t="shared" si="432"/>
        <v>0</v>
      </c>
      <c r="W1877" s="24"/>
    </row>
    <row r="1878" s="27" customFormat="1" outlineLevel="1" spans="1:23">
      <c r="A1878" s="132" t="s">
        <v>4365</v>
      </c>
      <c r="B1878" s="123" t="s">
        <v>4366</v>
      </c>
      <c r="C1878" s="110" t="s">
        <v>2048</v>
      </c>
      <c r="D1878" s="111"/>
      <c r="E1878" s="112">
        <v>7640.29</v>
      </c>
      <c r="F1878" s="113">
        <f t="shared" si="429"/>
        <v>7640.29</v>
      </c>
      <c r="G1878" s="113">
        <f t="shared" si="430"/>
        <v>6112.232</v>
      </c>
      <c r="H1878" s="141">
        <v>14</v>
      </c>
      <c r="I1878" s="110"/>
      <c r="J1878" s="113" t="str">
        <f t="shared" si="433"/>
        <v/>
      </c>
      <c r="K1878" s="110">
        <v>1</v>
      </c>
      <c r="L1878" s="110">
        <v>6</v>
      </c>
      <c r="M1878" s="116" t="s">
        <v>357</v>
      </c>
      <c r="N1878" s="117" t="s">
        <v>3977</v>
      </c>
      <c r="O1878" s="118">
        <v>4630076448213</v>
      </c>
      <c r="P1878" s="128">
        <v>14.3</v>
      </c>
      <c r="Q1878" s="129">
        <v>0.062422</v>
      </c>
      <c r="R1878" s="80">
        <f t="shared" si="431"/>
        <v>0</v>
      </c>
      <c r="S1878" s="81">
        <f t="shared" si="432"/>
        <v>0</v>
      </c>
      <c r="W1878" s="24"/>
    </row>
    <row r="1879" s="27" customFormat="1" outlineLevel="1" spans="1:23">
      <c r="A1879" s="132" t="s">
        <v>4367</v>
      </c>
      <c r="B1879" s="123" t="s">
        <v>4368</v>
      </c>
      <c r="C1879" s="110" t="s">
        <v>2048</v>
      </c>
      <c r="D1879" s="111"/>
      <c r="E1879" s="112">
        <v>7170.95</v>
      </c>
      <c r="F1879" s="113">
        <f t="shared" si="429"/>
        <v>7170.95</v>
      </c>
      <c r="G1879" s="113">
        <f t="shared" si="430"/>
        <v>5736.76</v>
      </c>
      <c r="H1879" s="141">
        <v>11</v>
      </c>
      <c r="I1879" s="110"/>
      <c r="J1879" s="113" t="str">
        <f t="shared" si="433"/>
        <v/>
      </c>
      <c r="K1879" s="110">
        <v>1</v>
      </c>
      <c r="L1879" s="110">
        <v>6</v>
      </c>
      <c r="M1879" s="116" t="s">
        <v>357</v>
      </c>
      <c r="N1879" s="117" t="s">
        <v>3977</v>
      </c>
      <c r="O1879" s="118">
        <v>4630076448220</v>
      </c>
      <c r="P1879" s="128">
        <v>14.3</v>
      </c>
      <c r="Q1879" s="129">
        <v>0.062422</v>
      </c>
      <c r="R1879" s="80">
        <f t="shared" si="431"/>
        <v>0</v>
      </c>
      <c r="S1879" s="81">
        <f t="shared" si="432"/>
        <v>0</v>
      </c>
      <c r="W1879" s="24"/>
    </row>
    <row r="1880" s="27" customFormat="1" outlineLevel="1" spans="1:23">
      <c r="A1880" s="132" t="s">
        <v>4369</v>
      </c>
      <c r="B1880" s="123" t="s">
        <v>4370</v>
      </c>
      <c r="C1880" s="110" t="s">
        <v>2048</v>
      </c>
      <c r="D1880" s="111"/>
      <c r="E1880" s="112">
        <v>7170.95</v>
      </c>
      <c r="F1880" s="113">
        <f t="shared" si="429"/>
        <v>7170.95</v>
      </c>
      <c r="G1880" s="113">
        <f t="shared" si="430"/>
        <v>5736.76</v>
      </c>
      <c r="H1880" s="141">
        <v>13</v>
      </c>
      <c r="I1880" s="110"/>
      <c r="J1880" s="113" t="str">
        <f t="shared" si="433"/>
        <v/>
      </c>
      <c r="K1880" s="110">
        <v>1</v>
      </c>
      <c r="L1880" s="110">
        <v>6</v>
      </c>
      <c r="M1880" s="116" t="s">
        <v>357</v>
      </c>
      <c r="N1880" s="117" t="s">
        <v>3977</v>
      </c>
      <c r="O1880" s="118">
        <v>4630076448237</v>
      </c>
      <c r="P1880" s="128">
        <v>14.3</v>
      </c>
      <c r="Q1880" s="129">
        <v>0.062422</v>
      </c>
      <c r="R1880" s="80">
        <f t="shared" si="431"/>
        <v>0</v>
      </c>
      <c r="S1880" s="81">
        <f t="shared" si="432"/>
        <v>0</v>
      </c>
      <c r="W1880" s="24"/>
    </row>
    <row r="1881" s="27" customFormat="1" outlineLevel="1" spans="1:23">
      <c r="A1881" s="132" t="s">
        <v>4371</v>
      </c>
      <c r="B1881" s="123" t="s">
        <v>4372</v>
      </c>
      <c r="C1881" s="110" t="s">
        <v>2048</v>
      </c>
      <c r="D1881" s="111"/>
      <c r="E1881" s="112">
        <v>7170.95</v>
      </c>
      <c r="F1881" s="113">
        <f t="shared" si="429"/>
        <v>7170.95</v>
      </c>
      <c r="G1881" s="113">
        <f t="shared" si="430"/>
        <v>5736.76</v>
      </c>
      <c r="H1881" s="141">
        <v>11</v>
      </c>
      <c r="I1881" s="110"/>
      <c r="J1881" s="113" t="str">
        <f t="shared" si="433"/>
        <v/>
      </c>
      <c r="K1881" s="110">
        <v>1</v>
      </c>
      <c r="L1881" s="110">
        <v>6</v>
      </c>
      <c r="M1881" s="116" t="s">
        <v>357</v>
      </c>
      <c r="N1881" s="117" t="s">
        <v>3977</v>
      </c>
      <c r="O1881" s="118">
        <v>4630076448244</v>
      </c>
      <c r="P1881" s="128">
        <v>14.3</v>
      </c>
      <c r="Q1881" s="129">
        <v>0.062422</v>
      </c>
      <c r="R1881" s="80">
        <f t="shared" si="431"/>
        <v>0</v>
      </c>
      <c r="S1881" s="81">
        <f t="shared" si="432"/>
        <v>0</v>
      </c>
      <c r="W1881" s="24"/>
    </row>
    <row r="1882" s="27" customFormat="1" outlineLevel="1" spans="1:23">
      <c r="A1882" s="132" t="s">
        <v>4373</v>
      </c>
      <c r="B1882" s="123" t="s">
        <v>4374</v>
      </c>
      <c r="C1882" s="110" t="s">
        <v>2048</v>
      </c>
      <c r="D1882" s="111"/>
      <c r="E1882" s="112">
        <v>7170.95</v>
      </c>
      <c r="F1882" s="113">
        <f t="shared" si="429"/>
        <v>7170.95</v>
      </c>
      <c r="G1882" s="113">
        <f t="shared" si="430"/>
        <v>5736.76</v>
      </c>
      <c r="H1882" s="141">
        <v>18</v>
      </c>
      <c r="I1882" s="110"/>
      <c r="J1882" s="113" t="str">
        <f t="shared" si="433"/>
        <v/>
      </c>
      <c r="K1882" s="110">
        <v>1</v>
      </c>
      <c r="L1882" s="110">
        <v>6</v>
      </c>
      <c r="M1882" s="116" t="s">
        <v>357</v>
      </c>
      <c r="N1882" s="117" t="s">
        <v>3977</v>
      </c>
      <c r="O1882" s="118">
        <v>4630076448251</v>
      </c>
      <c r="P1882" s="128">
        <v>14.3</v>
      </c>
      <c r="Q1882" s="129">
        <v>0.062422</v>
      </c>
      <c r="R1882" s="80">
        <f t="shared" si="431"/>
        <v>0</v>
      </c>
      <c r="S1882" s="81">
        <f t="shared" si="432"/>
        <v>0</v>
      </c>
      <c r="W1882" s="24"/>
    </row>
    <row r="1883" s="27" customFormat="1" outlineLevel="1" spans="1:23">
      <c r="A1883" s="132" t="s">
        <v>4375</v>
      </c>
      <c r="B1883" s="123" t="s">
        <v>4376</v>
      </c>
      <c r="C1883" s="110" t="s">
        <v>2048</v>
      </c>
      <c r="D1883" s="111"/>
      <c r="E1883" s="112">
        <v>6954.58</v>
      </c>
      <c r="F1883" s="113">
        <f t="shared" si="429"/>
        <v>6954.58</v>
      </c>
      <c r="G1883" s="113">
        <f t="shared" si="430"/>
        <v>5563.664</v>
      </c>
      <c r="H1883" s="141">
        <v>12</v>
      </c>
      <c r="I1883" s="110"/>
      <c r="J1883" s="113" t="str">
        <f t="shared" si="433"/>
        <v/>
      </c>
      <c r="K1883" s="110">
        <v>1</v>
      </c>
      <c r="L1883" s="110">
        <v>6</v>
      </c>
      <c r="M1883" s="116" t="s">
        <v>357</v>
      </c>
      <c r="N1883" s="117" t="s">
        <v>3977</v>
      </c>
      <c r="O1883" s="118">
        <v>4630076448268</v>
      </c>
      <c r="P1883" s="128">
        <v>14.3</v>
      </c>
      <c r="Q1883" s="129">
        <v>0.062422</v>
      </c>
      <c r="R1883" s="80">
        <f t="shared" si="431"/>
        <v>0</v>
      </c>
      <c r="S1883" s="81">
        <f t="shared" si="432"/>
        <v>0</v>
      </c>
      <c r="W1883" s="24"/>
    </row>
    <row r="1884" s="27" customFormat="1" outlineLevel="1" spans="1:23">
      <c r="A1884" s="132" t="s">
        <v>4377</v>
      </c>
      <c r="B1884" s="123" t="s">
        <v>4378</v>
      </c>
      <c r="C1884" s="110" t="s">
        <v>2048</v>
      </c>
      <c r="D1884" s="111"/>
      <c r="E1884" s="112">
        <v>9603.88</v>
      </c>
      <c r="F1884" s="113">
        <f t="shared" si="429"/>
        <v>9603.88</v>
      </c>
      <c r="G1884" s="113">
        <f t="shared" si="430"/>
        <v>7683.104</v>
      </c>
      <c r="H1884" s="141">
        <v>3</v>
      </c>
      <c r="I1884" s="110"/>
      <c r="J1884" s="113" t="str">
        <f t="shared" si="433"/>
        <v/>
      </c>
      <c r="K1884" s="110">
        <v>1</v>
      </c>
      <c r="L1884" s="110">
        <v>6</v>
      </c>
      <c r="M1884" s="116" t="s">
        <v>357</v>
      </c>
      <c r="N1884" s="117" t="s">
        <v>3977</v>
      </c>
      <c r="O1884" s="118">
        <v>4630076448275</v>
      </c>
      <c r="P1884" s="128">
        <v>14.3</v>
      </c>
      <c r="Q1884" s="129">
        <v>0.062422</v>
      </c>
      <c r="R1884" s="80">
        <f t="shared" si="431"/>
        <v>0</v>
      </c>
      <c r="S1884" s="81">
        <f t="shared" si="432"/>
        <v>0</v>
      </c>
      <c r="W1884" s="24"/>
    </row>
    <row r="1885" s="27" customFormat="1" outlineLevel="1" spans="1:23">
      <c r="A1885" s="136" t="s">
        <v>4379</v>
      </c>
      <c r="B1885" s="123" t="s">
        <v>4380</v>
      </c>
      <c r="C1885" s="110" t="s">
        <v>2048</v>
      </c>
      <c r="D1885" s="111"/>
      <c r="E1885" s="112">
        <v>5138.29</v>
      </c>
      <c r="F1885" s="113">
        <f t="shared" si="429"/>
        <v>5138.29</v>
      </c>
      <c r="G1885" s="113">
        <f t="shared" si="430"/>
        <v>4110.632</v>
      </c>
      <c r="H1885" s="120"/>
      <c r="I1885" s="110" t="s">
        <v>475</v>
      </c>
      <c r="J1885" s="113" t="str">
        <f t="shared" si="433"/>
        <v/>
      </c>
      <c r="K1885" s="110">
        <v>1</v>
      </c>
      <c r="L1885" s="110">
        <v>6</v>
      </c>
      <c r="M1885" s="116" t="s">
        <v>357</v>
      </c>
      <c r="N1885" s="117" t="s">
        <v>3977</v>
      </c>
      <c r="O1885" s="118">
        <v>4630076448282</v>
      </c>
      <c r="P1885" s="128">
        <v>9.6</v>
      </c>
      <c r="Q1885" s="129">
        <v>0.065596</v>
      </c>
      <c r="R1885" s="80">
        <f t="shared" si="431"/>
        <v>0</v>
      </c>
      <c r="S1885" s="81">
        <f t="shared" si="432"/>
        <v>0</v>
      </c>
      <c r="W1885" s="24"/>
    </row>
    <row r="1886" s="27" customFormat="1" outlineLevel="1" spans="1:23">
      <c r="A1886" s="132" t="s">
        <v>4381</v>
      </c>
      <c r="B1886" s="123" t="s">
        <v>4382</v>
      </c>
      <c r="C1886" s="110" t="s">
        <v>2048</v>
      </c>
      <c r="D1886" s="111"/>
      <c r="E1886" s="112">
        <v>4946.41</v>
      </c>
      <c r="F1886" s="113">
        <f t="shared" si="429"/>
        <v>4946.41</v>
      </c>
      <c r="G1886" s="113">
        <f t="shared" si="430"/>
        <v>3957.128</v>
      </c>
      <c r="H1886" s="119">
        <v>7</v>
      </c>
      <c r="I1886" s="110"/>
      <c r="J1886" s="113" t="str">
        <f t="shared" si="433"/>
        <v/>
      </c>
      <c r="K1886" s="110">
        <v>1</v>
      </c>
      <c r="L1886" s="110">
        <v>6</v>
      </c>
      <c r="M1886" s="116" t="s">
        <v>357</v>
      </c>
      <c r="N1886" s="117" t="s">
        <v>3977</v>
      </c>
      <c r="O1886" s="118">
        <v>4630076448299</v>
      </c>
      <c r="P1886" s="128">
        <v>9.6</v>
      </c>
      <c r="Q1886" s="129">
        <v>0.065596</v>
      </c>
      <c r="R1886" s="80">
        <f t="shared" si="431"/>
        <v>0</v>
      </c>
      <c r="S1886" s="81">
        <f t="shared" si="432"/>
        <v>0</v>
      </c>
      <c r="W1886" s="24"/>
    </row>
    <row r="1887" s="27" customFormat="1" outlineLevel="1" spans="1:23">
      <c r="A1887" s="132" t="s">
        <v>4383</v>
      </c>
      <c r="B1887" s="123" t="s">
        <v>4384</v>
      </c>
      <c r="C1887" s="110" t="s">
        <v>2048</v>
      </c>
      <c r="D1887" s="111"/>
      <c r="E1887" s="112">
        <v>4946.41</v>
      </c>
      <c r="F1887" s="113">
        <f t="shared" si="429"/>
        <v>4946.41</v>
      </c>
      <c r="G1887" s="113">
        <f t="shared" si="430"/>
        <v>3957.128</v>
      </c>
      <c r="H1887" s="141">
        <v>12</v>
      </c>
      <c r="I1887" s="110"/>
      <c r="J1887" s="113" t="str">
        <f t="shared" si="433"/>
        <v/>
      </c>
      <c r="K1887" s="110">
        <v>1</v>
      </c>
      <c r="L1887" s="110">
        <v>6</v>
      </c>
      <c r="M1887" s="116" t="s">
        <v>357</v>
      </c>
      <c r="N1887" s="117" t="s">
        <v>3977</v>
      </c>
      <c r="O1887" s="118">
        <v>4630076448305</v>
      </c>
      <c r="P1887" s="128">
        <v>9.6</v>
      </c>
      <c r="Q1887" s="129">
        <v>0.065596</v>
      </c>
      <c r="R1887" s="80">
        <f t="shared" si="431"/>
        <v>0</v>
      </c>
      <c r="S1887" s="81">
        <f t="shared" si="432"/>
        <v>0</v>
      </c>
      <c r="W1887" s="24"/>
    </row>
    <row r="1888" s="27" customFormat="1" outlineLevel="1" spans="1:23">
      <c r="A1888" s="132" t="s">
        <v>4385</v>
      </c>
      <c r="B1888" s="123" t="s">
        <v>4386</v>
      </c>
      <c r="C1888" s="110" t="s">
        <v>2048</v>
      </c>
      <c r="D1888" s="111"/>
      <c r="E1888" s="112">
        <v>4946.41</v>
      </c>
      <c r="F1888" s="113">
        <f t="shared" si="429"/>
        <v>4946.41</v>
      </c>
      <c r="G1888" s="113">
        <f t="shared" si="430"/>
        <v>3957.128</v>
      </c>
      <c r="H1888" s="141">
        <v>12</v>
      </c>
      <c r="I1888" s="110"/>
      <c r="J1888" s="113" t="str">
        <f t="shared" si="433"/>
        <v/>
      </c>
      <c r="K1888" s="110">
        <v>1</v>
      </c>
      <c r="L1888" s="110">
        <v>6</v>
      </c>
      <c r="M1888" s="116" t="s">
        <v>357</v>
      </c>
      <c r="N1888" s="117" t="s">
        <v>3977</v>
      </c>
      <c r="O1888" s="118">
        <v>4630076448312</v>
      </c>
      <c r="P1888" s="128">
        <v>9.6</v>
      </c>
      <c r="Q1888" s="129">
        <v>0.065596</v>
      </c>
      <c r="R1888" s="80">
        <f t="shared" si="431"/>
        <v>0</v>
      </c>
      <c r="S1888" s="81">
        <f t="shared" si="432"/>
        <v>0</v>
      </c>
      <c r="W1888" s="24"/>
    </row>
    <row r="1889" s="27" customFormat="1" outlineLevel="1" spans="1:23">
      <c r="A1889" s="132" t="s">
        <v>4387</v>
      </c>
      <c r="B1889" s="123" t="s">
        <v>4388</v>
      </c>
      <c r="C1889" s="110" t="s">
        <v>2048</v>
      </c>
      <c r="D1889" s="111"/>
      <c r="E1889" s="112">
        <v>4946.41</v>
      </c>
      <c r="F1889" s="113">
        <f t="shared" si="429"/>
        <v>4946.41</v>
      </c>
      <c r="G1889" s="113">
        <f t="shared" si="430"/>
        <v>3957.128</v>
      </c>
      <c r="H1889" s="119">
        <v>24</v>
      </c>
      <c r="I1889" s="110"/>
      <c r="J1889" s="113" t="str">
        <f t="shared" si="433"/>
        <v/>
      </c>
      <c r="K1889" s="110">
        <v>1</v>
      </c>
      <c r="L1889" s="110">
        <v>6</v>
      </c>
      <c r="M1889" s="116" t="s">
        <v>357</v>
      </c>
      <c r="N1889" s="117" t="s">
        <v>3977</v>
      </c>
      <c r="O1889" s="118">
        <v>4630076448329</v>
      </c>
      <c r="P1889" s="128">
        <v>9.6</v>
      </c>
      <c r="Q1889" s="129">
        <v>0.065596</v>
      </c>
      <c r="R1889" s="80">
        <f t="shared" si="431"/>
        <v>0</v>
      </c>
      <c r="S1889" s="81">
        <f t="shared" si="432"/>
        <v>0</v>
      </c>
      <c r="W1889" s="24"/>
    </row>
    <row r="1890" s="27" customFormat="1" outlineLevel="1" spans="1:23">
      <c r="A1890" s="132" t="s">
        <v>4389</v>
      </c>
      <c r="B1890" s="123" t="s">
        <v>4390</v>
      </c>
      <c r="C1890" s="110" t="s">
        <v>2048</v>
      </c>
      <c r="D1890" s="111"/>
      <c r="E1890" s="112">
        <v>4864.28</v>
      </c>
      <c r="F1890" s="113">
        <f t="shared" si="429"/>
        <v>4864.28</v>
      </c>
      <c r="G1890" s="113">
        <f t="shared" si="430"/>
        <v>3891.424</v>
      </c>
      <c r="H1890" s="141">
        <v>19</v>
      </c>
      <c r="I1890" s="110"/>
      <c r="J1890" s="113" t="str">
        <f t="shared" si="433"/>
        <v/>
      </c>
      <c r="K1890" s="110">
        <v>1</v>
      </c>
      <c r="L1890" s="110">
        <v>6</v>
      </c>
      <c r="M1890" s="116" t="s">
        <v>357</v>
      </c>
      <c r="N1890" s="117" t="s">
        <v>3977</v>
      </c>
      <c r="O1890" s="118">
        <v>4630076448336</v>
      </c>
      <c r="P1890" s="128">
        <v>9.6</v>
      </c>
      <c r="Q1890" s="129">
        <v>0.065596</v>
      </c>
      <c r="R1890" s="80">
        <f t="shared" si="431"/>
        <v>0</v>
      </c>
      <c r="S1890" s="81">
        <f t="shared" si="432"/>
        <v>0</v>
      </c>
      <c r="W1890" s="24"/>
    </row>
    <row r="1891" s="27" customFormat="1" outlineLevel="1" spans="1:23">
      <c r="A1891" s="132" t="s">
        <v>4391</v>
      </c>
      <c r="B1891" s="123" t="s">
        <v>4392</v>
      </c>
      <c r="C1891" s="110" t="s">
        <v>2048</v>
      </c>
      <c r="D1891" s="111"/>
      <c r="E1891" s="112">
        <v>8255.38</v>
      </c>
      <c r="F1891" s="113">
        <f t="shared" si="429"/>
        <v>8255.38</v>
      </c>
      <c r="G1891" s="113">
        <f t="shared" si="430"/>
        <v>6604.304</v>
      </c>
      <c r="H1891" s="141">
        <v>2</v>
      </c>
      <c r="I1891" s="110"/>
      <c r="J1891" s="113" t="str">
        <f t="shared" si="433"/>
        <v/>
      </c>
      <c r="K1891" s="110">
        <v>1</v>
      </c>
      <c r="L1891" s="110">
        <v>6</v>
      </c>
      <c r="M1891" s="116" t="s">
        <v>357</v>
      </c>
      <c r="N1891" s="117" t="s">
        <v>3977</v>
      </c>
      <c r="O1891" s="118">
        <v>4630076448343</v>
      </c>
      <c r="P1891" s="128">
        <v>9.6</v>
      </c>
      <c r="Q1891" s="129">
        <v>0.065596</v>
      </c>
      <c r="R1891" s="80">
        <f t="shared" si="431"/>
        <v>0</v>
      </c>
      <c r="S1891" s="81">
        <f t="shared" si="432"/>
        <v>0</v>
      </c>
      <c r="W1891" s="24"/>
    </row>
    <row r="1892" s="27" customFormat="1" outlineLevel="1" spans="1:23">
      <c r="A1892" s="132" t="s">
        <v>4393</v>
      </c>
      <c r="B1892" s="123" t="s">
        <v>4394</v>
      </c>
      <c r="C1892" s="110" t="s">
        <v>2048</v>
      </c>
      <c r="D1892" s="111"/>
      <c r="E1892" s="112">
        <v>6187.39</v>
      </c>
      <c r="F1892" s="113">
        <f t="shared" si="429"/>
        <v>6187.39</v>
      </c>
      <c r="G1892" s="113">
        <f t="shared" si="430"/>
        <v>4949.912</v>
      </c>
      <c r="H1892" s="141">
        <v>10</v>
      </c>
      <c r="I1892" s="110"/>
      <c r="J1892" s="113" t="str">
        <f t="shared" si="433"/>
        <v/>
      </c>
      <c r="K1892" s="110">
        <v>1</v>
      </c>
      <c r="L1892" s="110">
        <v>5</v>
      </c>
      <c r="M1892" s="116" t="s">
        <v>357</v>
      </c>
      <c r="N1892" s="117" t="s">
        <v>3977</v>
      </c>
      <c r="O1892" s="118">
        <v>4630076448350</v>
      </c>
      <c r="P1892" s="128">
        <v>12</v>
      </c>
      <c r="Q1892" s="129">
        <v>0.065596</v>
      </c>
      <c r="R1892" s="80">
        <f t="shared" si="431"/>
        <v>0</v>
      </c>
      <c r="S1892" s="81">
        <f t="shared" si="432"/>
        <v>0</v>
      </c>
      <c r="W1892" s="24"/>
    </row>
    <row r="1893" s="27" customFormat="1" outlineLevel="1" spans="1:23">
      <c r="A1893" s="132" t="s">
        <v>4395</v>
      </c>
      <c r="B1893" s="123" t="s">
        <v>4396</v>
      </c>
      <c r="C1893" s="110" t="s">
        <v>2048</v>
      </c>
      <c r="D1893" s="111"/>
      <c r="E1893" s="112">
        <v>6075.19</v>
      </c>
      <c r="F1893" s="113">
        <f t="shared" ref="F1893:F1919" si="434">E1893-E1893*$G$2%</f>
        <v>6075.19</v>
      </c>
      <c r="G1893" s="113">
        <f t="shared" ref="G1893:G1919" si="435">E1893-(20*E1893/100)</f>
        <v>4860.152</v>
      </c>
      <c r="H1893" s="141">
        <v>18</v>
      </c>
      <c r="I1893" s="110"/>
      <c r="J1893" s="113" t="str">
        <f t="shared" si="433"/>
        <v/>
      </c>
      <c r="K1893" s="110">
        <v>1</v>
      </c>
      <c r="L1893" s="110">
        <v>5</v>
      </c>
      <c r="M1893" s="116" t="s">
        <v>357</v>
      </c>
      <c r="N1893" s="117" t="s">
        <v>3977</v>
      </c>
      <c r="O1893" s="118">
        <v>4630076448367</v>
      </c>
      <c r="P1893" s="128">
        <v>12</v>
      </c>
      <c r="Q1893" s="129">
        <v>0.065596</v>
      </c>
      <c r="R1893" s="80">
        <f t="shared" ref="R1893:R1919" si="436">P1893/L1893*D1893</f>
        <v>0</v>
      </c>
      <c r="S1893" s="81">
        <f t="shared" ref="S1893:S1919" si="437">Q1893/L1893*D1893</f>
        <v>0</v>
      </c>
      <c r="W1893" s="24"/>
    </row>
    <row r="1894" s="27" customFormat="1" outlineLevel="1" spans="1:23">
      <c r="A1894" s="132" t="s">
        <v>4397</v>
      </c>
      <c r="B1894" s="123" t="s">
        <v>4398</v>
      </c>
      <c r="C1894" s="110" t="s">
        <v>2048</v>
      </c>
      <c r="D1894" s="111"/>
      <c r="E1894" s="112">
        <v>6075.19</v>
      </c>
      <c r="F1894" s="113">
        <f t="shared" si="434"/>
        <v>6075.19</v>
      </c>
      <c r="G1894" s="113">
        <f t="shared" si="435"/>
        <v>4860.152</v>
      </c>
      <c r="H1894" s="141">
        <v>7</v>
      </c>
      <c r="I1894" s="110"/>
      <c r="J1894" s="113" t="str">
        <f t="shared" si="433"/>
        <v/>
      </c>
      <c r="K1894" s="110">
        <v>1</v>
      </c>
      <c r="L1894" s="110">
        <v>5</v>
      </c>
      <c r="M1894" s="116" t="s">
        <v>357</v>
      </c>
      <c r="N1894" s="117" t="s">
        <v>3977</v>
      </c>
      <c r="O1894" s="118">
        <v>4630076448374</v>
      </c>
      <c r="P1894" s="128">
        <v>12</v>
      </c>
      <c r="Q1894" s="129">
        <v>0.065596</v>
      </c>
      <c r="R1894" s="80">
        <f t="shared" si="436"/>
        <v>0</v>
      </c>
      <c r="S1894" s="81">
        <f t="shared" si="437"/>
        <v>0</v>
      </c>
      <c r="W1894" s="24"/>
    </row>
    <row r="1895" s="27" customFormat="1" outlineLevel="1" spans="1:23">
      <c r="A1895" s="132" t="s">
        <v>4399</v>
      </c>
      <c r="B1895" s="123" t="s">
        <v>4400</v>
      </c>
      <c r="C1895" s="110" t="s">
        <v>2048</v>
      </c>
      <c r="D1895" s="111"/>
      <c r="E1895" s="112">
        <v>6075.19</v>
      </c>
      <c r="F1895" s="113">
        <f t="shared" si="434"/>
        <v>6075.19</v>
      </c>
      <c r="G1895" s="113">
        <f t="shared" si="435"/>
        <v>4860.152</v>
      </c>
      <c r="H1895" s="141">
        <v>25</v>
      </c>
      <c r="I1895" s="110"/>
      <c r="J1895" s="113" t="str">
        <f t="shared" si="433"/>
        <v/>
      </c>
      <c r="K1895" s="110">
        <v>1</v>
      </c>
      <c r="L1895" s="110">
        <v>5</v>
      </c>
      <c r="M1895" s="116" t="s">
        <v>357</v>
      </c>
      <c r="N1895" s="117" t="s">
        <v>3977</v>
      </c>
      <c r="O1895" s="118">
        <v>4630076448381</v>
      </c>
      <c r="P1895" s="128">
        <v>12</v>
      </c>
      <c r="Q1895" s="129">
        <v>0.065596</v>
      </c>
      <c r="R1895" s="80">
        <f t="shared" si="436"/>
        <v>0</v>
      </c>
      <c r="S1895" s="81">
        <f t="shared" si="437"/>
        <v>0</v>
      </c>
      <c r="W1895" s="24"/>
    </row>
    <row r="1896" s="27" customFormat="1" outlineLevel="1" spans="1:23">
      <c r="A1896" s="132" t="s">
        <v>4401</v>
      </c>
      <c r="B1896" s="123" t="s">
        <v>4402</v>
      </c>
      <c r="C1896" s="110" t="s">
        <v>2048</v>
      </c>
      <c r="D1896" s="111"/>
      <c r="E1896" s="112">
        <v>6075.19</v>
      </c>
      <c r="F1896" s="113">
        <f t="shared" si="434"/>
        <v>6075.19</v>
      </c>
      <c r="G1896" s="113">
        <f t="shared" si="435"/>
        <v>4860.152</v>
      </c>
      <c r="H1896" s="141">
        <v>13</v>
      </c>
      <c r="I1896" s="110"/>
      <c r="J1896" s="113" t="str">
        <f t="shared" si="433"/>
        <v/>
      </c>
      <c r="K1896" s="110">
        <v>1</v>
      </c>
      <c r="L1896" s="110">
        <v>5</v>
      </c>
      <c r="M1896" s="116" t="s">
        <v>357</v>
      </c>
      <c r="N1896" s="117" t="s">
        <v>3977</v>
      </c>
      <c r="O1896" s="118">
        <v>4630076448398</v>
      </c>
      <c r="P1896" s="128">
        <v>12</v>
      </c>
      <c r="Q1896" s="129">
        <v>0.065596</v>
      </c>
      <c r="R1896" s="80">
        <f t="shared" si="436"/>
        <v>0</v>
      </c>
      <c r="S1896" s="81">
        <f t="shared" si="437"/>
        <v>0</v>
      </c>
      <c r="W1896" s="24"/>
    </row>
    <row r="1897" s="27" customFormat="1" outlineLevel="1" spans="1:23">
      <c r="A1897" s="132" t="s">
        <v>4403</v>
      </c>
      <c r="B1897" s="123" t="s">
        <v>4404</v>
      </c>
      <c r="C1897" s="110" t="s">
        <v>2048</v>
      </c>
      <c r="D1897" s="111"/>
      <c r="E1897" s="112">
        <v>5770.82</v>
      </c>
      <c r="F1897" s="113">
        <f t="shared" si="434"/>
        <v>5770.82</v>
      </c>
      <c r="G1897" s="113">
        <f t="shared" si="435"/>
        <v>4616.656</v>
      </c>
      <c r="H1897" s="141">
        <v>28</v>
      </c>
      <c r="I1897" s="110"/>
      <c r="J1897" s="113" t="str">
        <f t="shared" si="433"/>
        <v/>
      </c>
      <c r="K1897" s="110">
        <v>1</v>
      </c>
      <c r="L1897" s="110">
        <v>5</v>
      </c>
      <c r="M1897" s="116" t="s">
        <v>357</v>
      </c>
      <c r="N1897" s="117" t="s">
        <v>3977</v>
      </c>
      <c r="O1897" s="118">
        <v>4630076448404</v>
      </c>
      <c r="P1897" s="128">
        <v>12</v>
      </c>
      <c r="Q1897" s="129">
        <v>0.065596</v>
      </c>
      <c r="R1897" s="80">
        <f t="shared" si="436"/>
        <v>0</v>
      </c>
      <c r="S1897" s="81">
        <f t="shared" si="437"/>
        <v>0</v>
      </c>
      <c r="W1897" s="24"/>
    </row>
    <row r="1898" s="27" customFormat="1" outlineLevel="1" spans="1:23">
      <c r="A1898" s="132" t="s">
        <v>4405</v>
      </c>
      <c r="B1898" s="123" t="s">
        <v>4406</v>
      </c>
      <c r="C1898" s="110" t="s">
        <v>2048</v>
      </c>
      <c r="D1898" s="111"/>
      <c r="E1898" s="112">
        <v>9484.9</v>
      </c>
      <c r="F1898" s="113">
        <f t="shared" si="434"/>
        <v>9484.9</v>
      </c>
      <c r="G1898" s="113">
        <f t="shared" si="435"/>
        <v>7587.92</v>
      </c>
      <c r="H1898" s="141">
        <v>9</v>
      </c>
      <c r="I1898" s="110"/>
      <c r="J1898" s="113" t="str">
        <f t="shared" si="433"/>
        <v/>
      </c>
      <c r="K1898" s="110">
        <v>1</v>
      </c>
      <c r="L1898" s="110">
        <v>5</v>
      </c>
      <c r="M1898" s="116" t="s">
        <v>357</v>
      </c>
      <c r="N1898" s="117" t="s">
        <v>3977</v>
      </c>
      <c r="O1898" s="118">
        <v>4630076448411</v>
      </c>
      <c r="P1898" s="128">
        <v>12</v>
      </c>
      <c r="Q1898" s="129">
        <v>0.065596</v>
      </c>
      <c r="R1898" s="80">
        <f t="shared" si="436"/>
        <v>0</v>
      </c>
      <c r="S1898" s="81">
        <f t="shared" si="437"/>
        <v>0</v>
      </c>
      <c r="W1898" s="24"/>
    </row>
    <row r="1899" s="27" customFormat="1" outlineLevel="1" spans="1:23">
      <c r="A1899" s="132" t="s">
        <v>4407</v>
      </c>
      <c r="B1899" s="123" t="s">
        <v>4408</v>
      </c>
      <c r="C1899" s="110" t="s">
        <v>2048</v>
      </c>
      <c r="D1899" s="111"/>
      <c r="E1899" s="112">
        <v>9278.9</v>
      </c>
      <c r="F1899" s="113">
        <f t="shared" si="434"/>
        <v>9278.9</v>
      </c>
      <c r="G1899" s="113">
        <f t="shared" si="435"/>
        <v>7423.12</v>
      </c>
      <c r="H1899" s="141">
        <v>4</v>
      </c>
      <c r="I1899" s="110"/>
      <c r="J1899" s="113" t="str">
        <f t="shared" si="433"/>
        <v/>
      </c>
      <c r="K1899" s="110">
        <v>1</v>
      </c>
      <c r="L1899" s="110">
        <v>4</v>
      </c>
      <c r="M1899" s="116" t="s">
        <v>357</v>
      </c>
      <c r="N1899" s="117" t="s">
        <v>3977</v>
      </c>
      <c r="O1899" s="118">
        <v>4630076448428</v>
      </c>
      <c r="P1899" s="128">
        <v>10.2</v>
      </c>
      <c r="Q1899" s="129">
        <v>0.065596</v>
      </c>
      <c r="R1899" s="80">
        <f t="shared" si="436"/>
        <v>0</v>
      </c>
      <c r="S1899" s="81">
        <f t="shared" si="437"/>
        <v>0</v>
      </c>
      <c r="W1899" s="24"/>
    </row>
    <row r="1900" s="27" customFormat="1" outlineLevel="1" spans="1:23">
      <c r="A1900" s="132" t="s">
        <v>4409</v>
      </c>
      <c r="B1900" s="123" t="s">
        <v>4410</v>
      </c>
      <c r="C1900" s="110" t="s">
        <v>2048</v>
      </c>
      <c r="D1900" s="111"/>
      <c r="E1900" s="112">
        <v>9205.34</v>
      </c>
      <c r="F1900" s="113">
        <f t="shared" si="434"/>
        <v>9205.34</v>
      </c>
      <c r="G1900" s="113">
        <f t="shared" si="435"/>
        <v>7364.272</v>
      </c>
      <c r="H1900" s="141">
        <v>11</v>
      </c>
      <c r="I1900" s="110"/>
      <c r="J1900" s="113" t="str">
        <f t="shared" si="433"/>
        <v/>
      </c>
      <c r="K1900" s="110">
        <v>1</v>
      </c>
      <c r="L1900" s="110">
        <v>4</v>
      </c>
      <c r="M1900" s="116" t="s">
        <v>357</v>
      </c>
      <c r="N1900" s="117" t="s">
        <v>3977</v>
      </c>
      <c r="O1900" s="118">
        <v>4630076448435</v>
      </c>
      <c r="P1900" s="128">
        <v>10.2</v>
      </c>
      <c r="Q1900" s="129">
        <v>0.065596</v>
      </c>
      <c r="R1900" s="80">
        <f t="shared" si="436"/>
        <v>0</v>
      </c>
      <c r="S1900" s="81">
        <f t="shared" si="437"/>
        <v>0</v>
      </c>
      <c r="W1900" s="24"/>
    </row>
    <row r="1901" s="27" customFormat="1" outlineLevel="1" spans="1:23">
      <c r="A1901" s="132" t="s">
        <v>4411</v>
      </c>
      <c r="B1901" s="123" t="s">
        <v>4412</v>
      </c>
      <c r="C1901" s="110" t="s">
        <v>2048</v>
      </c>
      <c r="D1901" s="111"/>
      <c r="E1901" s="112">
        <v>9205.34</v>
      </c>
      <c r="F1901" s="113">
        <f t="shared" si="434"/>
        <v>9205.34</v>
      </c>
      <c r="G1901" s="113">
        <f t="shared" si="435"/>
        <v>7364.272</v>
      </c>
      <c r="H1901" s="141">
        <v>18</v>
      </c>
      <c r="I1901" s="110"/>
      <c r="J1901" s="113" t="str">
        <f t="shared" si="433"/>
        <v/>
      </c>
      <c r="K1901" s="110">
        <v>1</v>
      </c>
      <c r="L1901" s="110">
        <v>4</v>
      </c>
      <c r="M1901" s="116" t="s">
        <v>357</v>
      </c>
      <c r="N1901" s="117" t="s">
        <v>3977</v>
      </c>
      <c r="O1901" s="118">
        <v>4630076448442</v>
      </c>
      <c r="P1901" s="128">
        <v>10.2</v>
      </c>
      <c r="Q1901" s="129">
        <v>0.065596</v>
      </c>
      <c r="R1901" s="80">
        <f t="shared" si="436"/>
        <v>0</v>
      </c>
      <c r="S1901" s="81">
        <f t="shared" si="437"/>
        <v>0</v>
      </c>
      <c r="W1901" s="24"/>
    </row>
    <row r="1902" s="27" customFormat="1" outlineLevel="1" spans="1:23">
      <c r="A1902" s="132" t="s">
        <v>4413</v>
      </c>
      <c r="B1902" s="123" t="s">
        <v>4414</v>
      </c>
      <c r="C1902" s="110" t="s">
        <v>2048</v>
      </c>
      <c r="D1902" s="111"/>
      <c r="E1902" s="112">
        <v>9205.34</v>
      </c>
      <c r="F1902" s="113">
        <f t="shared" si="434"/>
        <v>9205.34</v>
      </c>
      <c r="G1902" s="113">
        <f t="shared" si="435"/>
        <v>7364.272</v>
      </c>
      <c r="H1902" s="141">
        <v>13</v>
      </c>
      <c r="I1902" s="110"/>
      <c r="J1902" s="113" t="str">
        <f t="shared" si="433"/>
        <v/>
      </c>
      <c r="K1902" s="110">
        <v>1</v>
      </c>
      <c r="L1902" s="110">
        <v>4</v>
      </c>
      <c r="M1902" s="116" t="s">
        <v>357</v>
      </c>
      <c r="N1902" s="117" t="s">
        <v>3977</v>
      </c>
      <c r="O1902" s="118">
        <v>4630076448459</v>
      </c>
      <c r="P1902" s="128">
        <v>10.2</v>
      </c>
      <c r="Q1902" s="129">
        <v>0.065596</v>
      </c>
      <c r="R1902" s="80">
        <f t="shared" si="436"/>
        <v>0</v>
      </c>
      <c r="S1902" s="81">
        <f t="shared" si="437"/>
        <v>0</v>
      </c>
      <c r="W1902" s="24"/>
    </row>
    <row r="1903" s="27" customFormat="1" outlineLevel="1" spans="1:23">
      <c r="A1903" s="132" t="s">
        <v>4415</v>
      </c>
      <c r="B1903" s="123" t="s">
        <v>4416</v>
      </c>
      <c r="C1903" s="110" t="s">
        <v>2048</v>
      </c>
      <c r="D1903" s="111"/>
      <c r="E1903" s="112">
        <v>9205.34</v>
      </c>
      <c r="F1903" s="113">
        <f t="shared" si="434"/>
        <v>9205.34</v>
      </c>
      <c r="G1903" s="113">
        <f t="shared" si="435"/>
        <v>7364.272</v>
      </c>
      <c r="H1903" s="141">
        <v>17</v>
      </c>
      <c r="I1903" s="110"/>
      <c r="J1903" s="113" t="str">
        <f t="shared" si="433"/>
        <v/>
      </c>
      <c r="K1903" s="110">
        <v>1</v>
      </c>
      <c r="L1903" s="110">
        <v>4</v>
      </c>
      <c r="M1903" s="116" t="s">
        <v>357</v>
      </c>
      <c r="N1903" s="117" t="s">
        <v>3977</v>
      </c>
      <c r="O1903" s="118">
        <v>4630076448466</v>
      </c>
      <c r="P1903" s="128">
        <v>10.2</v>
      </c>
      <c r="Q1903" s="129">
        <v>0.065596</v>
      </c>
      <c r="R1903" s="80">
        <f t="shared" si="436"/>
        <v>0</v>
      </c>
      <c r="S1903" s="81">
        <f t="shared" si="437"/>
        <v>0</v>
      </c>
      <c r="W1903" s="24"/>
    </row>
    <row r="1904" s="27" customFormat="1" outlineLevel="1" spans="1:23">
      <c r="A1904" s="132" t="s">
        <v>4417</v>
      </c>
      <c r="B1904" s="123" t="s">
        <v>4418</v>
      </c>
      <c r="C1904" s="110" t="s">
        <v>2048</v>
      </c>
      <c r="D1904" s="111"/>
      <c r="E1904" s="112">
        <v>8678.72</v>
      </c>
      <c r="F1904" s="113">
        <f t="shared" si="434"/>
        <v>8678.72</v>
      </c>
      <c r="G1904" s="113">
        <f t="shared" si="435"/>
        <v>6942.976</v>
      </c>
      <c r="H1904" s="141">
        <v>24</v>
      </c>
      <c r="I1904" s="110"/>
      <c r="J1904" s="113" t="str">
        <f t="shared" si="433"/>
        <v/>
      </c>
      <c r="K1904" s="110">
        <v>1</v>
      </c>
      <c r="L1904" s="110">
        <v>4</v>
      </c>
      <c r="M1904" s="116" t="s">
        <v>357</v>
      </c>
      <c r="N1904" s="117" t="s">
        <v>3977</v>
      </c>
      <c r="O1904" s="118">
        <v>4630076448473</v>
      </c>
      <c r="P1904" s="128">
        <v>10.2</v>
      </c>
      <c r="Q1904" s="129">
        <v>0.065596</v>
      </c>
      <c r="R1904" s="80">
        <f t="shared" si="436"/>
        <v>0</v>
      </c>
      <c r="S1904" s="81">
        <f t="shared" si="437"/>
        <v>0</v>
      </c>
      <c r="W1904" s="24"/>
    </row>
    <row r="1905" s="27" customFormat="1" outlineLevel="1" spans="1:23">
      <c r="A1905" s="132" t="s">
        <v>4419</v>
      </c>
      <c r="B1905" s="123" t="s">
        <v>4420</v>
      </c>
      <c r="C1905" s="110" t="s">
        <v>2048</v>
      </c>
      <c r="D1905" s="111"/>
      <c r="E1905" s="112">
        <v>12376.1</v>
      </c>
      <c r="F1905" s="113">
        <f t="shared" si="434"/>
        <v>12376.1</v>
      </c>
      <c r="G1905" s="113">
        <f t="shared" si="435"/>
        <v>9900.88</v>
      </c>
      <c r="H1905" s="141">
        <v>2</v>
      </c>
      <c r="I1905" s="110"/>
      <c r="J1905" s="113" t="str">
        <f t="shared" si="433"/>
        <v/>
      </c>
      <c r="K1905" s="110">
        <v>1</v>
      </c>
      <c r="L1905" s="110">
        <v>4</v>
      </c>
      <c r="M1905" s="116" t="s">
        <v>357</v>
      </c>
      <c r="N1905" s="117" t="s">
        <v>3977</v>
      </c>
      <c r="O1905" s="118">
        <v>4630076448480</v>
      </c>
      <c r="P1905" s="128">
        <v>10.2</v>
      </c>
      <c r="Q1905" s="129">
        <v>0.065596</v>
      </c>
      <c r="R1905" s="80">
        <f t="shared" si="436"/>
        <v>0</v>
      </c>
      <c r="S1905" s="81">
        <f t="shared" si="437"/>
        <v>0</v>
      </c>
      <c r="W1905" s="24"/>
    </row>
    <row r="1906" s="27" customFormat="1" outlineLevel="1" spans="1:23">
      <c r="A1906" s="136" t="s">
        <v>4421</v>
      </c>
      <c r="B1906" s="123" t="s">
        <v>4422</v>
      </c>
      <c r="C1906" s="110" t="s">
        <v>2048</v>
      </c>
      <c r="D1906" s="111"/>
      <c r="E1906" s="112">
        <v>5566.74</v>
      </c>
      <c r="F1906" s="113">
        <f t="shared" si="434"/>
        <v>5566.74</v>
      </c>
      <c r="G1906" s="113">
        <f t="shared" si="435"/>
        <v>4453.392</v>
      </c>
      <c r="H1906" s="141">
        <v>1</v>
      </c>
      <c r="I1906" s="110" t="s">
        <v>475</v>
      </c>
      <c r="J1906" s="113" t="str">
        <f t="shared" si="433"/>
        <v/>
      </c>
      <c r="K1906" s="110">
        <v>1</v>
      </c>
      <c r="L1906" s="110">
        <v>5</v>
      </c>
      <c r="M1906" s="116" t="s">
        <v>357</v>
      </c>
      <c r="N1906" s="117" t="s">
        <v>3977</v>
      </c>
      <c r="O1906" s="118">
        <v>4630076448497</v>
      </c>
      <c r="P1906" s="128">
        <v>8.5</v>
      </c>
      <c r="Q1906" s="129">
        <v>0.0418035</v>
      </c>
      <c r="R1906" s="80">
        <f t="shared" si="436"/>
        <v>0</v>
      </c>
      <c r="S1906" s="81">
        <f t="shared" si="437"/>
        <v>0</v>
      </c>
      <c r="W1906" s="24"/>
    </row>
    <row r="1907" s="27" customFormat="1" outlineLevel="1" spans="1:23">
      <c r="A1907" s="132" t="s">
        <v>4423</v>
      </c>
      <c r="B1907" s="123" t="s">
        <v>4424</v>
      </c>
      <c r="C1907" s="110" t="s">
        <v>2048</v>
      </c>
      <c r="D1907" s="111"/>
      <c r="E1907" s="112">
        <v>5460.68</v>
      </c>
      <c r="F1907" s="113">
        <f t="shared" si="434"/>
        <v>5460.68</v>
      </c>
      <c r="G1907" s="113">
        <f t="shared" si="435"/>
        <v>4368.544</v>
      </c>
      <c r="H1907" s="141">
        <v>13</v>
      </c>
      <c r="I1907" s="110"/>
      <c r="J1907" s="113" t="str">
        <f t="shared" si="433"/>
        <v/>
      </c>
      <c r="K1907" s="110">
        <v>1</v>
      </c>
      <c r="L1907" s="110">
        <v>5</v>
      </c>
      <c r="M1907" s="116" t="s">
        <v>357</v>
      </c>
      <c r="N1907" s="117" t="s">
        <v>3977</v>
      </c>
      <c r="O1907" s="118">
        <v>4630076448503</v>
      </c>
      <c r="P1907" s="128">
        <v>8.5</v>
      </c>
      <c r="Q1907" s="129">
        <v>0.0418035</v>
      </c>
      <c r="R1907" s="80">
        <f t="shared" si="436"/>
        <v>0</v>
      </c>
      <c r="S1907" s="81">
        <f t="shared" si="437"/>
        <v>0</v>
      </c>
      <c r="W1907" s="24"/>
    </row>
    <row r="1908" s="27" customFormat="1" outlineLevel="1" spans="1:23">
      <c r="A1908" s="132" t="s">
        <v>4425</v>
      </c>
      <c r="B1908" s="123" t="s">
        <v>4426</v>
      </c>
      <c r="C1908" s="110" t="s">
        <v>2048</v>
      </c>
      <c r="D1908" s="111"/>
      <c r="E1908" s="112">
        <v>5672.17</v>
      </c>
      <c r="F1908" s="113">
        <f t="shared" si="434"/>
        <v>5672.17</v>
      </c>
      <c r="G1908" s="113">
        <f t="shared" si="435"/>
        <v>4537.736</v>
      </c>
      <c r="H1908" s="141">
        <v>7</v>
      </c>
      <c r="I1908" s="110"/>
      <c r="J1908" s="113" t="str">
        <f t="shared" si="433"/>
        <v/>
      </c>
      <c r="K1908" s="110">
        <v>1</v>
      </c>
      <c r="L1908" s="110">
        <v>5</v>
      </c>
      <c r="M1908" s="116" t="s">
        <v>357</v>
      </c>
      <c r="N1908" s="117" t="s">
        <v>3977</v>
      </c>
      <c r="O1908" s="118">
        <v>4630076448510</v>
      </c>
      <c r="P1908" s="128">
        <v>8.5</v>
      </c>
      <c r="Q1908" s="129">
        <v>0.0418035</v>
      </c>
      <c r="R1908" s="80">
        <f t="shared" si="436"/>
        <v>0</v>
      </c>
      <c r="S1908" s="81">
        <f t="shared" si="437"/>
        <v>0</v>
      </c>
      <c r="W1908" s="24"/>
    </row>
    <row r="1909" s="27" customFormat="1" outlineLevel="1" spans="1:23">
      <c r="A1909" s="132" t="s">
        <v>4427</v>
      </c>
      <c r="B1909" s="123" t="s">
        <v>4428</v>
      </c>
      <c r="C1909" s="110" t="s">
        <v>2048</v>
      </c>
      <c r="D1909" s="111"/>
      <c r="E1909" s="112">
        <v>5672.17</v>
      </c>
      <c r="F1909" s="113">
        <f t="shared" si="434"/>
        <v>5672.17</v>
      </c>
      <c r="G1909" s="113">
        <f t="shared" si="435"/>
        <v>4537.736</v>
      </c>
      <c r="H1909" s="141">
        <v>10</v>
      </c>
      <c r="I1909" s="110"/>
      <c r="J1909" s="113" t="str">
        <f t="shared" si="433"/>
        <v/>
      </c>
      <c r="K1909" s="110">
        <v>1</v>
      </c>
      <c r="L1909" s="110">
        <v>5</v>
      </c>
      <c r="M1909" s="116" t="s">
        <v>357</v>
      </c>
      <c r="N1909" s="117" t="s">
        <v>3977</v>
      </c>
      <c r="O1909" s="118">
        <v>4630076448527</v>
      </c>
      <c r="P1909" s="128">
        <v>8.5</v>
      </c>
      <c r="Q1909" s="129">
        <v>0.0418035</v>
      </c>
      <c r="R1909" s="80">
        <f t="shared" si="436"/>
        <v>0</v>
      </c>
      <c r="S1909" s="81">
        <f t="shared" si="437"/>
        <v>0</v>
      </c>
      <c r="W1909" s="24"/>
    </row>
    <row r="1910" s="27" customFormat="1" outlineLevel="1" spans="1:23">
      <c r="A1910" s="132" t="s">
        <v>4429</v>
      </c>
      <c r="B1910" s="123" t="s">
        <v>4430</v>
      </c>
      <c r="C1910" s="110" t="s">
        <v>2048</v>
      </c>
      <c r="D1910" s="111"/>
      <c r="E1910" s="112">
        <v>5672.17</v>
      </c>
      <c r="F1910" s="113">
        <f t="shared" si="434"/>
        <v>5672.17</v>
      </c>
      <c r="G1910" s="113">
        <f t="shared" si="435"/>
        <v>4537.736</v>
      </c>
      <c r="H1910" s="141">
        <v>17</v>
      </c>
      <c r="I1910" s="110"/>
      <c r="J1910" s="113" t="str">
        <f t="shared" si="433"/>
        <v/>
      </c>
      <c r="K1910" s="110">
        <v>1</v>
      </c>
      <c r="L1910" s="110">
        <v>5</v>
      </c>
      <c r="M1910" s="116" t="s">
        <v>357</v>
      </c>
      <c r="N1910" s="117" t="s">
        <v>3977</v>
      </c>
      <c r="O1910" s="118">
        <v>4630076448534</v>
      </c>
      <c r="P1910" s="128">
        <v>8.5</v>
      </c>
      <c r="Q1910" s="129">
        <v>0.0418035</v>
      </c>
      <c r="R1910" s="80">
        <f t="shared" si="436"/>
        <v>0</v>
      </c>
      <c r="S1910" s="81">
        <f t="shared" si="437"/>
        <v>0</v>
      </c>
      <c r="W1910" s="24"/>
    </row>
    <row r="1911" s="27" customFormat="1" outlineLevel="1" spans="1:23">
      <c r="A1911" s="132" t="s">
        <v>4431</v>
      </c>
      <c r="B1911" s="123" t="s">
        <v>4432</v>
      </c>
      <c r="C1911" s="110" t="s">
        <v>2048</v>
      </c>
      <c r="D1911" s="111"/>
      <c r="E1911" s="112">
        <v>5460.68</v>
      </c>
      <c r="F1911" s="113">
        <f t="shared" si="434"/>
        <v>5460.68</v>
      </c>
      <c r="G1911" s="113">
        <f t="shared" si="435"/>
        <v>4368.544</v>
      </c>
      <c r="H1911" s="141">
        <v>15</v>
      </c>
      <c r="I1911" s="110"/>
      <c r="J1911" s="113" t="str">
        <f t="shared" si="433"/>
        <v/>
      </c>
      <c r="K1911" s="110">
        <v>1</v>
      </c>
      <c r="L1911" s="110">
        <v>5</v>
      </c>
      <c r="M1911" s="116" t="s">
        <v>357</v>
      </c>
      <c r="N1911" s="117" t="s">
        <v>3977</v>
      </c>
      <c r="O1911" s="118">
        <v>4630076448541</v>
      </c>
      <c r="P1911" s="128">
        <v>8.5</v>
      </c>
      <c r="Q1911" s="129">
        <v>0.0418035</v>
      </c>
      <c r="R1911" s="80">
        <f t="shared" si="436"/>
        <v>0</v>
      </c>
      <c r="S1911" s="81">
        <f t="shared" si="437"/>
        <v>0</v>
      </c>
      <c r="W1911" s="24"/>
    </row>
    <row r="1912" s="27" customFormat="1" outlineLevel="1" spans="1:23">
      <c r="A1912" s="132" t="s">
        <v>4433</v>
      </c>
      <c r="B1912" s="123" t="s">
        <v>4434</v>
      </c>
      <c r="C1912" s="110" t="s">
        <v>2048</v>
      </c>
      <c r="D1912" s="111"/>
      <c r="E1912" s="112">
        <v>9510.86</v>
      </c>
      <c r="F1912" s="113">
        <f t="shared" si="434"/>
        <v>9510.86</v>
      </c>
      <c r="G1912" s="113">
        <f t="shared" si="435"/>
        <v>7608.688</v>
      </c>
      <c r="H1912" s="141">
        <v>5</v>
      </c>
      <c r="I1912" s="110"/>
      <c r="J1912" s="113" t="str">
        <f t="shared" si="433"/>
        <v/>
      </c>
      <c r="K1912" s="110">
        <v>1</v>
      </c>
      <c r="L1912" s="110">
        <v>5</v>
      </c>
      <c r="M1912" s="116" t="s">
        <v>357</v>
      </c>
      <c r="N1912" s="117" t="s">
        <v>3977</v>
      </c>
      <c r="O1912" s="118">
        <v>4630076448558</v>
      </c>
      <c r="P1912" s="128">
        <v>8.5</v>
      </c>
      <c r="Q1912" s="129">
        <v>0.0418035</v>
      </c>
      <c r="R1912" s="80">
        <f t="shared" si="436"/>
        <v>0</v>
      </c>
      <c r="S1912" s="81">
        <f t="shared" si="437"/>
        <v>0</v>
      </c>
      <c r="W1912" s="24"/>
    </row>
    <row r="1913" s="27" customFormat="1" outlineLevel="1" spans="1:23">
      <c r="A1913" s="132" t="s">
        <v>4435</v>
      </c>
      <c r="B1913" s="123" t="s">
        <v>4436</v>
      </c>
      <c r="C1913" s="110" t="s">
        <v>2048</v>
      </c>
      <c r="D1913" s="111"/>
      <c r="E1913" s="112">
        <v>7561.96</v>
      </c>
      <c r="F1913" s="113">
        <f t="shared" si="434"/>
        <v>7561.96</v>
      </c>
      <c r="G1913" s="113">
        <f t="shared" si="435"/>
        <v>6049.568</v>
      </c>
      <c r="H1913" s="141">
        <v>11</v>
      </c>
      <c r="I1913" s="110"/>
      <c r="J1913" s="113" t="str">
        <f t="shared" si="433"/>
        <v/>
      </c>
      <c r="K1913" s="110">
        <v>1</v>
      </c>
      <c r="L1913" s="110">
        <v>4</v>
      </c>
      <c r="M1913" s="116" t="s">
        <v>357</v>
      </c>
      <c r="N1913" s="117" t="s">
        <v>3977</v>
      </c>
      <c r="O1913" s="118">
        <v>4630076448565</v>
      </c>
      <c r="P1913" s="128">
        <v>10.8</v>
      </c>
      <c r="Q1913" s="129">
        <v>0.040362</v>
      </c>
      <c r="R1913" s="80">
        <f t="shared" si="436"/>
        <v>0</v>
      </c>
      <c r="S1913" s="81">
        <f t="shared" si="437"/>
        <v>0</v>
      </c>
      <c r="W1913" s="24"/>
    </row>
    <row r="1914" s="27" customFormat="1" outlineLevel="1" spans="1:23">
      <c r="A1914" s="132" t="s">
        <v>4437</v>
      </c>
      <c r="B1914" s="123" t="s">
        <v>4438</v>
      </c>
      <c r="C1914" s="110" t="s">
        <v>2048</v>
      </c>
      <c r="D1914" s="111"/>
      <c r="E1914" s="112">
        <v>7370.91</v>
      </c>
      <c r="F1914" s="113">
        <f t="shared" si="434"/>
        <v>7370.91</v>
      </c>
      <c r="G1914" s="113">
        <f t="shared" si="435"/>
        <v>5896.728</v>
      </c>
      <c r="H1914" s="141">
        <v>12</v>
      </c>
      <c r="I1914" s="110"/>
      <c r="J1914" s="113" t="str">
        <f t="shared" si="433"/>
        <v/>
      </c>
      <c r="K1914" s="110">
        <v>1</v>
      </c>
      <c r="L1914" s="110">
        <v>4</v>
      </c>
      <c r="M1914" s="116" t="s">
        <v>357</v>
      </c>
      <c r="N1914" s="117" t="s">
        <v>3977</v>
      </c>
      <c r="O1914" s="118">
        <v>4630076448572</v>
      </c>
      <c r="P1914" s="128">
        <v>10.8</v>
      </c>
      <c r="Q1914" s="129">
        <v>0.040362</v>
      </c>
      <c r="R1914" s="80">
        <f t="shared" si="436"/>
        <v>0</v>
      </c>
      <c r="S1914" s="81">
        <f t="shared" si="437"/>
        <v>0</v>
      </c>
      <c r="W1914" s="24"/>
    </row>
    <row r="1915" s="27" customFormat="1" outlineLevel="1" spans="1:23">
      <c r="A1915" s="132" t="s">
        <v>4439</v>
      </c>
      <c r="B1915" s="123" t="s">
        <v>4440</v>
      </c>
      <c r="C1915" s="110" t="s">
        <v>2048</v>
      </c>
      <c r="D1915" s="111"/>
      <c r="E1915" s="112">
        <v>7370.91</v>
      </c>
      <c r="F1915" s="113">
        <f t="shared" si="434"/>
        <v>7370.91</v>
      </c>
      <c r="G1915" s="113">
        <f t="shared" si="435"/>
        <v>5896.728</v>
      </c>
      <c r="H1915" s="141">
        <v>11</v>
      </c>
      <c r="I1915" s="110"/>
      <c r="J1915" s="113" t="str">
        <f t="shared" si="433"/>
        <v/>
      </c>
      <c r="K1915" s="110">
        <v>1</v>
      </c>
      <c r="L1915" s="110">
        <v>4</v>
      </c>
      <c r="M1915" s="116" t="s">
        <v>357</v>
      </c>
      <c r="N1915" s="117" t="s">
        <v>3977</v>
      </c>
      <c r="O1915" s="118">
        <v>4630076448589</v>
      </c>
      <c r="P1915" s="128">
        <v>10.8</v>
      </c>
      <c r="Q1915" s="129">
        <v>0.040362</v>
      </c>
      <c r="R1915" s="80">
        <f t="shared" si="436"/>
        <v>0</v>
      </c>
      <c r="S1915" s="81">
        <f t="shared" si="437"/>
        <v>0</v>
      </c>
      <c r="W1915" s="24"/>
    </row>
    <row r="1916" s="27" customFormat="1" outlineLevel="1" spans="1:23">
      <c r="A1916" s="132" t="s">
        <v>4441</v>
      </c>
      <c r="B1916" s="123" t="s">
        <v>4442</v>
      </c>
      <c r="C1916" s="110" t="s">
        <v>2048</v>
      </c>
      <c r="D1916" s="111"/>
      <c r="E1916" s="112">
        <v>7370.91</v>
      </c>
      <c r="F1916" s="113">
        <f t="shared" si="434"/>
        <v>7370.91</v>
      </c>
      <c r="G1916" s="113">
        <f t="shared" si="435"/>
        <v>5896.728</v>
      </c>
      <c r="H1916" s="141">
        <v>11</v>
      </c>
      <c r="I1916" s="110"/>
      <c r="J1916" s="113" t="str">
        <f t="shared" si="433"/>
        <v/>
      </c>
      <c r="K1916" s="110">
        <v>1</v>
      </c>
      <c r="L1916" s="110">
        <v>4</v>
      </c>
      <c r="M1916" s="116" t="s">
        <v>357</v>
      </c>
      <c r="N1916" s="117" t="s">
        <v>3977</v>
      </c>
      <c r="O1916" s="118">
        <v>4630076448596</v>
      </c>
      <c r="P1916" s="128">
        <v>10.8</v>
      </c>
      <c r="Q1916" s="129">
        <v>0.040362</v>
      </c>
      <c r="R1916" s="80">
        <f t="shared" si="436"/>
        <v>0</v>
      </c>
      <c r="S1916" s="81">
        <f t="shared" si="437"/>
        <v>0</v>
      </c>
      <c r="W1916" s="24"/>
    </row>
    <row r="1917" s="27" customFormat="1" outlineLevel="1" spans="1:23">
      <c r="A1917" s="132" t="s">
        <v>4443</v>
      </c>
      <c r="B1917" s="123" t="s">
        <v>4444</v>
      </c>
      <c r="C1917" s="110" t="s">
        <v>2048</v>
      </c>
      <c r="D1917" s="111"/>
      <c r="E1917" s="112">
        <v>7370.91</v>
      </c>
      <c r="F1917" s="113">
        <f t="shared" si="434"/>
        <v>7370.91</v>
      </c>
      <c r="G1917" s="113">
        <f t="shared" si="435"/>
        <v>5896.728</v>
      </c>
      <c r="H1917" s="141">
        <v>12</v>
      </c>
      <c r="I1917" s="110"/>
      <c r="J1917" s="113" t="str">
        <f t="shared" si="433"/>
        <v/>
      </c>
      <c r="K1917" s="110">
        <v>1</v>
      </c>
      <c r="L1917" s="110">
        <v>4</v>
      </c>
      <c r="M1917" s="116" t="s">
        <v>357</v>
      </c>
      <c r="N1917" s="117" t="s">
        <v>3977</v>
      </c>
      <c r="O1917" s="118">
        <v>4630076448602</v>
      </c>
      <c r="P1917" s="128">
        <v>10.8</v>
      </c>
      <c r="Q1917" s="129">
        <v>0.040362</v>
      </c>
      <c r="R1917" s="80">
        <f t="shared" si="436"/>
        <v>0</v>
      </c>
      <c r="S1917" s="81">
        <f t="shared" si="437"/>
        <v>0</v>
      </c>
      <c r="W1917" s="24"/>
    </row>
    <row r="1918" s="27" customFormat="1" outlineLevel="1" spans="1:23">
      <c r="A1918" s="132" t="s">
        <v>4445</v>
      </c>
      <c r="B1918" s="123" t="s">
        <v>4446</v>
      </c>
      <c r="C1918" s="110" t="s">
        <v>2048</v>
      </c>
      <c r="D1918" s="111"/>
      <c r="E1918" s="112">
        <v>6930.19</v>
      </c>
      <c r="F1918" s="113">
        <f t="shared" si="434"/>
        <v>6930.19</v>
      </c>
      <c r="G1918" s="113">
        <f t="shared" si="435"/>
        <v>5544.152</v>
      </c>
      <c r="H1918" s="141">
        <v>19</v>
      </c>
      <c r="I1918" s="110"/>
      <c r="J1918" s="113" t="str">
        <f t="shared" si="433"/>
        <v/>
      </c>
      <c r="K1918" s="110">
        <v>1</v>
      </c>
      <c r="L1918" s="110">
        <v>4</v>
      </c>
      <c r="M1918" s="116" t="s">
        <v>357</v>
      </c>
      <c r="N1918" s="117" t="s">
        <v>3977</v>
      </c>
      <c r="O1918" s="118">
        <v>4630076448619</v>
      </c>
      <c r="P1918" s="128">
        <v>10.8</v>
      </c>
      <c r="Q1918" s="129">
        <v>0.040362</v>
      </c>
      <c r="R1918" s="80">
        <f t="shared" si="436"/>
        <v>0</v>
      </c>
      <c r="S1918" s="81">
        <f t="shared" si="437"/>
        <v>0</v>
      </c>
      <c r="W1918" s="24"/>
    </row>
    <row r="1919" s="27" customFormat="1" outlineLevel="1" spans="1:23">
      <c r="A1919" s="132" t="s">
        <v>4447</v>
      </c>
      <c r="B1919" s="123" t="s">
        <v>4448</v>
      </c>
      <c r="C1919" s="110" t="s">
        <v>2048</v>
      </c>
      <c r="D1919" s="111"/>
      <c r="E1919" s="112">
        <v>13343.1</v>
      </c>
      <c r="F1919" s="113">
        <f t="shared" si="434"/>
        <v>13343.1</v>
      </c>
      <c r="G1919" s="113">
        <f t="shared" si="435"/>
        <v>10674.48</v>
      </c>
      <c r="H1919" s="141">
        <v>4</v>
      </c>
      <c r="I1919" s="110"/>
      <c r="J1919" s="113" t="str">
        <f t="shared" si="433"/>
        <v/>
      </c>
      <c r="K1919" s="110">
        <v>1</v>
      </c>
      <c r="L1919" s="110">
        <v>4</v>
      </c>
      <c r="M1919" s="116" t="s">
        <v>357</v>
      </c>
      <c r="N1919" s="117" t="s">
        <v>3977</v>
      </c>
      <c r="O1919" s="118">
        <v>4630076448626</v>
      </c>
      <c r="P1919" s="128">
        <v>10.8</v>
      </c>
      <c r="Q1919" s="129">
        <v>0.040362</v>
      </c>
      <c r="R1919" s="80">
        <f t="shared" si="436"/>
        <v>0</v>
      </c>
      <c r="S1919" s="81">
        <f t="shared" si="437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0"/>
      <c r="I1920" s="110"/>
      <c r="J1920" s="113" t="str">
        <f t="shared" si="433"/>
        <v/>
      </c>
      <c r="K1920" s="110"/>
      <c r="L1920" s="110"/>
      <c r="M1920" s="140"/>
      <c r="N1920" s="140"/>
      <c r="O1920" s="110"/>
      <c r="P1920" s="128"/>
      <c r="Q1920" s="129"/>
      <c r="R1920" s="80"/>
      <c r="S1920" s="81"/>
      <c r="W1920" s="24"/>
    </row>
    <row r="1921" s="27" customFormat="1" outlineLevel="1" spans="1:23">
      <c r="A1921" s="132" t="s">
        <v>4450</v>
      </c>
      <c r="B1921" s="123" t="s">
        <v>4451</v>
      </c>
      <c r="C1921" s="110" t="s">
        <v>1987</v>
      </c>
      <c r="D1921" s="111"/>
      <c r="E1921" s="112">
        <v>7.98</v>
      </c>
      <c r="F1921" s="113">
        <f t="shared" ref="F1921:F1984" si="438">E1921-E1921*$G$2%</f>
        <v>7.98</v>
      </c>
      <c r="G1921" s="113">
        <f t="shared" ref="G1921:G1984" si="439">E1921-(20*E1921/100)</f>
        <v>6.384</v>
      </c>
      <c r="H1921" s="119">
        <v>900</v>
      </c>
      <c r="I1921" s="110"/>
      <c r="J1921" s="113" t="str">
        <f t="shared" si="433"/>
        <v/>
      </c>
      <c r="K1921" s="110">
        <v>50</v>
      </c>
      <c r="L1921" s="120">
        <v>70</v>
      </c>
      <c r="M1921" s="116" t="s">
        <v>357</v>
      </c>
      <c r="N1921" s="117" t="s">
        <v>3977</v>
      </c>
      <c r="O1921" s="176">
        <v>4670042794579</v>
      </c>
      <c r="P1921" s="128">
        <v>2.5</v>
      </c>
      <c r="Q1921" s="129">
        <v>0.098022</v>
      </c>
      <c r="R1921" s="80">
        <f t="shared" ref="R1921:R1984" si="440">P1921/(50*1)*D1921/50</f>
        <v>0</v>
      </c>
      <c r="S1921" s="81">
        <f t="shared" ref="S1921:S1984" si="441">Q1921/L1921*D1921/100</f>
        <v>0</v>
      </c>
      <c r="W1921" s="24"/>
    </row>
    <row r="1922" s="27" customFormat="1" outlineLevel="1" spans="1:23">
      <c r="A1922" s="132" t="s">
        <v>4452</v>
      </c>
      <c r="B1922" s="123" t="s">
        <v>4453</v>
      </c>
      <c r="C1922" s="110" t="s">
        <v>1987</v>
      </c>
      <c r="D1922" s="111"/>
      <c r="E1922" s="112">
        <v>7.88</v>
      </c>
      <c r="F1922" s="113">
        <f t="shared" si="438"/>
        <v>7.88</v>
      </c>
      <c r="G1922" s="113">
        <f t="shared" si="439"/>
        <v>6.304</v>
      </c>
      <c r="H1922" s="119">
        <v>2600</v>
      </c>
      <c r="I1922" s="110"/>
      <c r="J1922" s="113" t="str">
        <f t="shared" si="433"/>
        <v/>
      </c>
      <c r="K1922" s="110">
        <v>50</v>
      </c>
      <c r="L1922" s="120">
        <v>70</v>
      </c>
      <c r="M1922" s="116" t="s">
        <v>357</v>
      </c>
      <c r="N1922" s="117" t="s">
        <v>3977</v>
      </c>
      <c r="O1922" s="176">
        <v>4670042794586</v>
      </c>
      <c r="P1922" s="128">
        <v>2.5</v>
      </c>
      <c r="Q1922" s="129">
        <v>0.098022</v>
      </c>
      <c r="R1922" s="80">
        <f t="shared" si="440"/>
        <v>0</v>
      </c>
      <c r="S1922" s="81">
        <f t="shared" si="441"/>
        <v>0</v>
      </c>
      <c r="W1922" s="24"/>
    </row>
    <row r="1923" s="27" customFormat="1" outlineLevel="1" spans="1:23">
      <c r="A1923" s="132" t="s">
        <v>4454</v>
      </c>
      <c r="B1923" s="123" t="s">
        <v>4455</v>
      </c>
      <c r="C1923" s="110" t="s">
        <v>1987</v>
      </c>
      <c r="D1923" s="111"/>
      <c r="E1923" s="112">
        <v>7.88</v>
      </c>
      <c r="F1923" s="113">
        <f t="shared" si="438"/>
        <v>7.88</v>
      </c>
      <c r="G1923" s="113">
        <f t="shared" si="439"/>
        <v>6.304</v>
      </c>
      <c r="H1923" s="141">
        <v>2950</v>
      </c>
      <c r="I1923" s="110"/>
      <c r="J1923" s="113" t="str">
        <f t="shared" si="433"/>
        <v/>
      </c>
      <c r="K1923" s="110">
        <v>50</v>
      </c>
      <c r="L1923" s="120">
        <v>70</v>
      </c>
      <c r="M1923" s="116" t="s">
        <v>357</v>
      </c>
      <c r="N1923" s="117" t="s">
        <v>3977</v>
      </c>
      <c r="O1923" s="176">
        <v>4670042794593</v>
      </c>
      <c r="P1923" s="128">
        <v>2.5</v>
      </c>
      <c r="Q1923" s="129">
        <v>0.098022</v>
      </c>
      <c r="R1923" s="80">
        <f t="shared" si="440"/>
        <v>0</v>
      </c>
      <c r="S1923" s="81">
        <f t="shared" si="441"/>
        <v>0</v>
      </c>
      <c r="W1923" s="24"/>
    </row>
    <row r="1924" s="27" customFormat="1" outlineLevel="1" spans="1:23">
      <c r="A1924" s="132" t="s">
        <v>4456</v>
      </c>
      <c r="B1924" s="123" t="s">
        <v>4457</v>
      </c>
      <c r="C1924" s="110" t="s">
        <v>1987</v>
      </c>
      <c r="D1924" s="111"/>
      <c r="E1924" s="112">
        <v>7.88</v>
      </c>
      <c r="F1924" s="113">
        <f t="shared" si="438"/>
        <v>7.88</v>
      </c>
      <c r="G1924" s="113">
        <f t="shared" si="439"/>
        <v>6.304</v>
      </c>
      <c r="H1924" s="119">
        <v>3500</v>
      </c>
      <c r="I1924" s="110"/>
      <c r="J1924" s="113" t="str">
        <f t="shared" si="433"/>
        <v/>
      </c>
      <c r="K1924" s="110">
        <v>50</v>
      </c>
      <c r="L1924" s="120">
        <v>70</v>
      </c>
      <c r="M1924" s="116" t="s">
        <v>357</v>
      </c>
      <c r="N1924" s="117" t="s">
        <v>3977</v>
      </c>
      <c r="O1924" s="176">
        <v>4670042794609</v>
      </c>
      <c r="P1924" s="128">
        <v>2.5</v>
      </c>
      <c r="Q1924" s="129">
        <v>0.098022</v>
      </c>
      <c r="R1924" s="80">
        <f t="shared" si="440"/>
        <v>0</v>
      </c>
      <c r="S1924" s="81">
        <f t="shared" si="441"/>
        <v>0</v>
      </c>
      <c r="W1924" s="24"/>
    </row>
    <row r="1925" s="27" customFormat="1" outlineLevel="1" spans="1:23">
      <c r="A1925" s="132" t="s">
        <v>4458</v>
      </c>
      <c r="B1925" s="123" t="s">
        <v>4459</v>
      </c>
      <c r="C1925" s="110" t="s">
        <v>1987</v>
      </c>
      <c r="D1925" s="111"/>
      <c r="E1925" s="112">
        <v>7.88</v>
      </c>
      <c r="F1925" s="113">
        <f t="shared" si="438"/>
        <v>7.88</v>
      </c>
      <c r="G1925" s="113">
        <f t="shared" si="439"/>
        <v>6.304</v>
      </c>
      <c r="H1925" s="119">
        <v>1600</v>
      </c>
      <c r="I1925" s="110"/>
      <c r="J1925" s="113" t="str">
        <f t="shared" si="433"/>
        <v/>
      </c>
      <c r="K1925" s="110">
        <v>50</v>
      </c>
      <c r="L1925" s="120">
        <v>70</v>
      </c>
      <c r="M1925" s="116" t="s">
        <v>357</v>
      </c>
      <c r="N1925" s="117" t="s">
        <v>3977</v>
      </c>
      <c r="O1925" s="176">
        <v>4670042794616</v>
      </c>
      <c r="P1925" s="128">
        <v>2.5</v>
      </c>
      <c r="Q1925" s="129">
        <v>0.098022</v>
      </c>
      <c r="R1925" s="80">
        <f t="shared" si="440"/>
        <v>0</v>
      </c>
      <c r="S1925" s="81">
        <f t="shared" si="441"/>
        <v>0</v>
      </c>
      <c r="W1925" s="24"/>
    </row>
    <row r="1926" s="27" customFormat="1" outlineLevel="1" spans="1:23">
      <c r="A1926" s="132" t="s">
        <v>4460</v>
      </c>
      <c r="B1926" s="123" t="s">
        <v>4461</v>
      </c>
      <c r="C1926" s="110" t="s">
        <v>1987</v>
      </c>
      <c r="D1926" s="111"/>
      <c r="E1926" s="112">
        <v>7.57</v>
      </c>
      <c r="F1926" s="113">
        <f t="shared" si="438"/>
        <v>7.57</v>
      </c>
      <c r="G1926" s="113">
        <f t="shared" si="439"/>
        <v>6.056</v>
      </c>
      <c r="H1926" s="119">
        <v>1900</v>
      </c>
      <c r="I1926" s="110"/>
      <c r="J1926" s="113" t="str">
        <f t="shared" si="433"/>
        <v/>
      </c>
      <c r="K1926" s="110">
        <v>50</v>
      </c>
      <c r="L1926" s="120">
        <v>70</v>
      </c>
      <c r="M1926" s="116" t="s">
        <v>357</v>
      </c>
      <c r="N1926" s="117" t="s">
        <v>3977</v>
      </c>
      <c r="O1926" s="176">
        <v>4670042794623</v>
      </c>
      <c r="P1926" s="128">
        <v>2.5</v>
      </c>
      <c r="Q1926" s="129">
        <v>0.098022</v>
      </c>
      <c r="R1926" s="80">
        <f t="shared" si="440"/>
        <v>0</v>
      </c>
      <c r="S1926" s="81">
        <f t="shared" si="441"/>
        <v>0</v>
      </c>
      <c r="W1926" s="24"/>
    </row>
    <row r="1927" s="27" customFormat="1" outlineLevel="1" spans="1:23">
      <c r="A1927" s="136" t="s">
        <v>4462</v>
      </c>
      <c r="B1927" s="123" t="s">
        <v>4463</v>
      </c>
      <c r="C1927" s="110" t="s">
        <v>1987</v>
      </c>
      <c r="D1927" s="111"/>
      <c r="E1927" s="112">
        <v>28.98</v>
      </c>
      <c r="F1927" s="113">
        <f t="shared" si="438"/>
        <v>28.98</v>
      </c>
      <c r="G1927" s="113">
        <f t="shared" si="439"/>
        <v>23.184</v>
      </c>
      <c r="H1927" s="141">
        <v>350</v>
      </c>
      <c r="I1927" s="110" t="s">
        <v>475</v>
      </c>
      <c r="J1927" s="113" t="str">
        <f t="shared" ref="J1927:J1990" si="442">IF(D1927="","",IF(F1927="","",ROUND(D1927*F1927,2)))</f>
        <v/>
      </c>
      <c r="K1927" s="110">
        <v>50</v>
      </c>
      <c r="L1927" s="120">
        <v>70</v>
      </c>
      <c r="M1927" s="116" t="s">
        <v>357</v>
      </c>
      <c r="N1927" s="117" t="s">
        <v>3977</v>
      </c>
      <c r="O1927" s="176">
        <v>4670042795408</v>
      </c>
      <c r="P1927" s="128">
        <v>2.5</v>
      </c>
      <c r="Q1927" s="129">
        <v>0.069</v>
      </c>
      <c r="R1927" s="80">
        <f t="shared" si="440"/>
        <v>0</v>
      </c>
      <c r="S1927" s="81">
        <f t="shared" si="441"/>
        <v>0</v>
      </c>
      <c r="W1927" s="24"/>
    </row>
    <row r="1928" s="27" customFormat="1" outlineLevel="1" spans="1:23">
      <c r="A1928" s="136" t="s">
        <v>4464</v>
      </c>
      <c r="B1928" s="123" t="s">
        <v>4465</v>
      </c>
      <c r="C1928" s="110" t="s">
        <v>1987</v>
      </c>
      <c r="D1928" s="111"/>
      <c r="E1928" s="112">
        <v>11.35</v>
      </c>
      <c r="F1928" s="113">
        <f t="shared" si="438"/>
        <v>11.35</v>
      </c>
      <c r="G1928" s="113">
        <f t="shared" si="439"/>
        <v>9.08</v>
      </c>
      <c r="H1928" s="119">
        <v>900</v>
      </c>
      <c r="I1928" s="110" t="s">
        <v>475</v>
      </c>
      <c r="J1928" s="113" t="str">
        <f t="shared" si="442"/>
        <v/>
      </c>
      <c r="K1928" s="110">
        <v>50</v>
      </c>
      <c r="L1928" s="110">
        <v>40</v>
      </c>
      <c r="M1928" s="116" t="s">
        <v>357</v>
      </c>
      <c r="N1928" s="117" t="s">
        <v>3977</v>
      </c>
      <c r="O1928" s="176">
        <v>4670042794630</v>
      </c>
      <c r="P1928" s="128">
        <v>3.5</v>
      </c>
      <c r="Q1928" s="129">
        <v>0.098022</v>
      </c>
      <c r="R1928" s="80">
        <f t="shared" si="440"/>
        <v>0</v>
      </c>
      <c r="S1928" s="81">
        <f t="shared" si="441"/>
        <v>0</v>
      </c>
      <c r="W1928" s="24"/>
    </row>
    <row r="1929" s="27" customFormat="1" outlineLevel="1" spans="1:23">
      <c r="A1929" s="136" t="s">
        <v>4466</v>
      </c>
      <c r="B1929" s="123" t="s">
        <v>4467</v>
      </c>
      <c r="C1929" s="110" t="s">
        <v>1987</v>
      </c>
      <c r="D1929" s="111"/>
      <c r="E1929" s="112">
        <v>11.18</v>
      </c>
      <c r="F1929" s="113">
        <f t="shared" si="438"/>
        <v>11.18</v>
      </c>
      <c r="G1929" s="113">
        <f t="shared" si="439"/>
        <v>8.944</v>
      </c>
      <c r="H1929" s="119">
        <v>800</v>
      </c>
      <c r="I1929" s="110" t="s">
        <v>475</v>
      </c>
      <c r="J1929" s="113" t="str">
        <f t="shared" si="442"/>
        <v/>
      </c>
      <c r="K1929" s="110">
        <v>50</v>
      </c>
      <c r="L1929" s="110">
        <v>40</v>
      </c>
      <c r="M1929" s="116" t="s">
        <v>357</v>
      </c>
      <c r="N1929" s="117" t="s">
        <v>3977</v>
      </c>
      <c r="O1929" s="176">
        <v>4670042794647</v>
      </c>
      <c r="P1929" s="128">
        <v>3.5</v>
      </c>
      <c r="Q1929" s="129">
        <v>0.098022</v>
      </c>
      <c r="R1929" s="80">
        <f t="shared" si="440"/>
        <v>0</v>
      </c>
      <c r="S1929" s="81">
        <f t="shared" si="441"/>
        <v>0</v>
      </c>
      <c r="W1929" s="24"/>
    </row>
    <row r="1930" s="27" customFormat="1" outlineLevel="1" spans="1:23">
      <c r="A1930" s="132" t="s">
        <v>4468</v>
      </c>
      <c r="B1930" s="123" t="s">
        <v>4469</v>
      </c>
      <c r="C1930" s="110" t="s">
        <v>1987</v>
      </c>
      <c r="D1930" s="111"/>
      <c r="E1930" s="112">
        <v>11.18</v>
      </c>
      <c r="F1930" s="113">
        <f t="shared" si="438"/>
        <v>11.18</v>
      </c>
      <c r="G1930" s="113">
        <f t="shared" si="439"/>
        <v>8.944</v>
      </c>
      <c r="H1930" s="119">
        <v>1100</v>
      </c>
      <c r="I1930" s="110"/>
      <c r="J1930" s="113" t="str">
        <f t="shared" si="442"/>
        <v/>
      </c>
      <c r="K1930" s="110">
        <v>50</v>
      </c>
      <c r="L1930" s="110">
        <v>20</v>
      </c>
      <c r="M1930" s="116" t="s">
        <v>357</v>
      </c>
      <c r="N1930" s="117" t="s">
        <v>3977</v>
      </c>
      <c r="O1930" s="176">
        <v>4670042794654</v>
      </c>
      <c r="P1930" s="128">
        <v>3.5</v>
      </c>
      <c r="Q1930" s="129">
        <v>0.098022</v>
      </c>
      <c r="R1930" s="80">
        <f t="shared" si="440"/>
        <v>0</v>
      </c>
      <c r="S1930" s="81">
        <f t="shared" si="441"/>
        <v>0</v>
      </c>
      <c r="W1930" s="24"/>
    </row>
    <row r="1931" s="27" customFormat="1" outlineLevel="1" spans="1:23">
      <c r="A1931" s="136" t="s">
        <v>4470</v>
      </c>
      <c r="B1931" s="123" t="s">
        <v>4471</v>
      </c>
      <c r="C1931" s="110" t="s">
        <v>1987</v>
      </c>
      <c r="D1931" s="111"/>
      <c r="E1931" s="112">
        <v>11.18</v>
      </c>
      <c r="F1931" s="113">
        <f t="shared" si="438"/>
        <v>11.18</v>
      </c>
      <c r="G1931" s="113">
        <f t="shared" si="439"/>
        <v>8.944</v>
      </c>
      <c r="H1931" s="119">
        <v>700</v>
      </c>
      <c r="I1931" s="110" t="s">
        <v>475</v>
      </c>
      <c r="J1931" s="113" t="str">
        <f t="shared" si="442"/>
        <v/>
      </c>
      <c r="K1931" s="110">
        <v>50</v>
      </c>
      <c r="L1931" s="110">
        <v>20</v>
      </c>
      <c r="M1931" s="116" t="s">
        <v>357</v>
      </c>
      <c r="N1931" s="117" t="s">
        <v>3977</v>
      </c>
      <c r="O1931" s="176">
        <v>4670042794661</v>
      </c>
      <c r="P1931" s="128">
        <v>3.5</v>
      </c>
      <c r="Q1931" s="129">
        <v>0.098022</v>
      </c>
      <c r="R1931" s="80">
        <f t="shared" si="440"/>
        <v>0</v>
      </c>
      <c r="S1931" s="81">
        <f t="shared" si="441"/>
        <v>0</v>
      </c>
      <c r="W1931" s="24"/>
    </row>
    <row r="1932" s="27" customFormat="1" outlineLevel="1" spans="1:23">
      <c r="A1932" s="132" t="s">
        <v>4472</v>
      </c>
      <c r="B1932" s="123" t="s">
        <v>4473</v>
      </c>
      <c r="C1932" s="110" t="s">
        <v>1987</v>
      </c>
      <c r="D1932" s="111"/>
      <c r="E1932" s="112">
        <v>11.18</v>
      </c>
      <c r="F1932" s="113">
        <f t="shared" si="438"/>
        <v>11.18</v>
      </c>
      <c r="G1932" s="113">
        <f t="shared" si="439"/>
        <v>8.944</v>
      </c>
      <c r="H1932" s="119">
        <v>1500</v>
      </c>
      <c r="I1932" s="110"/>
      <c r="J1932" s="113" t="str">
        <f t="shared" si="442"/>
        <v/>
      </c>
      <c r="K1932" s="110">
        <v>50</v>
      </c>
      <c r="L1932" s="110">
        <v>20</v>
      </c>
      <c r="M1932" s="116" t="s">
        <v>357</v>
      </c>
      <c r="N1932" s="117" t="s">
        <v>3977</v>
      </c>
      <c r="O1932" s="176">
        <v>4670042794678</v>
      </c>
      <c r="P1932" s="128">
        <v>3.5</v>
      </c>
      <c r="Q1932" s="129">
        <v>0.098022</v>
      </c>
      <c r="R1932" s="80">
        <f t="shared" si="440"/>
        <v>0</v>
      </c>
      <c r="S1932" s="81">
        <f t="shared" si="441"/>
        <v>0</v>
      </c>
      <c r="W1932" s="24"/>
    </row>
    <row r="1933" s="27" customFormat="1" outlineLevel="1" spans="1:23">
      <c r="A1933" s="132" t="s">
        <v>4474</v>
      </c>
      <c r="B1933" s="123" t="s">
        <v>4475</v>
      </c>
      <c r="C1933" s="110" t="s">
        <v>1987</v>
      </c>
      <c r="D1933" s="111"/>
      <c r="E1933" s="112">
        <v>10.55</v>
      </c>
      <c r="F1933" s="113">
        <f t="shared" si="438"/>
        <v>10.55</v>
      </c>
      <c r="G1933" s="113">
        <f t="shared" si="439"/>
        <v>8.44</v>
      </c>
      <c r="H1933" s="119">
        <v>1650</v>
      </c>
      <c r="I1933" s="110"/>
      <c r="J1933" s="113" t="str">
        <f t="shared" si="442"/>
        <v/>
      </c>
      <c r="K1933" s="110">
        <v>50</v>
      </c>
      <c r="L1933" s="110">
        <v>20</v>
      </c>
      <c r="M1933" s="116" t="s">
        <v>357</v>
      </c>
      <c r="N1933" s="117" t="s">
        <v>3977</v>
      </c>
      <c r="O1933" s="176">
        <v>4670042794685</v>
      </c>
      <c r="P1933" s="128">
        <v>3.5</v>
      </c>
      <c r="Q1933" s="129">
        <v>0.098022</v>
      </c>
      <c r="R1933" s="80">
        <f t="shared" si="440"/>
        <v>0</v>
      </c>
      <c r="S1933" s="81">
        <f t="shared" si="441"/>
        <v>0</v>
      </c>
      <c r="W1933" s="24"/>
    </row>
    <row r="1934" s="27" customFormat="1" outlineLevel="1" spans="1:23">
      <c r="A1934" s="136" t="s">
        <v>4476</v>
      </c>
      <c r="B1934" s="123" t="s">
        <v>4477</v>
      </c>
      <c r="C1934" s="110" t="s">
        <v>1987</v>
      </c>
      <c r="D1934" s="111"/>
      <c r="E1934" s="112">
        <v>33.22</v>
      </c>
      <c r="F1934" s="113">
        <f t="shared" si="438"/>
        <v>33.22</v>
      </c>
      <c r="G1934" s="113">
        <f t="shared" si="439"/>
        <v>26.576</v>
      </c>
      <c r="H1934" s="119">
        <v>450</v>
      </c>
      <c r="I1934" s="110" t="s">
        <v>475</v>
      </c>
      <c r="J1934" s="113" t="str">
        <f t="shared" si="442"/>
        <v/>
      </c>
      <c r="K1934" s="110">
        <v>50</v>
      </c>
      <c r="L1934" s="110">
        <v>20</v>
      </c>
      <c r="M1934" s="116" t="s">
        <v>357</v>
      </c>
      <c r="N1934" s="117" t="s">
        <v>3977</v>
      </c>
      <c r="O1934" s="176">
        <v>4670042795415</v>
      </c>
      <c r="P1934" s="128">
        <v>3.5</v>
      </c>
      <c r="Q1934" s="129">
        <v>0.098022</v>
      </c>
      <c r="R1934" s="80">
        <f t="shared" si="440"/>
        <v>0</v>
      </c>
      <c r="S1934" s="81">
        <f t="shared" si="441"/>
        <v>0</v>
      </c>
      <c r="W1934" s="24"/>
    </row>
    <row r="1935" s="27" customFormat="1" outlineLevel="1" spans="1:23">
      <c r="A1935" s="136" t="s">
        <v>4478</v>
      </c>
      <c r="B1935" s="123" t="s">
        <v>4479</v>
      </c>
      <c r="C1935" s="110" t="s">
        <v>1987</v>
      </c>
      <c r="D1935" s="111"/>
      <c r="E1935" s="112">
        <v>13.68</v>
      </c>
      <c r="F1935" s="113">
        <f t="shared" si="438"/>
        <v>13.68</v>
      </c>
      <c r="G1935" s="113">
        <f t="shared" si="439"/>
        <v>10.944</v>
      </c>
      <c r="H1935" s="119">
        <v>550</v>
      </c>
      <c r="I1935" s="110" t="s">
        <v>475</v>
      </c>
      <c r="J1935" s="113" t="str">
        <f t="shared" si="442"/>
        <v/>
      </c>
      <c r="K1935" s="110">
        <v>50</v>
      </c>
      <c r="L1935" s="120">
        <v>20</v>
      </c>
      <c r="M1935" s="116" t="s">
        <v>357</v>
      </c>
      <c r="N1935" s="117" t="s">
        <v>3977</v>
      </c>
      <c r="O1935" s="176">
        <v>4670042794692</v>
      </c>
      <c r="P1935" s="128">
        <v>3.8</v>
      </c>
      <c r="Q1935" s="129">
        <v>0.098022</v>
      </c>
      <c r="R1935" s="80">
        <f t="shared" si="440"/>
        <v>0</v>
      </c>
      <c r="S1935" s="81">
        <f t="shared" si="441"/>
        <v>0</v>
      </c>
      <c r="W1935" s="24"/>
    </row>
    <row r="1936" s="27" customFormat="1" outlineLevel="1" spans="1:23">
      <c r="A1936" s="132" t="s">
        <v>4480</v>
      </c>
      <c r="B1936" s="123" t="s">
        <v>4481</v>
      </c>
      <c r="C1936" s="110" t="s">
        <v>1987</v>
      </c>
      <c r="D1936" s="111"/>
      <c r="E1936" s="112">
        <v>13.16</v>
      </c>
      <c r="F1936" s="113">
        <f t="shared" si="438"/>
        <v>13.16</v>
      </c>
      <c r="G1936" s="113">
        <f t="shared" si="439"/>
        <v>10.528</v>
      </c>
      <c r="H1936" s="119">
        <v>2100</v>
      </c>
      <c r="I1936" s="110"/>
      <c r="J1936" s="113" t="str">
        <f t="shared" si="442"/>
        <v/>
      </c>
      <c r="K1936" s="110">
        <v>50</v>
      </c>
      <c r="L1936" s="120">
        <v>20</v>
      </c>
      <c r="M1936" s="116" t="s">
        <v>357</v>
      </c>
      <c r="N1936" s="117" t="s">
        <v>3977</v>
      </c>
      <c r="O1936" s="176">
        <v>4670042794708</v>
      </c>
      <c r="P1936" s="128">
        <v>3.8</v>
      </c>
      <c r="Q1936" s="129">
        <v>0.098022</v>
      </c>
      <c r="R1936" s="80">
        <f t="shared" si="440"/>
        <v>0</v>
      </c>
      <c r="S1936" s="81">
        <f t="shared" si="441"/>
        <v>0</v>
      </c>
      <c r="W1936" s="24"/>
    </row>
    <row r="1937" s="27" customFormat="1" outlineLevel="1" spans="1:23">
      <c r="A1937" s="132" t="s">
        <v>4482</v>
      </c>
      <c r="B1937" s="123" t="s">
        <v>4483</v>
      </c>
      <c r="C1937" s="110" t="s">
        <v>1987</v>
      </c>
      <c r="D1937" s="111"/>
      <c r="E1937" s="112">
        <v>13.16</v>
      </c>
      <c r="F1937" s="113">
        <f t="shared" si="438"/>
        <v>13.16</v>
      </c>
      <c r="G1937" s="113">
        <f t="shared" si="439"/>
        <v>10.528</v>
      </c>
      <c r="H1937" s="119">
        <v>1800</v>
      </c>
      <c r="I1937" s="110"/>
      <c r="J1937" s="113" t="str">
        <f t="shared" si="442"/>
        <v/>
      </c>
      <c r="K1937" s="110">
        <v>50</v>
      </c>
      <c r="L1937" s="120">
        <v>20</v>
      </c>
      <c r="M1937" s="116" t="s">
        <v>357</v>
      </c>
      <c r="N1937" s="117" t="s">
        <v>3977</v>
      </c>
      <c r="O1937" s="176">
        <v>4670042794715</v>
      </c>
      <c r="P1937" s="128">
        <v>3.8</v>
      </c>
      <c r="Q1937" s="129">
        <v>0.098022</v>
      </c>
      <c r="R1937" s="80">
        <f t="shared" si="440"/>
        <v>0</v>
      </c>
      <c r="S1937" s="81">
        <f t="shared" si="441"/>
        <v>0</v>
      </c>
      <c r="W1937" s="24"/>
    </row>
    <row r="1938" s="27" customFormat="1" outlineLevel="1" spans="1:23">
      <c r="A1938" s="132" t="s">
        <v>4484</v>
      </c>
      <c r="B1938" s="123" t="s">
        <v>4485</v>
      </c>
      <c r="C1938" s="110" t="s">
        <v>1987</v>
      </c>
      <c r="D1938" s="111"/>
      <c r="E1938" s="112">
        <v>13.16</v>
      </c>
      <c r="F1938" s="113">
        <f t="shared" si="438"/>
        <v>13.16</v>
      </c>
      <c r="G1938" s="113">
        <f t="shared" si="439"/>
        <v>10.528</v>
      </c>
      <c r="H1938" s="119">
        <v>1500</v>
      </c>
      <c r="I1938" s="110"/>
      <c r="J1938" s="113" t="str">
        <f t="shared" si="442"/>
        <v/>
      </c>
      <c r="K1938" s="110">
        <v>50</v>
      </c>
      <c r="L1938" s="120">
        <v>20</v>
      </c>
      <c r="M1938" s="116" t="s">
        <v>357</v>
      </c>
      <c r="N1938" s="117" t="s">
        <v>3977</v>
      </c>
      <c r="O1938" s="176">
        <v>4670042794722</v>
      </c>
      <c r="P1938" s="128">
        <v>3.8</v>
      </c>
      <c r="Q1938" s="129">
        <v>0.098022</v>
      </c>
      <c r="R1938" s="80">
        <f t="shared" si="440"/>
        <v>0</v>
      </c>
      <c r="S1938" s="81">
        <f t="shared" si="441"/>
        <v>0</v>
      </c>
      <c r="W1938" s="24"/>
    </row>
    <row r="1939" s="27" customFormat="1" outlineLevel="1" spans="1:23">
      <c r="A1939" s="136" t="s">
        <v>4486</v>
      </c>
      <c r="B1939" s="123" t="s">
        <v>4487</v>
      </c>
      <c r="C1939" s="110" t="s">
        <v>1987</v>
      </c>
      <c r="D1939" s="111"/>
      <c r="E1939" s="112">
        <v>13.16</v>
      </c>
      <c r="F1939" s="113">
        <f t="shared" si="438"/>
        <v>13.16</v>
      </c>
      <c r="G1939" s="113">
        <f t="shared" si="439"/>
        <v>10.528</v>
      </c>
      <c r="H1939" s="119">
        <v>750</v>
      </c>
      <c r="I1939" s="110" t="s">
        <v>475</v>
      </c>
      <c r="J1939" s="113" t="str">
        <f t="shared" si="442"/>
        <v/>
      </c>
      <c r="K1939" s="110">
        <v>50</v>
      </c>
      <c r="L1939" s="120">
        <v>20</v>
      </c>
      <c r="M1939" s="116" t="s">
        <v>357</v>
      </c>
      <c r="N1939" s="117" t="s">
        <v>3977</v>
      </c>
      <c r="O1939" s="176">
        <v>4670042794739</v>
      </c>
      <c r="P1939" s="128">
        <v>3.8</v>
      </c>
      <c r="Q1939" s="129">
        <v>0.098022</v>
      </c>
      <c r="R1939" s="80">
        <f t="shared" si="440"/>
        <v>0</v>
      </c>
      <c r="S1939" s="81">
        <f t="shared" si="441"/>
        <v>0</v>
      </c>
      <c r="W1939" s="24"/>
    </row>
    <row r="1940" s="27" customFormat="1" outlineLevel="1" spans="1:23">
      <c r="A1940" s="132" t="s">
        <v>4488</v>
      </c>
      <c r="B1940" s="123" t="s">
        <v>4489</v>
      </c>
      <c r="C1940" s="110" t="s">
        <v>1987</v>
      </c>
      <c r="D1940" s="111"/>
      <c r="E1940" s="112">
        <v>12.55</v>
      </c>
      <c r="F1940" s="113">
        <f t="shared" si="438"/>
        <v>12.55</v>
      </c>
      <c r="G1940" s="113">
        <f t="shared" si="439"/>
        <v>10.04</v>
      </c>
      <c r="H1940" s="119">
        <v>3550</v>
      </c>
      <c r="I1940" s="110"/>
      <c r="J1940" s="113" t="str">
        <f t="shared" si="442"/>
        <v/>
      </c>
      <c r="K1940" s="110">
        <v>50</v>
      </c>
      <c r="L1940" s="120">
        <v>20</v>
      </c>
      <c r="M1940" s="116" t="s">
        <v>357</v>
      </c>
      <c r="N1940" s="117" t="s">
        <v>3977</v>
      </c>
      <c r="O1940" s="176">
        <v>4670042794746</v>
      </c>
      <c r="P1940" s="128">
        <v>3.8</v>
      </c>
      <c r="Q1940" s="129">
        <v>0.098022</v>
      </c>
      <c r="R1940" s="80">
        <f t="shared" si="440"/>
        <v>0</v>
      </c>
      <c r="S1940" s="81">
        <f t="shared" si="441"/>
        <v>0</v>
      </c>
      <c r="W1940" s="24"/>
    </row>
    <row r="1941" s="27" customFormat="1" outlineLevel="1" spans="1:23">
      <c r="A1941" s="132" t="s">
        <v>4490</v>
      </c>
      <c r="B1941" s="123" t="s">
        <v>4491</v>
      </c>
      <c r="C1941" s="110" t="s">
        <v>1987</v>
      </c>
      <c r="D1941" s="111"/>
      <c r="E1941" s="112">
        <v>18.39</v>
      </c>
      <c r="F1941" s="113">
        <f t="shared" si="438"/>
        <v>18.39</v>
      </c>
      <c r="G1941" s="113">
        <f t="shared" si="439"/>
        <v>14.712</v>
      </c>
      <c r="H1941" s="119">
        <v>1200</v>
      </c>
      <c r="I1941" s="110"/>
      <c r="J1941" s="113" t="str">
        <f t="shared" si="442"/>
        <v/>
      </c>
      <c r="K1941" s="110">
        <v>50</v>
      </c>
      <c r="L1941" s="120">
        <v>20</v>
      </c>
      <c r="M1941" s="116" t="s">
        <v>357</v>
      </c>
      <c r="N1941" s="117" t="s">
        <v>3977</v>
      </c>
      <c r="O1941" s="176">
        <v>4670042795422</v>
      </c>
      <c r="P1941" s="128">
        <v>3.8</v>
      </c>
      <c r="Q1941" s="129">
        <v>0.098022</v>
      </c>
      <c r="R1941" s="80">
        <f t="shared" si="440"/>
        <v>0</v>
      </c>
      <c r="S1941" s="81">
        <f t="shared" si="441"/>
        <v>0</v>
      </c>
      <c r="W1941" s="24"/>
    </row>
    <row r="1942" s="27" customFormat="1" outlineLevel="1" spans="1:23">
      <c r="A1942" s="136" t="s">
        <v>4492</v>
      </c>
      <c r="B1942" s="123" t="s">
        <v>4493</v>
      </c>
      <c r="C1942" s="110" t="s">
        <v>1987</v>
      </c>
      <c r="D1942" s="111"/>
      <c r="E1942" s="112">
        <v>18.18</v>
      </c>
      <c r="F1942" s="113">
        <f t="shared" si="438"/>
        <v>18.18</v>
      </c>
      <c r="G1942" s="113">
        <f t="shared" si="439"/>
        <v>14.544</v>
      </c>
      <c r="H1942" s="141">
        <v>350</v>
      </c>
      <c r="I1942" s="110" t="s">
        <v>475</v>
      </c>
      <c r="J1942" s="113" t="str">
        <f t="shared" si="442"/>
        <v/>
      </c>
      <c r="K1942" s="110">
        <v>50</v>
      </c>
      <c r="L1942" s="120">
        <v>20</v>
      </c>
      <c r="M1942" s="116" t="s">
        <v>357</v>
      </c>
      <c r="N1942" s="117" t="s">
        <v>3977</v>
      </c>
      <c r="O1942" s="176">
        <v>4670042794845</v>
      </c>
      <c r="P1942" s="128">
        <v>5.2</v>
      </c>
      <c r="Q1942" s="129">
        <v>0.098022</v>
      </c>
      <c r="R1942" s="80">
        <f t="shared" si="440"/>
        <v>0</v>
      </c>
      <c r="S1942" s="81">
        <f t="shared" si="441"/>
        <v>0</v>
      </c>
      <c r="W1942" s="24"/>
    </row>
    <row r="1943" s="27" customFormat="1" outlineLevel="1" spans="1:23">
      <c r="A1943" s="132" t="s">
        <v>4494</v>
      </c>
      <c r="B1943" s="123" t="s">
        <v>4495</v>
      </c>
      <c r="C1943" s="110" t="s">
        <v>1987</v>
      </c>
      <c r="D1943" s="111"/>
      <c r="E1943" s="112">
        <v>17.25</v>
      </c>
      <c r="F1943" s="113">
        <f t="shared" si="438"/>
        <v>17.25</v>
      </c>
      <c r="G1943" s="113">
        <f t="shared" si="439"/>
        <v>13.8</v>
      </c>
      <c r="H1943" s="119">
        <v>1700</v>
      </c>
      <c r="I1943" s="110"/>
      <c r="J1943" s="113" t="str">
        <f t="shared" si="442"/>
        <v/>
      </c>
      <c r="K1943" s="110">
        <v>50</v>
      </c>
      <c r="L1943" s="120">
        <v>20</v>
      </c>
      <c r="M1943" s="116" t="s">
        <v>357</v>
      </c>
      <c r="N1943" s="117" t="s">
        <v>3977</v>
      </c>
      <c r="O1943" s="176">
        <v>4670042794852</v>
      </c>
      <c r="P1943" s="128">
        <v>5.2</v>
      </c>
      <c r="Q1943" s="129">
        <v>0.098022</v>
      </c>
      <c r="R1943" s="80">
        <f t="shared" si="440"/>
        <v>0</v>
      </c>
      <c r="S1943" s="81">
        <f t="shared" si="441"/>
        <v>0</v>
      </c>
      <c r="W1943" s="24"/>
    </row>
    <row r="1944" s="27" customFormat="1" outlineLevel="1" spans="1:23">
      <c r="A1944" s="132" t="s">
        <v>4496</v>
      </c>
      <c r="B1944" s="123" t="s">
        <v>4497</v>
      </c>
      <c r="C1944" s="110" t="s">
        <v>1987</v>
      </c>
      <c r="D1944" s="111"/>
      <c r="E1944" s="112">
        <v>17.25</v>
      </c>
      <c r="F1944" s="113">
        <f t="shared" si="438"/>
        <v>17.25</v>
      </c>
      <c r="G1944" s="113">
        <f t="shared" si="439"/>
        <v>13.8</v>
      </c>
      <c r="H1944" s="119">
        <v>1600</v>
      </c>
      <c r="I1944" s="110"/>
      <c r="J1944" s="113" t="str">
        <f t="shared" si="442"/>
        <v/>
      </c>
      <c r="K1944" s="110">
        <v>50</v>
      </c>
      <c r="L1944" s="120">
        <v>20</v>
      </c>
      <c r="M1944" s="116" t="s">
        <v>357</v>
      </c>
      <c r="N1944" s="117" t="s">
        <v>3977</v>
      </c>
      <c r="O1944" s="176">
        <v>4670042794869</v>
      </c>
      <c r="P1944" s="128">
        <v>5.2</v>
      </c>
      <c r="Q1944" s="129">
        <v>0.098022</v>
      </c>
      <c r="R1944" s="80">
        <f t="shared" si="440"/>
        <v>0</v>
      </c>
      <c r="S1944" s="81">
        <f t="shared" si="441"/>
        <v>0</v>
      </c>
      <c r="W1944" s="24"/>
    </row>
    <row r="1945" s="27" customFormat="1" outlineLevel="1" spans="1:23">
      <c r="A1945" s="136" t="s">
        <v>4498</v>
      </c>
      <c r="B1945" s="123" t="s">
        <v>4499</v>
      </c>
      <c r="C1945" s="110" t="s">
        <v>1987</v>
      </c>
      <c r="D1945" s="111"/>
      <c r="E1945" s="112">
        <v>17.25</v>
      </c>
      <c r="F1945" s="113">
        <f t="shared" si="438"/>
        <v>17.25</v>
      </c>
      <c r="G1945" s="113">
        <f t="shared" si="439"/>
        <v>13.8</v>
      </c>
      <c r="H1945" s="119">
        <v>950</v>
      </c>
      <c r="I1945" s="110" t="s">
        <v>475</v>
      </c>
      <c r="J1945" s="113" t="str">
        <f t="shared" si="442"/>
        <v/>
      </c>
      <c r="K1945" s="110">
        <v>50</v>
      </c>
      <c r="L1945" s="120">
        <v>20</v>
      </c>
      <c r="M1945" s="116" t="s">
        <v>357</v>
      </c>
      <c r="N1945" s="117" t="s">
        <v>3977</v>
      </c>
      <c r="O1945" s="176">
        <v>4670042794876</v>
      </c>
      <c r="P1945" s="128">
        <v>5.2</v>
      </c>
      <c r="Q1945" s="129">
        <v>0.098022</v>
      </c>
      <c r="R1945" s="80">
        <f t="shared" si="440"/>
        <v>0</v>
      </c>
      <c r="S1945" s="81">
        <f t="shared" si="441"/>
        <v>0</v>
      </c>
      <c r="W1945" s="24"/>
    </row>
    <row r="1946" s="27" customFormat="1" outlineLevel="1" spans="1:23">
      <c r="A1946" s="132" t="s">
        <v>4500</v>
      </c>
      <c r="B1946" s="123" t="s">
        <v>4501</v>
      </c>
      <c r="C1946" s="110" t="s">
        <v>1987</v>
      </c>
      <c r="D1946" s="111"/>
      <c r="E1946" s="112">
        <v>17.25</v>
      </c>
      <c r="F1946" s="113">
        <f t="shared" si="438"/>
        <v>17.25</v>
      </c>
      <c r="G1946" s="113">
        <f t="shared" si="439"/>
        <v>13.8</v>
      </c>
      <c r="H1946" s="119">
        <v>2350</v>
      </c>
      <c r="I1946" s="110"/>
      <c r="J1946" s="113" t="str">
        <f t="shared" si="442"/>
        <v/>
      </c>
      <c r="K1946" s="110">
        <v>50</v>
      </c>
      <c r="L1946" s="120">
        <v>20</v>
      </c>
      <c r="M1946" s="116" t="s">
        <v>357</v>
      </c>
      <c r="N1946" s="117" t="s">
        <v>3977</v>
      </c>
      <c r="O1946" s="176">
        <v>4670042794883</v>
      </c>
      <c r="P1946" s="128">
        <v>5.2</v>
      </c>
      <c r="Q1946" s="129">
        <v>0.098022</v>
      </c>
      <c r="R1946" s="80">
        <f t="shared" si="440"/>
        <v>0</v>
      </c>
      <c r="S1946" s="81">
        <f t="shared" si="441"/>
        <v>0</v>
      </c>
      <c r="W1946" s="24"/>
    </row>
    <row r="1947" s="27" customFormat="1" outlineLevel="1" spans="1:23">
      <c r="A1947" s="132" t="s">
        <v>4502</v>
      </c>
      <c r="B1947" s="123" t="s">
        <v>4503</v>
      </c>
      <c r="C1947" s="110" t="s">
        <v>1987</v>
      </c>
      <c r="D1947" s="111"/>
      <c r="E1947" s="112">
        <v>16.62</v>
      </c>
      <c r="F1947" s="113">
        <f t="shared" si="438"/>
        <v>16.62</v>
      </c>
      <c r="G1947" s="113">
        <f t="shared" si="439"/>
        <v>13.296</v>
      </c>
      <c r="H1947" s="119">
        <v>1950</v>
      </c>
      <c r="I1947" s="110"/>
      <c r="J1947" s="113" t="str">
        <f t="shared" si="442"/>
        <v/>
      </c>
      <c r="K1947" s="110">
        <v>50</v>
      </c>
      <c r="L1947" s="120">
        <v>20</v>
      </c>
      <c r="M1947" s="116" t="s">
        <v>357</v>
      </c>
      <c r="N1947" s="117" t="s">
        <v>3977</v>
      </c>
      <c r="O1947" s="176">
        <v>4670042794890</v>
      </c>
      <c r="P1947" s="128">
        <v>5.2</v>
      </c>
      <c r="Q1947" s="129">
        <v>0.098022</v>
      </c>
      <c r="R1947" s="80">
        <f t="shared" si="440"/>
        <v>0</v>
      </c>
      <c r="S1947" s="81">
        <f t="shared" si="441"/>
        <v>0</v>
      </c>
      <c r="W1947" s="24"/>
    </row>
    <row r="1948" s="27" customFormat="1" outlineLevel="1" spans="1:23">
      <c r="A1948" s="132" t="s">
        <v>4504</v>
      </c>
      <c r="B1948" s="123" t="s">
        <v>4505</v>
      </c>
      <c r="C1948" s="110" t="s">
        <v>1987</v>
      </c>
      <c r="D1948" s="111"/>
      <c r="E1948" s="112">
        <v>29.6</v>
      </c>
      <c r="F1948" s="113">
        <f t="shared" si="438"/>
        <v>29.6</v>
      </c>
      <c r="G1948" s="113">
        <f t="shared" si="439"/>
        <v>23.68</v>
      </c>
      <c r="H1948" s="119">
        <v>750</v>
      </c>
      <c r="I1948" s="110"/>
      <c r="J1948" s="113" t="str">
        <f t="shared" si="442"/>
        <v/>
      </c>
      <c r="K1948" s="110">
        <v>50</v>
      </c>
      <c r="L1948" s="120">
        <v>20</v>
      </c>
      <c r="M1948" s="116" t="s">
        <v>357</v>
      </c>
      <c r="N1948" s="117" t="s">
        <v>3977</v>
      </c>
      <c r="O1948" s="176">
        <v>4670042795439</v>
      </c>
      <c r="P1948" s="128">
        <v>5.2</v>
      </c>
      <c r="Q1948" s="129">
        <v>0.098022</v>
      </c>
      <c r="R1948" s="80">
        <f t="shared" si="440"/>
        <v>0</v>
      </c>
      <c r="S1948" s="81">
        <f t="shared" si="441"/>
        <v>0</v>
      </c>
      <c r="W1948" s="24"/>
    </row>
    <row r="1949" s="27" customFormat="1" outlineLevel="1" spans="1:23">
      <c r="A1949" s="132" t="s">
        <v>4506</v>
      </c>
      <c r="B1949" s="123" t="s">
        <v>4507</v>
      </c>
      <c r="C1949" s="110" t="s">
        <v>1987</v>
      </c>
      <c r="D1949" s="111"/>
      <c r="E1949" s="112">
        <v>19.25</v>
      </c>
      <c r="F1949" s="113">
        <f t="shared" si="438"/>
        <v>19.25</v>
      </c>
      <c r="G1949" s="113">
        <f t="shared" si="439"/>
        <v>15.4</v>
      </c>
      <c r="H1949" s="119">
        <v>1200</v>
      </c>
      <c r="I1949" s="110"/>
      <c r="J1949" s="113" t="str">
        <f t="shared" si="442"/>
        <v/>
      </c>
      <c r="K1949" s="110">
        <v>50</v>
      </c>
      <c r="L1949" s="120">
        <v>20</v>
      </c>
      <c r="M1949" s="116" t="s">
        <v>357</v>
      </c>
      <c r="N1949" s="117" t="s">
        <v>3977</v>
      </c>
      <c r="O1949" s="176">
        <v>4670042794982</v>
      </c>
      <c r="P1949" s="128">
        <v>9.4</v>
      </c>
      <c r="Q1949" s="129">
        <v>0.098022</v>
      </c>
      <c r="R1949" s="80">
        <f t="shared" si="440"/>
        <v>0</v>
      </c>
      <c r="S1949" s="81">
        <f t="shared" si="441"/>
        <v>0</v>
      </c>
      <c r="W1949" s="24"/>
    </row>
    <row r="1950" s="27" customFormat="1" outlineLevel="1" spans="1:23">
      <c r="A1950" s="132" t="s">
        <v>4508</v>
      </c>
      <c r="B1950" s="123" t="s">
        <v>4509</v>
      </c>
      <c r="C1950" s="110" t="s">
        <v>1987</v>
      </c>
      <c r="D1950" s="111"/>
      <c r="E1950" s="112">
        <v>18.81</v>
      </c>
      <c r="F1950" s="113">
        <f t="shared" si="438"/>
        <v>18.81</v>
      </c>
      <c r="G1950" s="113">
        <f t="shared" si="439"/>
        <v>15.048</v>
      </c>
      <c r="H1950" s="119">
        <v>1598</v>
      </c>
      <c r="I1950" s="110"/>
      <c r="J1950" s="113" t="str">
        <f t="shared" si="442"/>
        <v/>
      </c>
      <c r="K1950" s="110">
        <v>50</v>
      </c>
      <c r="L1950" s="120">
        <v>20</v>
      </c>
      <c r="M1950" s="116" t="s">
        <v>357</v>
      </c>
      <c r="N1950" s="117" t="s">
        <v>3977</v>
      </c>
      <c r="O1950" s="176">
        <v>4670042794999</v>
      </c>
      <c r="P1950" s="128">
        <v>9.4</v>
      </c>
      <c r="Q1950" s="129">
        <v>0.098022</v>
      </c>
      <c r="R1950" s="80">
        <f t="shared" si="440"/>
        <v>0</v>
      </c>
      <c r="S1950" s="81">
        <f t="shared" si="441"/>
        <v>0</v>
      </c>
      <c r="W1950" s="24"/>
    </row>
    <row r="1951" s="27" customFormat="1" outlineLevel="1" spans="1:23">
      <c r="A1951" s="132" t="s">
        <v>4510</v>
      </c>
      <c r="B1951" s="123" t="s">
        <v>4511</v>
      </c>
      <c r="C1951" s="110" t="s">
        <v>1987</v>
      </c>
      <c r="D1951" s="111"/>
      <c r="E1951" s="112">
        <v>18.81</v>
      </c>
      <c r="F1951" s="113">
        <f t="shared" si="438"/>
        <v>18.81</v>
      </c>
      <c r="G1951" s="113">
        <f t="shared" si="439"/>
        <v>15.048</v>
      </c>
      <c r="H1951" s="119">
        <v>1549</v>
      </c>
      <c r="I1951" s="110"/>
      <c r="J1951" s="113" t="str">
        <f t="shared" si="442"/>
        <v/>
      </c>
      <c r="K1951" s="110">
        <v>50</v>
      </c>
      <c r="L1951" s="120">
        <v>20</v>
      </c>
      <c r="M1951" s="116" t="s">
        <v>357</v>
      </c>
      <c r="N1951" s="117" t="s">
        <v>3977</v>
      </c>
      <c r="O1951" s="176">
        <v>4670042795002</v>
      </c>
      <c r="P1951" s="128">
        <v>9.4</v>
      </c>
      <c r="Q1951" s="129">
        <v>0.098022</v>
      </c>
      <c r="R1951" s="80">
        <f t="shared" si="440"/>
        <v>0</v>
      </c>
      <c r="S1951" s="81">
        <f t="shared" si="441"/>
        <v>0</v>
      </c>
      <c r="W1951" s="24"/>
    </row>
    <row r="1952" s="27" customFormat="1" outlineLevel="1" spans="1:23">
      <c r="A1952" s="132" t="s">
        <v>4512</v>
      </c>
      <c r="B1952" s="123" t="s">
        <v>4513</v>
      </c>
      <c r="C1952" s="110" t="s">
        <v>1987</v>
      </c>
      <c r="D1952" s="111"/>
      <c r="E1952" s="112">
        <v>18.81</v>
      </c>
      <c r="F1952" s="113">
        <f t="shared" si="438"/>
        <v>18.81</v>
      </c>
      <c r="G1952" s="113">
        <f t="shared" si="439"/>
        <v>15.048</v>
      </c>
      <c r="H1952" s="119">
        <v>1848</v>
      </c>
      <c r="I1952" s="110"/>
      <c r="J1952" s="113" t="str">
        <f t="shared" si="442"/>
        <v/>
      </c>
      <c r="K1952" s="110">
        <v>50</v>
      </c>
      <c r="L1952" s="120">
        <v>20</v>
      </c>
      <c r="M1952" s="116" t="s">
        <v>357</v>
      </c>
      <c r="N1952" s="117" t="s">
        <v>3977</v>
      </c>
      <c r="O1952" s="176">
        <v>4670042795019</v>
      </c>
      <c r="P1952" s="128">
        <v>9.4</v>
      </c>
      <c r="Q1952" s="129">
        <v>0.098022</v>
      </c>
      <c r="R1952" s="80">
        <f t="shared" si="440"/>
        <v>0</v>
      </c>
      <c r="S1952" s="81">
        <f t="shared" si="441"/>
        <v>0</v>
      </c>
      <c r="W1952" s="24"/>
    </row>
    <row r="1953" s="27" customFormat="1" outlineLevel="1" spans="1:23">
      <c r="A1953" s="132" t="s">
        <v>4514</v>
      </c>
      <c r="B1953" s="123" t="s">
        <v>4515</v>
      </c>
      <c r="C1953" s="110" t="s">
        <v>1987</v>
      </c>
      <c r="D1953" s="111"/>
      <c r="E1953" s="112">
        <v>18.81</v>
      </c>
      <c r="F1953" s="113">
        <f t="shared" si="438"/>
        <v>18.81</v>
      </c>
      <c r="G1953" s="113">
        <f t="shared" si="439"/>
        <v>15.048</v>
      </c>
      <c r="H1953" s="119">
        <v>1597</v>
      </c>
      <c r="I1953" s="110"/>
      <c r="J1953" s="113" t="str">
        <f t="shared" si="442"/>
        <v/>
      </c>
      <c r="K1953" s="110">
        <v>50</v>
      </c>
      <c r="L1953" s="120">
        <v>20</v>
      </c>
      <c r="M1953" s="116" t="s">
        <v>357</v>
      </c>
      <c r="N1953" s="117" t="s">
        <v>3977</v>
      </c>
      <c r="O1953" s="176">
        <v>4670042795026</v>
      </c>
      <c r="P1953" s="128">
        <v>9.4</v>
      </c>
      <c r="Q1953" s="129">
        <v>0.098022</v>
      </c>
      <c r="R1953" s="80">
        <f t="shared" si="440"/>
        <v>0</v>
      </c>
      <c r="S1953" s="81">
        <f t="shared" si="441"/>
        <v>0</v>
      </c>
      <c r="W1953" s="24"/>
    </row>
    <row r="1954" s="27" customFormat="1" outlineLevel="1" spans="1:23">
      <c r="A1954" s="136" t="s">
        <v>4516</v>
      </c>
      <c r="B1954" s="123" t="s">
        <v>4517</v>
      </c>
      <c r="C1954" s="110" t="s">
        <v>1987</v>
      </c>
      <c r="D1954" s="111"/>
      <c r="E1954" s="112">
        <v>18.1</v>
      </c>
      <c r="F1954" s="113">
        <f t="shared" si="438"/>
        <v>18.1</v>
      </c>
      <c r="G1954" s="113">
        <f t="shared" si="439"/>
        <v>14.48</v>
      </c>
      <c r="H1954" s="119">
        <v>550</v>
      </c>
      <c r="I1954" s="110" t="s">
        <v>475</v>
      </c>
      <c r="J1954" s="113" t="str">
        <f t="shared" si="442"/>
        <v/>
      </c>
      <c r="K1954" s="110">
        <v>50</v>
      </c>
      <c r="L1954" s="120">
        <v>20</v>
      </c>
      <c r="M1954" s="116" t="s">
        <v>357</v>
      </c>
      <c r="N1954" s="117" t="s">
        <v>3977</v>
      </c>
      <c r="O1954" s="176">
        <v>4670042795033</v>
      </c>
      <c r="P1954" s="128">
        <v>9.4</v>
      </c>
      <c r="Q1954" s="129">
        <v>0.098022</v>
      </c>
      <c r="R1954" s="80">
        <f t="shared" si="440"/>
        <v>0</v>
      </c>
      <c r="S1954" s="81">
        <f t="shared" si="441"/>
        <v>0</v>
      </c>
      <c r="W1954" s="24"/>
    </row>
    <row r="1955" s="27" customFormat="1" outlineLevel="1" spans="1:23">
      <c r="A1955" s="132" t="s">
        <v>4518</v>
      </c>
      <c r="B1955" s="123" t="s">
        <v>4519</v>
      </c>
      <c r="C1955" s="110" t="s">
        <v>1987</v>
      </c>
      <c r="D1955" s="111"/>
      <c r="E1955" s="112">
        <v>33.04</v>
      </c>
      <c r="F1955" s="113">
        <f t="shared" si="438"/>
        <v>33.04</v>
      </c>
      <c r="G1955" s="113">
        <f t="shared" si="439"/>
        <v>26.432</v>
      </c>
      <c r="H1955" s="119">
        <v>1150</v>
      </c>
      <c r="I1955" s="110"/>
      <c r="J1955" s="113" t="str">
        <f t="shared" si="442"/>
        <v/>
      </c>
      <c r="K1955" s="110">
        <v>50</v>
      </c>
      <c r="L1955" s="120">
        <v>20</v>
      </c>
      <c r="M1955" s="116" t="s">
        <v>357</v>
      </c>
      <c r="N1955" s="117" t="s">
        <v>3977</v>
      </c>
      <c r="O1955" s="176">
        <v>4670042795545</v>
      </c>
      <c r="P1955" s="128">
        <v>9.4</v>
      </c>
      <c r="Q1955" s="129">
        <v>0.098022</v>
      </c>
      <c r="R1955" s="80">
        <f t="shared" si="440"/>
        <v>0</v>
      </c>
      <c r="S1955" s="81">
        <f t="shared" si="441"/>
        <v>0</v>
      </c>
      <c r="W1955" s="24"/>
    </row>
    <row r="1956" s="27" customFormat="1" outlineLevel="1" spans="1:23">
      <c r="A1956" s="132" t="s">
        <v>4520</v>
      </c>
      <c r="B1956" s="123" t="s">
        <v>4521</v>
      </c>
      <c r="C1956" s="110" t="s">
        <v>1987</v>
      </c>
      <c r="D1956" s="111"/>
      <c r="E1956" s="112">
        <v>24.75</v>
      </c>
      <c r="F1956" s="113">
        <f t="shared" si="438"/>
        <v>24.75</v>
      </c>
      <c r="G1956" s="113">
        <f t="shared" si="439"/>
        <v>19.8</v>
      </c>
      <c r="H1956" s="119">
        <v>950</v>
      </c>
      <c r="I1956" s="110"/>
      <c r="J1956" s="113" t="str">
        <f t="shared" si="442"/>
        <v/>
      </c>
      <c r="K1956" s="110">
        <v>50</v>
      </c>
      <c r="L1956" s="120">
        <v>25</v>
      </c>
      <c r="M1956" s="116" t="s">
        <v>357</v>
      </c>
      <c r="N1956" s="117" t="s">
        <v>3977</v>
      </c>
      <c r="O1956" s="176">
        <v>4670042795040</v>
      </c>
      <c r="P1956" s="128">
        <v>10</v>
      </c>
      <c r="Q1956" s="129">
        <v>0.098022</v>
      </c>
      <c r="R1956" s="80">
        <f t="shared" si="440"/>
        <v>0</v>
      </c>
      <c r="S1956" s="81">
        <f t="shared" si="441"/>
        <v>0</v>
      </c>
      <c r="W1956" s="24"/>
    </row>
    <row r="1957" s="27" customFormat="1" outlineLevel="1" spans="1:23">
      <c r="A1957" s="132" t="s">
        <v>4522</v>
      </c>
      <c r="B1957" s="123" t="s">
        <v>4523</v>
      </c>
      <c r="C1957" s="110" t="s">
        <v>1987</v>
      </c>
      <c r="D1957" s="111"/>
      <c r="E1957" s="112">
        <v>24.78</v>
      </c>
      <c r="F1957" s="113">
        <f t="shared" si="438"/>
        <v>24.78</v>
      </c>
      <c r="G1957" s="113">
        <f t="shared" si="439"/>
        <v>19.824</v>
      </c>
      <c r="H1957" s="119">
        <v>1927</v>
      </c>
      <c r="I1957" s="110"/>
      <c r="J1957" s="113" t="str">
        <f t="shared" si="442"/>
        <v/>
      </c>
      <c r="K1957" s="110">
        <v>50</v>
      </c>
      <c r="L1957" s="120">
        <v>25</v>
      </c>
      <c r="M1957" s="116" t="s">
        <v>357</v>
      </c>
      <c r="N1957" s="117" t="s">
        <v>3977</v>
      </c>
      <c r="O1957" s="176">
        <v>4670042795057</v>
      </c>
      <c r="P1957" s="128">
        <v>10</v>
      </c>
      <c r="Q1957" s="129">
        <v>0.098022</v>
      </c>
      <c r="R1957" s="80">
        <f t="shared" si="440"/>
        <v>0</v>
      </c>
      <c r="S1957" s="81">
        <f t="shared" si="441"/>
        <v>0</v>
      </c>
      <c r="W1957" s="24"/>
    </row>
    <row r="1958" s="27" customFormat="1" outlineLevel="1" spans="1:23">
      <c r="A1958" s="132" t="s">
        <v>4524</v>
      </c>
      <c r="B1958" s="123" t="s">
        <v>4525</v>
      </c>
      <c r="C1958" s="110" t="s">
        <v>1987</v>
      </c>
      <c r="D1958" s="111"/>
      <c r="E1958" s="112">
        <v>24.78</v>
      </c>
      <c r="F1958" s="113">
        <f t="shared" si="438"/>
        <v>24.78</v>
      </c>
      <c r="G1958" s="113">
        <f t="shared" si="439"/>
        <v>19.824</v>
      </c>
      <c r="H1958" s="119">
        <v>2349</v>
      </c>
      <c r="I1958" s="110"/>
      <c r="J1958" s="113" t="str">
        <f t="shared" si="442"/>
        <v/>
      </c>
      <c r="K1958" s="110">
        <v>50</v>
      </c>
      <c r="L1958" s="120">
        <v>25</v>
      </c>
      <c r="M1958" s="116" t="s">
        <v>357</v>
      </c>
      <c r="N1958" s="117" t="s">
        <v>3977</v>
      </c>
      <c r="O1958" s="176">
        <v>4670042795064</v>
      </c>
      <c r="P1958" s="128">
        <v>10</v>
      </c>
      <c r="Q1958" s="129">
        <v>0.098022</v>
      </c>
      <c r="R1958" s="80">
        <f t="shared" si="440"/>
        <v>0</v>
      </c>
      <c r="S1958" s="81">
        <f t="shared" si="441"/>
        <v>0</v>
      </c>
      <c r="W1958" s="24"/>
    </row>
    <row r="1959" s="27" customFormat="1" outlineLevel="1" spans="1:23">
      <c r="A1959" s="132" t="s">
        <v>4526</v>
      </c>
      <c r="B1959" s="123" t="s">
        <v>4527</v>
      </c>
      <c r="C1959" s="110" t="s">
        <v>1987</v>
      </c>
      <c r="D1959" s="111"/>
      <c r="E1959" s="112">
        <v>24.78</v>
      </c>
      <c r="F1959" s="113">
        <f t="shared" si="438"/>
        <v>24.78</v>
      </c>
      <c r="G1959" s="113">
        <f t="shared" si="439"/>
        <v>19.824</v>
      </c>
      <c r="H1959" s="119">
        <v>2800</v>
      </c>
      <c r="I1959" s="110"/>
      <c r="J1959" s="113" t="str">
        <f t="shared" si="442"/>
        <v/>
      </c>
      <c r="K1959" s="110">
        <v>50</v>
      </c>
      <c r="L1959" s="120">
        <v>25</v>
      </c>
      <c r="M1959" s="116" t="s">
        <v>357</v>
      </c>
      <c r="N1959" s="117" t="s">
        <v>3977</v>
      </c>
      <c r="O1959" s="176">
        <v>4670042795071</v>
      </c>
      <c r="P1959" s="128">
        <v>10</v>
      </c>
      <c r="Q1959" s="129">
        <v>0.098022</v>
      </c>
      <c r="R1959" s="80">
        <f t="shared" si="440"/>
        <v>0</v>
      </c>
      <c r="S1959" s="81">
        <f t="shared" si="441"/>
        <v>0</v>
      </c>
      <c r="W1959" s="24"/>
    </row>
    <row r="1960" s="27" customFormat="1" outlineLevel="1" spans="1:23">
      <c r="A1960" s="132" t="s">
        <v>4528</v>
      </c>
      <c r="B1960" s="123" t="s">
        <v>4529</v>
      </c>
      <c r="C1960" s="110" t="s">
        <v>1987</v>
      </c>
      <c r="D1960" s="111"/>
      <c r="E1960" s="112">
        <v>24.75</v>
      </c>
      <c r="F1960" s="113">
        <f t="shared" si="438"/>
        <v>24.75</v>
      </c>
      <c r="G1960" s="113">
        <f t="shared" si="439"/>
        <v>19.8</v>
      </c>
      <c r="H1960" s="119">
        <v>3451</v>
      </c>
      <c r="I1960" s="110"/>
      <c r="J1960" s="113" t="str">
        <f t="shared" si="442"/>
        <v/>
      </c>
      <c r="K1960" s="110">
        <v>50</v>
      </c>
      <c r="L1960" s="120">
        <v>25</v>
      </c>
      <c r="M1960" s="116" t="s">
        <v>357</v>
      </c>
      <c r="N1960" s="117" t="s">
        <v>3977</v>
      </c>
      <c r="O1960" s="176">
        <v>4670042795088</v>
      </c>
      <c r="P1960" s="128">
        <v>10</v>
      </c>
      <c r="Q1960" s="129">
        <v>0.098022</v>
      </c>
      <c r="R1960" s="80">
        <f t="shared" si="440"/>
        <v>0</v>
      </c>
      <c r="S1960" s="81">
        <f t="shared" si="441"/>
        <v>0</v>
      </c>
      <c r="W1960" s="24"/>
    </row>
    <row r="1961" s="27" customFormat="1" outlineLevel="1" spans="1:23">
      <c r="A1961" s="132" t="s">
        <v>4530</v>
      </c>
      <c r="B1961" s="123" t="s">
        <v>4531</v>
      </c>
      <c r="C1961" s="110" t="s">
        <v>1987</v>
      </c>
      <c r="D1961" s="111"/>
      <c r="E1961" s="112">
        <v>24.42</v>
      </c>
      <c r="F1961" s="113">
        <f t="shared" si="438"/>
        <v>24.42</v>
      </c>
      <c r="G1961" s="113">
        <f t="shared" si="439"/>
        <v>19.536</v>
      </c>
      <c r="H1961" s="119">
        <v>2350</v>
      </c>
      <c r="I1961" s="110"/>
      <c r="J1961" s="113" t="str">
        <f t="shared" si="442"/>
        <v/>
      </c>
      <c r="K1961" s="110">
        <v>50</v>
      </c>
      <c r="L1961" s="120">
        <v>25</v>
      </c>
      <c r="M1961" s="116" t="s">
        <v>357</v>
      </c>
      <c r="N1961" s="117" t="s">
        <v>3977</v>
      </c>
      <c r="O1961" s="176">
        <v>4670042795095</v>
      </c>
      <c r="P1961" s="128">
        <v>10</v>
      </c>
      <c r="Q1961" s="129">
        <v>0.098022</v>
      </c>
      <c r="R1961" s="80">
        <f t="shared" si="440"/>
        <v>0</v>
      </c>
      <c r="S1961" s="81">
        <f t="shared" si="441"/>
        <v>0</v>
      </c>
      <c r="W1961" s="24"/>
    </row>
    <row r="1962" s="27" customFormat="1" outlineLevel="1" spans="1:23">
      <c r="A1962" s="132" t="s">
        <v>4532</v>
      </c>
      <c r="B1962" s="123" t="s">
        <v>4533</v>
      </c>
      <c r="C1962" s="110" t="s">
        <v>1987</v>
      </c>
      <c r="D1962" s="111"/>
      <c r="E1962" s="112">
        <v>40.13</v>
      </c>
      <c r="F1962" s="113">
        <f t="shared" si="438"/>
        <v>40.13</v>
      </c>
      <c r="G1962" s="113">
        <f t="shared" si="439"/>
        <v>32.104</v>
      </c>
      <c r="H1962" s="141">
        <v>650</v>
      </c>
      <c r="I1962" s="110"/>
      <c r="J1962" s="113" t="str">
        <f t="shared" si="442"/>
        <v/>
      </c>
      <c r="K1962" s="110">
        <v>50</v>
      </c>
      <c r="L1962" s="120">
        <v>25</v>
      </c>
      <c r="M1962" s="116" t="s">
        <v>357</v>
      </c>
      <c r="N1962" s="117" t="s">
        <v>3977</v>
      </c>
      <c r="O1962" s="176">
        <v>4670042795552</v>
      </c>
      <c r="P1962" s="128">
        <v>10</v>
      </c>
      <c r="Q1962" s="129">
        <v>0.098022</v>
      </c>
      <c r="R1962" s="80">
        <f t="shared" si="440"/>
        <v>0</v>
      </c>
      <c r="S1962" s="81">
        <f t="shared" si="441"/>
        <v>0</v>
      </c>
      <c r="W1962" s="24"/>
    </row>
    <row r="1963" s="27" customFormat="1" outlineLevel="1" spans="1:23">
      <c r="A1963" s="132" t="s">
        <v>4534</v>
      </c>
      <c r="B1963" s="123" t="s">
        <v>4535</v>
      </c>
      <c r="C1963" s="110" t="s">
        <v>1987</v>
      </c>
      <c r="D1963" s="111"/>
      <c r="E1963" s="112">
        <v>28.57</v>
      </c>
      <c r="F1963" s="113">
        <f t="shared" si="438"/>
        <v>28.57</v>
      </c>
      <c r="G1963" s="113">
        <f t="shared" si="439"/>
        <v>22.856</v>
      </c>
      <c r="H1963" s="141">
        <v>1000</v>
      </c>
      <c r="I1963" s="110"/>
      <c r="J1963" s="113" t="str">
        <f t="shared" si="442"/>
        <v/>
      </c>
      <c r="K1963" s="110">
        <v>50</v>
      </c>
      <c r="L1963" s="120">
        <v>30</v>
      </c>
      <c r="M1963" s="116" t="s">
        <v>357</v>
      </c>
      <c r="N1963" s="117" t="s">
        <v>3977</v>
      </c>
      <c r="O1963" s="176">
        <v>4670042795101</v>
      </c>
      <c r="P1963" s="128">
        <v>11.5</v>
      </c>
      <c r="Q1963" s="129">
        <v>0.098022</v>
      </c>
      <c r="R1963" s="80">
        <f t="shared" si="440"/>
        <v>0</v>
      </c>
      <c r="S1963" s="81">
        <f t="shared" si="441"/>
        <v>0</v>
      </c>
      <c r="W1963" s="24"/>
    </row>
    <row r="1964" s="27" customFormat="1" outlineLevel="1" spans="1:23">
      <c r="A1964" s="132" t="s">
        <v>4536</v>
      </c>
      <c r="B1964" s="123" t="s">
        <v>4537</v>
      </c>
      <c r="C1964" s="110" t="s">
        <v>1987</v>
      </c>
      <c r="D1964" s="111"/>
      <c r="E1964" s="112">
        <v>26.89</v>
      </c>
      <c r="F1964" s="113">
        <f t="shared" si="438"/>
        <v>26.89</v>
      </c>
      <c r="G1964" s="113">
        <f t="shared" si="439"/>
        <v>21.512</v>
      </c>
      <c r="H1964" s="119">
        <v>2049</v>
      </c>
      <c r="I1964" s="110"/>
      <c r="J1964" s="113" t="str">
        <f t="shared" si="442"/>
        <v/>
      </c>
      <c r="K1964" s="110">
        <v>50</v>
      </c>
      <c r="L1964" s="120">
        <v>30</v>
      </c>
      <c r="M1964" s="116" t="s">
        <v>357</v>
      </c>
      <c r="N1964" s="117" t="s">
        <v>3977</v>
      </c>
      <c r="O1964" s="176">
        <v>4670042795118</v>
      </c>
      <c r="P1964" s="128">
        <v>11.5</v>
      </c>
      <c r="Q1964" s="129">
        <v>0.098022</v>
      </c>
      <c r="R1964" s="80">
        <f t="shared" si="440"/>
        <v>0</v>
      </c>
      <c r="S1964" s="81">
        <f t="shared" si="441"/>
        <v>0</v>
      </c>
      <c r="W1964" s="24"/>
    </row>
    <row r="1965" s="27" customFormat="1" outlineLevel="1" spans="1:23">
      <c r="A1965" s="132" t="s">
        <v>4538</v>
      </c>
      <c r="B1965" s="123" t="s">
        <v>4539</v>
      </c>
      <c r="C1965" s="110" t="s">
        <v>1987</v>
      </c>
      <c r="D1965" s="111"/>
      <c r="E1965" s="112">
        <v>26.79</v>
      </c>
      <c r="F1965" s="113">
        <f t="shared" si="438"/>
        <v>26.79</v>
      </c>
      <c r="G1965" s="113">
        <f t="shared" si="439"/>
        <v>21.432</v>
      </c>
      <c r="H1965" s="119">
        <v>1850</v>
      </c>
      <c r="I1965" s="110"/>
      <c r="J1965" s="113" t="str">
        <f t="shared" si="442"/>
        <v/>
      </c>
      <c r="K1965" s="110">
        <v>50</v>
      </c>
      <c r="L1965" s="120">
        <v>30</v>
      </c>
      <c r="M1965" s="116" t="s">
        <v>357</v>
      </c>
      <c r="N1965" s="117" t="s">
        <v>3977</v>
      </c>
      <c r="O1965" s="176">
        <v>4670042795125</v>
      </c>
      <c r="P1965" s="128">
        <v>11.5</v>
      </c>
      <c r="Q1965" s="129">
        <v>0.098022</v>
      </c>
      <c r="R1965" s="80">
        <f t="shared" si="440"/>
        <v>0</v>
      </c>
      <c r="S1965" s="81">
        <f t="shared" si="441"/>
        <v>0</v>
      </c>
      <c r="W1965" s="24"/>
    </row>
    <row r="1966" s="27" customFormat="1" outlineLevel="1" spans="1:23">
      <c r="A1966" s="136" t="s">
        <v>4540</v>
      </c>
      <c r="B1966" s="123" t="s">
        <v>4541</v>
      </c>
      <c r="C1966" s="110" t="s">
        <v>1987</v>
      </c>
      <c r="D1966" s="111"/>
      <c r="E1966" s="112">
        <v>26.79</v>
      </c>
      <c r="F1966" s="113">
        <f t="shared" si="438"/>
        <v>26.79</v>
      </c>
      <c r="G1966" s="113">
        <f t="shared" si="439"/>
        <v>21.432</v>
      </c>
      <c r="H1966" s="119">
        <v>1195</v>
      </c>
      <c r="I1966" s="110" t="s">
        <v>475</v>
      </c>
      <c r="J1966" s="113" t="str">
        <f t="shared" si="442"/>
        <v/>
      </c>
      <c r="K1966" s="110">
        <v>50</v>
      </c>
      <c r="L1966" s="120">
        <v>30</v>
      </c>
      <c r="M1966" s="116" t="s">
        <v>357</v>
      </c>
      <c r="N1966" s="117" t="s">
        <v>3977</v>
      </c>
      <c r="O1966" s="176">
        <v>4670042795132</v>
      </c>
      <c r="P1966" s="128">
        <v>11.5</v>
      </c>
      <c r="Q1966" s="129">
        <v>0.098022</v>
      </c>
      <c r="R1966" s="80">
        <f t="shared" si="440"/>
        <v>0</v>
      </c>
      <c r="S1966" s="81">
        <f t="shared" si="441"/>
        <v>0</v>
      </c>
      <c r="W1966" s="24"/>
    </row>
    <row r="1967" s="27" customFormat="1" outlineLevel="1" spans="1:23">
      <c r="A1967" s="132" t="s">
        <v>4542</v>
      </c>
      <c r="B1967" s="123" t="s">
        <v>4543</v>
      </c>
      <c r="C1967" s="110" t="s">
        <v>1987</v>
      </c>
      <c r="D1967" s="111"/>
      <c r="E1967" s="112">
        <v>26.79</v>
      </c>
      <c r="F1967" s="113">
        <f t="shared" si="438"/>
        <v>26.79</v>
      </c>
      <c r="G1967" s="113">
        <f t="shared" si="439"/>
        <v>21.432</v>
      </c>
      <c r="H1967" s="119">
        <v>1700</v>
      </c>
      <c r="I1967" s="110"/>
      <c r="J1967" s="113" t="str">
        <f t="shared" si="442"/>
        <v/>
      </c>
      <c r="K1967" s="110">
        <v>50</v>
      </c>
      <c r="L1967" s="120">
        <v>30</v>
      </c>
      <c r="M1967" s="116" t="s">
        <v>357</v>
      </c>
      <c r="N1967" s="117" t="s">
        <v>3977</v>
      </c>
      <c r="O1967" s="176">
        <v>4670042795149</v>
      </c>
      <c r="P1967" s="128">
        <v>11.5</v>
      </c>
      <c r="Q1967" s="129">
        <v>0.098022</v>
      </c>
      <c r="R1967" s="80">
        <f t="shared" si="440"/>
        <v>0</v>
      </c>
      <c r="S1967" s="81">
        <f t="shared" si="441"/>
        <v>0</v>
      </c>
      <c r="W1967" s="24"/>
    </row>
    <row r="1968" s="27" customFormat="1" outlineLevel="1" spans="1:23">
      <c r="A1968" s="136" t="s">
        <v>4544</v>
      </c>
      <c r="B1968" s="123" t="s">
        <v>4545</v>
      </c>
      <c r="C1968" s="110" t="s">
        <v>1987</v>
      </c>
      <c r="D1968" s="111"/>
      <c r="E1968" s="112">
        <v>26.89</v>
      </c>
      <c r="F1968" s="113">
        <f t="shared" si="438"/>
        <v>26.89</v>
      </c>
      <c r="G1968" s="113">
        <f t="shared" si="439"/>
        <v>21.512</v>
      </c>
      <c r="H1968" s="141">
        <v>2100</v>
      </c>
      <c r="I1968" s="110" t="s">
        <v>475</v>
      </c>
      <c r="J1968" s="113" t="str">
        <f t="shared" si="442"/>
        <v/>
      </c>
      <c r="K1968" s="110">
        <v>50</v>
      </c>
      <c r="L1968" s="120">
        <v>30</v>
      </c>
      <c r="M1968" s="116" t="s">
        <v>357</v>
      </c>
      <c r="N1968" s="117" t="s">
        <v>3977</v>
      </c>
      <c r="O1968" s="176">
        <v>4670042795156</v>
      </c>
      <c r="P1968" s="128">
        <v>11.5</v>
      </c>
      <c r="Q1968" s="129">
        <v>0.098022</v>
      </c>
      <c r="R1968" s="80">
        <f t="shared" si="440"/>
        <v>0</v>
      </c>
      <c r="S1968" s="81">
        <f t="shared" si="441"/>
        <v>0</v>
      </c>
      <c r="W1968" s="24"/>
    </row>
    <row r="1969" s="27" customFormat="1" outlineLevel="1" spans="1:23">
      <c r="A1969" s="132" t="s">
        <v>4546</v>
      </c>
      <c r="B1969" s="123" t="s">
        <v>4547</v>
      </c>
      <c r="C1969" s="110" t="s">
        <v>1987</v>
      </c>
      <c r="D1969" s="111"/>
      <c r="E1969" s="112">
        <v>54.89</v>
      </c>
      <c r="F1969" s="113">
        <f t="shared" si="438"/>
        <v>54.89</v>
      </c>
      <c r="G1969" s="113">
        <f t="shared" si="439"/>
        <v>43.912</v>
      </c>
      <c r="H1969" s="119">
        <v>1450</v>
      </c>
      <c r="I1969" s="110"/>
      <c r="J1969" s="113" t="str">
        <f t="shared" si="442"/>
        <v/>
      </c>
      <c r="K1969" s="110">
        <v>50</v>
      </c>
      <c r="L1969" s="120">
        <v>30</v>
      </c>
      <c r="M1969" s="116" t="s">
        <v>357</v>
      </c>
      <c r="N1969" s="117" t="s">
        <v>3977</v>
      </c>
      <c r="O1969" s="176">
        <v>4670042795569</v>
      </c>
      <c r="P1969" s="128">
        <v>11.5</v>
      </c>
      <c r="Q1969" s="129">
        <v>0.098022</v>
      </c>
      <c r="R1969" s="80">
        <f t="shared" si="440"/>
        <v>0</v>
      </c>
      <c r="S1969" s="81">
        <f t="shared" si="441"/>
        <v>0</v>
      </c>
      <c r="W1969" s="24"/>
    </row>
    <row r="1970" s="27" customFormat="1" outlineLevel="1" spans="1:23">
      <c r="A1970" s="132" t="s">
        <v>4548</v>
      </c>
      <c r="B1970" s="123" t="s">
        <v>4549</v>
      </c>
      <c r="C1970" s="110" t="s">
        <v>1987</v>
      </c>
      <c r="D1970" s="111"/>
      <c r="E1970" s="112">
        <v>30.95</v>
      </c>
      <c r="F1970" s="113">
        <f t="shared" si="438"/>
        <v>30.95</v>
      </c>
      <c r="G1970" s="113">
        <f t="shared" si="439"/>
        <v>24.76</v>
      </c>
      <c r="H1970" s="141">
        <v>950</v>
      </c>
      <c r="I1970" s="110"/>
      <c r="J1970" s="113" t="str">
        <f t="shared" si="442"/>
        <v/>
      </c>
      <c r="K1970" s="110">
        <v>50</v>
      </c>
      <c r="L1970" s="120">
        <v>20</v>
      </c>
      <c r="M1970" s="116" t="s">
        <v>357</v>
      </c>
      <c r="N1970" s="117" t="s">
        <v>3977</v>
      </c>
      <c r="O1970" s="176">
        <v>4620105825108</v>
      </c>
      <c r="P1970" s="128">
        <v>13.3</v>
      </c>
      <c r="Q1970" s="129">
        <v>0.069</v>
      </c>
      <c r="R1970" s="80">
        <f t="shared" si="440"/>
        <v>0</v>
      </c>
      <c r="S1970" s="81">
        <f t="shared" si="441"/>
        <v>0</v>
      </c>
      <c r="W1970" s="24"/>
    </row>
    <row r="1971" s="27" customFormat="1" outlineLevel="1" spans="1:23">
      <c r="A1971" s="132" t="s">
        <v>4550</v>
      </c>
      <c r="B1971" s="123" t="s">
        <v>4551</v>
      </c>
      <c r="C1971" s="110" t="s">
        <v>1987</v>
      </c>
      <c r="D1971" s="111"/>
      <c r="E1971" s="112">
        <v>29.6</v>
      </c>
      <c r="F1971" s="113">
        <f t="shared" si="438"/>
        <v>29.6</v>
      </c>
      <c r="G1971" s="113">
        <f t="shared" si="439"/>
        <v>23.68</v>
      </c>
      <c r="H1971" s="141">
        <v>3650</v>
      </c>
      <c r="I1971" s="110"/>
      <c r="J1971" s="113" t="str">
        <f t="shared" si="442"/>
        <v/>
      </c>
      <c r="K1971" s="110">
        <v>50</v>
      </c>
      <c r="L1971" s="120">
        <v>20</v>
      </c>
      <c r="M1971" s="116" t="s">
        <v>357</v>
      </c>
      <c r="N1971" s="117" t="s">
        <v>3977</v>
      </c>
      <c r="O1971" s="176">
        <v>4620105825115</v>
      </c>
      <c r="P1971" s="128">
        <v>14.2</v>
      </c>
      <c r="Q1971" s="129">
        <v>0.069</v>
      </c>
      <c r="R1971" s="80">
        <f t="shared" si="440"/>
        <v>0</v>
      </c>
      <c r="S1971" s="81">
        <f t="shared" si="441"/>
        <v>0</v>
      </c>
      <c r="W1971" s="24"/>
    </row>
    <row r="1972" s="27" customFormat="1" outlineLevel="1" spans="1:23">
      <c r="A1972" s="132" t="s">
        <v>4552</v>
      </c>
      <c r="B1972" s="123" t="s">
        <v>4553</v>
      </c>
      <c r="C1972" s="110" t="s">
        <v>1987</v>
      </c>
      <c r="D1972" s="111"/>
      <c r="E1972" s="112">
        <v>29.6</v>
      </c>
      <c r="F1972" s="113">
        <f t="shared" si="438"/>
        <v>29.6</v>
      </c>
      <c r="G1972" s="113">
        <f t="shared" si="439"/>
        <v>23.68</v>
      </c>
      <c r="H1972" s="141">
        <v>3000</v>
      </c>
      <c r="I1972" s="110"/>
      <c r="J1972" s="113" t="str">
        <f t="shared" si="442"/>
        <v/>
      </c>
      <c r="K1972" s="110">
        <v>50</v>
      </c>
      <c r="L1972" s="120">
        <v>20</v>
      </c>
      <c r="M1972" s="116" t="s">
        <v>357</v>
      </c>
      <c r="N1972" s="117" t="s">
        <v>3977</v>
      </c>
      <c r="O1972" s="176">
        <v>4620105825122</v>
      </c>
      <c r="P1972" s="128">
        <v>14.5</v>
      </c>
      <c r="Q1972" s="129">
        <v>0.069</v>
      </c>
      <c r="R1972" s="80">
        <f t="shared" si="440"/>
        <v>0</v>
      </c>
      <c r="S1972" s="81">
        <f t="shared" si="441"/>
        <v>0</v>
      </c>
      <c r="W1972" s="24"/>
    </row>
    <row r="1973" s="27" customFormat="1" outlineLevel="1" spans="1:23">
      <c r="A1973" s="136" t="s">
        <v>4554</v>
      </c>
      <c r="B1973" s="123" t="s">
        <v>4555</v>
      </c>
      <c r="C1973" s="110" t="s">
        <v>1987</v>
      </c>
      <c r="D1973" s="111"/>
      <c r="E1973" s="112">
        <v>29.6</v>
      </c>
      <c r="F1973" s="113">
        <f t="shared" si="438"/>
        <v>29.6</v>
      </c>
      <c r="G1973" s="113">
        <f t="shared" si="439"/>
        <v>23.68</v>
      </c>
      <c r="H1973" s="119">
        <v>150</v>
      </c>
      <c r="I1973" s="110" t="s">
        <v>475</v>
      </c>
      <c r="J1973" s="113" t="str">
        <f t="shared" si="442"/>
        <v/>
      </c>
      <c r="K1973" s="110">
        <v>50</v>
      </c>
      <c r="L1973" s="120">
        <v>20</v>
      </c>
      <c r="M1973" s="116" t="s">
        <v>357</v>
      </c>
      <c r="N1973" s="117" t="s">
        <v>3977</v>
      </c>
      <c r="O1973" s="176">
        <v>4620105825139</v>
      </c>
      <c r="P1973" s="128">
        <v>14.5</v>
      </c>
      <c r="Q1973" s="129">
        <v>0.069</v>
      </c>
      <c r="R1973" s="80">
        <f t="shared" si="440"/>
        <v>0</v>
      </c>
      <c r="S1973" s="81">
        <f t="shared" si="441"/>
        <v>0</v>
      </c>
      <c r="W1973" s="24"/>
    </row>
    <row r="1974" s="27" customFormat="1" outlineLevel="1" spans="1:23">
      <c r="A1974" s="132" t="s">
        <v>4556</v>
      </c>
      <c r="B1974" s="123" t="s">
        <v>4557</v>
      </c>
      <c r="C1974" s="110" t="s">
        <v>1987</v>
      </c>
      <c r="D1974" s="111"/>
      <c r="E1974" s="112">
        <v>29.6</v>
      </c>
      <c r="F1974" s="113">
        <f t="shared" si="438"/>
        <v>29.6</v>
      </c>
      <c r="G1974" s="113">
        <f t="shared" si="439"/>
        <v>23.68</v>
      </c>
      <c r="H1974" s="141">
        <v>2000</v>
      </c>
      <c r="I1974" s="110"/>
      <c r="J1974" s="113" t="str">
        <f t="shared" si="442"/>
        <v/>
      </c>
      <c r="K1974" s="110">
        <v>50</v>
      </c>
      <c r="L1974" s="120">
        <v>20</v>
      </c>
      <c r="M1974" s="116" t="s">
        <v>357</v>
      </c>
      <c r="N1974" s="117" t="s">
        <v>3977</v>
      </c>
      <c r="O1974" s="176">
        <v>4620105825146</v>
      </c>
      <c r="P1974" s="128">
        <v>14</v>
      </c>
      <c r="Q1974" s="129">
        <v>0.069</v>
      </c>
      <c r="R1974" s="80">
        <f t="shared" si="440"/>
        <v>0</v>
      </c>
      <c r="S1974" s="81">
        <f t="shared" si="441"/>
        <v>0</v>
      </c>
      <c r="W1974" s="24"/>
    </row>
    <row r="1975" s="27" customFormat="1" outlineLevel="1" spans="1:23">
      <c r="A1975" s="132" t="s">
        <v>4558</v>
      </c>
      <c r="B1975" s="123" t="s">
        <v>4559</v>
      </c>
      <c r="C1975" s="110" t="s">
        <v>1987</v>
      </c>
      <c r="D1975" s="111"/>
      <c r="E1975" s="112">
        <v>27.91</v>
      </c>
      <c r="F1975" s="113">
        <f t="shared" si="438"/>
        <v>27.91</v>
      </c>
      <c r="G1975" s="113">
        <f t="shared" si="439"/>
        <v>22.328</v>
      </c>
      <c r="H1975" s="141">
        <v>4800</v>
      </c>
      <c r="I1975" s="110"/>
      <c r="J1975" s="113" t="str">
        <f t="shared" si="442"/>
        <v/>
      </c>
      <c r="K1975" s="110">
        <v>50</v>
      </c>
      <c r="L1975" s="120">
        <v>20</v>
      </c>
      <c r="M1975" s="116" t="s">
        <v>357</v>
      </c>
      <c r="N1975" s="117" t="s">
        <v>3977</v>
      </c>
      <c r="O1975" s="176">
        <v>4620105825153</v>
      </c>
      <c r="P1975" s="128">
        <v>15.1</v>
      </c>
      <c r="Q1975" s="129">
        <v>0.069</v>
      </c>
      <c r="R1975" s="80">
        <f t="shared" si="440"/>
        <v>0</v>
      </c>
      <c r="S1975" s="81">
        <f t="shared" si="441"/>
        <v>0</v>
      </c>
      <c r="W1975" s="24"/>
    </row>
    <row r="1976" s="27" customFormat="1" outlineLevel="1" spans="1:23">
      <c r="A1976" s="132" t="s">
        <v>4560</v>
      </c>
      <c r="B1976" s="123" t="s">
        <v>4561</v>
      </c>
      <c r="C1976" s="110" t="s">
        <v>1987</v>
      </c>
      <c r="D1976" s="111"/>
      <c r="E1976" s="112">
        <v>46.53</v>
      </c>
      <c r="F1976" s="113">
        <f t="shared" si="438"/>
        <v>46.53</v>
      </c>
      <c r="G1976" s="113">
        <f t="shared" si="439"/>
        <v>37.224</v>
      </c>
      <c r="H1976" s="119">
        <v>750</v>
      </c>
      <c r="I1976" s="110"/>
      <c r="J1976" s="113" t="str">
        <f t="shared" si="442"/>
        <v/>
      </c>
      <c r="K1976" s="110">
        <v>50</v>
      </c>
      <c r="L1976" s="120">
        <v>20</v>
      </c>
      <c r="M1976" s="116" t="s">
        <v>357</v>
      </c>
      <c r="N1976" s="117" t="s">
        <v>3977</v>
      </c>
      <c r="O1976" s="176">
        <v>4620105825160</v>
      </c>
      <c r="P1976" s="128">
        <v>14.5</v>
      </c>
      <c r="Q1976" s="129">
        <v>0.069</v>
      </c>
      <c r="R1976" s="80">
        <f t="shared" si="440"/>
        <v>0</v>
      </c>
      <c r="S1976" s="81">
        <f t="shared" si="441"/>
        <v>0</v>
      </c>
      <c r="W1976" s="24"/>
    </row>
    <row r="1977" s="27" customFormat="1" outlineLevel="1" spans="1:23">
      <c r="A1977" s="132" t="s">
        <v>4562</v>
      </c>
      <c r="B1977" s="123" t="s">
        <v>4563</v>
      </c>
      <c r="C1977" s="110" t="s">
        <v>1987</v>
      </c>
      <c r="D1977" s="111"/>
      <c r="E1977" s="112">
        <v>44.36</v>
      </c>
      <c r="F1977" s="113">
        <f t="shared" si="438"/>
        <v>44.36</v>
      </c>
      <c r="G1977" s="113">
        <f t="shared" si="439"/>
        <v>35.488</v>
      </c>
      <c r="H1977" s="141">
        <v>550</v>
      </c>
      <c r="I1977" s="110"/>
      <c r="J1977" s="113" t="str">
        <f t="shared" si="442"/>
        <v/>
      </c>
      <c r="K1977" s="110">
        <v>50</v>
      </c>
      <c r="L1977" s="120">
        <v>20</v>
      </c>
      <c r="M1977" s="116" t="s">
        <v>357</v>
      </c>
      <c r="N1977" s="117" t="s">
        <v>3977</v>
      </c>
      <c r="O1977" s="176">
        <v>4670042795163</v>
      </c>
      <c r="P1977" s="128">
        <v>19</v>
      </c>
      <c r="Q1977" s="129">
        <v>0.098022</v>
      </c>
      <c r="R1977" s="80">
        <f t="shared" si="440"/>
        <v>0</v>
      </c>
      <c r="S1977" s="81">
        <f t="shared" si="441"/>
        <v>0</v>
      </c>
      <c r="W1977" s="24"/>
    </row>
    <row r="1978" s="27" customFormat="1" outlineLevel="1" spans="1:23">
      <c r="A1978" s="132" t="s">
        <v>4564</v>
      </c>
      <c r="B1978" s="123" t="s">
        <v>4565</v>
      </c>
      <c r="C1978" s="110" t="s">
        <v>1987</v>
      </c>
      <c r="D1978" s="111"/>
      <c r="E1978" s="112">
        <v>42.48</v>
      </c>
      <c r="F1978" s="113">
        <f t="shared" si="438"/>
        <v>42.48</v>
      </c>
      <c r="G1978" s="113">
        <f t="shared" si="439"/>
        <v>33.984</v>
      </c>
      <c r="H1978" s="141">
        <v>1084</v>
      </c>
      <c r="I1978" s="110"/>
      <c r="J1978" s="113" t="str">
        <f t="shared" si="442"/>
        <v/>
      </c>
      <c r="K1978" s="110">
        <v>50</v>
      </c>
      <c r="L1978" s="120">
        <v>20</v>
      </c>
      <c r="M1978" s="116" t="s">
        <v>357</v>
      </c>
      <c r="N1978" s="117" t="s">
        <v>3977</v>
      </c>
      <c r="O1978" s="176">
        <v>4670042795170</v>
      </c>
      <c r="P1978" s="128">
        <v>19</v>
      </c>
      <c r="Q1978" s="129">
        <v>0.098022</v>
      </c>
      <c r="R1978" s="80">
        <f t="shared" si="440"/>
        <v>0</v>
      </c>
      <c r="S1978" s="81">
        <f t="shared" si="441"/>
        <v>0</v>
      </c>
      <c r="W1978" s="24"/>
    </row>
    <row r="1979" s="27" customFormat="1" outlineLevel="1" spans="1:23">
      <c r="A1979" s="132" t="s">
        <v>4566</v>
      </c>
      <c r="B1979" s="123" t="s">
        <v>4567</v>
      </c>
      <c r="C1979" s="110" t="s">
        <v>1987</v>
      </c>
      <c r="D1979" s="111"/>
      <c r="E1979" s="112">
        <v>42.48</v>
      </c>
      <c r="F1979" s="113">
        <f t="shared" si="438"/>
        <v>42.48</v>
      </c>
      <c r="G1979" s="113">
        <f t="shared" si="439"/>
        <v>33.984</v>
      </c>
      <c r="H1979" s="141">
        <v>1236</v>
      </c>
      <c r="I1979" s="110"/>
      <c r="J1979" s="113" t="str">
        <f t="shared" si="442"/>
        <v/>
      </c>
      <c r="K1979" s="110">
        <v>50</v>
      </c>
      <c r="L1979" s="120">
        <v>20</v>
      </c>
      <c r="M1979" s="116" t="s">
        <v>357</v>
      </c>
      <c r="N1979" s="117" t="s">
        <v>3977</v>
      </c>
      <c r="O1979" s="176">
        <v>4670042795187</v>
      </c>
      <c r="P1979" s="128">
        <v>19</v>
      </c>
      <c r="Q1979" s="129">
        <v>0.098022</v>
      </c>
      <c r="R1979" s="80">
        <f t="shared" si="440"/>
        <v>0</v>
      </c>
      <c r="S1979" s="81">
        <f t="shared" si="441"/>
        <v>0</v>
      </c>
      <c r="W1979" s="24"/>
    </row>
    <row r="1980" s="27" customFormat="1" outlineLevel="1" spans="1:23">
      <c r="A1980" s="132" t="s">
        <v>4568</v>
      </c>
      <c r="B1980" s="123" t="s">
        <v>4569</v>
      </c>
      <c r="C1980" s="110" t="s">
        <v>1987</v>
      </c>
      <c r="D1980" s="111"/>
      <c r="E1980" s="112">
        <v>42.48</v>
      </c>
      <c r="F1980" s="113">
        <f t="shared" si="438"/>
        <v>42.48</v>
      </c>
      <c r="G1980" s="113">
        <f t="shared" si="439"/>
        <v>33.984</v>
      </c>
      <c r="H1980" s="119">
        <v>1434</v>
      </c>
      <c r="I1980" s="110"/>
      <c r="J1980" s="113" t="str">
        <f t="shared" si="442"/>
        <v/>
      </c>
      <c r="K1980" s="110">
        <v>50</v>
      </c>
      <c r="L1980" s="120">
        <v>20</v>
      </c>
      <c r="M1980" s="116" t="s">
        <v>357</v>
      </c>
      <c r="N1980" s="117" t="s">
        <v>3977</v>
      </c>
      <c r="O1980" s="176">
        <v>4670042795194</v>
      </c>
      <c r="P1980" s="128">
        <v>19</v>
      </c>
      <c r="Q1980" s="129">
        <v>0.098022</v>
      </c>
      <c r="R1980" s="80">
        <f t="shared" si="440"/>
        <v>0</v>
      </c>
      <c r="S1980" s="81">
        <f t="shared" si="441"/>
        <v>0</v>
      </c>
      <c r="W1980" s="24"/>
    </row>
    <row r="1981" s="27" customFormat="1" outlineLevel="1" spans="1:23">
      <c r="A1981" s="136" t="s">
        <v>4570</v>
      </c>
      <c r="B1981" s="123" t="s">
        <v>4571</v>
      </c>
      <c r="C1981" s="110" t="s">
        <v>1987</v>
      </c>
      <c r="D1981" s="111"/>
      <c r="E1981" s="112">
        <v>42.48</v>
      </c>
      <c r="F1981" s="113">
        <f t="shared" si="438"/>
        <v>42.48</v>
      </c>
      <c r="G1981" s="113">
        <f t="shared" si="439"/>
        <v>33.984</v>
      </c>
      <c r="H1981" s="141">
        <v>986</v>
      </c>
      <c r="I1981" s="110" t="s">
        <v>475</v>
      </c>
      <c r="J1981" s="113" t="str">
        <f t="shared" si="442"/>
        <v/>
      </c>
      <c r="K1981" s="110">
        <v>50</v>
      </c>
      <c r="L1981" s="120">
        <v>20</v>
      </c>
      <c r="M1981" s="116" t="s">
        <v>357</v>
      </c>
      <c r="N1981" s="117" t="s">
        <v>3977</v>
      </c>
      <c r="O1981" s="176">
        <v>4670042795200</v>
      </c>
      <c r="P1981" s="128">
        <v>19</v>
      </c>
      <c r="Q1981" s="129">
        <v>0.098022</v>
      </c>
      <c r="R1981" s="80">
        <f t="shared" si="440"/>
        <v>0</v>
      </c>
      <c r="S1981" s="81">
        <f t="shared" si="441"/>
        <v>0</v>
      </c>
      <c r="W1981" s="24"/>
    </row>
    <row r="1982" s="27" customFormat="1" outlineLevel="1" spans="1:23">
      <c r="A1982" s="132" t="s">
        <v>4572</v>
      </c>
      <c r="B1982" s="123" t="s">
        <v>4573</v>
      </c>
      <c r="C1982" s="110" t="s">
        <v>1987</v>
      </c>
      <c r="D1982" s="111"/>
      <c r="E1982" s="112">
        <v>37.06</v>
      </c>
      <c r="F1982" s="113">
        <f t="shared" si="438"/>
        <v>37.06</v>
      </c>
      <c r="G1982" s="113">
        <f t="shared" si="439"/>
        <v>29.648</v>
      </c>
      <c r="H1982" s="141">
        <v>1050</v>
      </c>
      <c r="I1982" s="110"/>
      <c r="J1982" s="113" t="str">
        <f t="shared" si="442"/>
        <v/>
      </c>
      <c r="K1982" s="110">
        <v>50</v>
      </c>
      <c r="L1982" s="120">
        <v>20</v>
      </c>
      <c r="M1982" s="116" t="s">
        <v>357</v>
      </c>
      <c r="N1982" s="117" t="s">
        <v>3977</v>
      </c>
      <c r="O1982" s="176">
        <v>4670042795217</v>
      </c>
      <c r="P1982" s="128">
        <v>19</v>
      </c>
      <c r="Q1982" s="129">
        <v>0.098022</v>
      </c>
      <c r="R1982" s="80">
        <f t="shared" si="440"/>
        <v>0</v>
      </c>
      <c r="S1982" s="81">
        <f t="shared" si="441"/>
        <v>0</v>
      </c>
      <c r="W1982" s="24"/>
    </row>
    <row r="1983" s="27" customFormat="1" outlineLevel="1" spans="1:23">
      <c r="A1983" s="136" t="s">
        <v>4574</v>
      </c>
      <c r="B1983" s="123" t="s">
        <v>4575</v>
      </c>
      <c r="C1983" s="110" t="s">
        <v>1987</v>
      </c>
      <c r="D1983" s="111"/>
      <c r="E1983" s="112">
        <v>52.28</v>
      </c>
      <c r="F1983" s="113">
        <f t="shared" si="438"/>
        <v>52.28</v>
      </c>
      <c r="G1983" s="113">
        <f t="shared" si="439"/>
        <v>41.824</v>
      </c>
      <c r="H1983" s="141">
        <v>850</v>
      </c>
      <c r="I1983" s="110" t="s">
        <v>475</v>
      </c>
      <c r="J1983" s="113" t="str">
        <f t="shared" si="442"/>
        <v/>
      </c>
      <c r="K1983" s="110">
        <v>50</v>
      </c>
      <c r="L1983" s="120">
        <v>20</v>
      </c>
      <c r="M1983" s="116" t="s">
        <v>357</v>
      </c>
      <c r="N1983" s="117" t="s">
        <v>3977</v>
      </c>
      <c r="O1983" s="176">
        <v>4670042795576</v>
      </c>
      <c r="P1983" s="128">
        <v>19</v>
      </c>
      <c r="Q1983" s="129">
        <v>0.098022</v>
      </c>
      <c r="R1983" s="80">
        <f t="shared" si="440"/>
        <v>0</v>
      </c>
      <c r="S1983" s="81">
        <f t="shared" si="441"/>
        <v>0</v>
      </c>
      <c r="W1983" s="24"/>
    </row>
    <row r="1984" s="27" customFormat="1" outlineLevel="1" spans="1:23">
      <c r="A1984" s="132" t="s">
        <v>4576</v>
      </c>
      <c r="B1984" s="123" t="s">
        <v>4577</v>
      </c>
      <c r="C1984" s="110" t="s">
        <v>1987</v>
      </c>
      <c r="D1984" s="111"/>
      <c r="E1984" s="112">
        <v>50.04</v>
      </c>
      <c r="F1984" s="113">
        <f t="shared" si="438"/>
        <v>50.04</v>
      </c>
      <c r="G1984" s="113">
        <f t="shared" si="439"/>
        <v>40.032</v>
      </c>
      <c r="H1984" s="141">
        <v>900</v>
      </c>
      <c r="I1984" s="110"/>
      <c r="J1984" s="113" t="str">
        <f t="shared" si="442"/>
        <v/>
      </c>
      <c r="K1984" s="110">
        <v>50</v>
      </c>
      <c r="L1984" s="120">
        <v>20</v>
      </c>
      <c r="M1984" s="116" t="s">
        <v>357</v>
      </c>
      <c r="N1984" s="117" t="s">
        <v>3977</v>
      </c>
      <c r="O1984" s="176">
        <v>4620105825177</v>
      </c>
      <c r="P1984" s="128">
        <v>17.3</v>
      </c>
      <c r="Q1984" s="129">
        <v>0.069</v>
      </c>
      <c r="R1984" s="80">
        <f t="shared" si="440"/>
        <v>0</v>
      </c>
      <c r="S1984" s="81">
        <f t="shared" si="441"/>
        <v>0</v>
      </c>
      <c r="W1984" s="24"/>
    </row>
    <row r="1985" s="27" customFormat="1" outlineLevel="1" spans="1:23">
      <c r="A1985" s="132" t="s">
        <v>4578</v>
      </c>
      <c r="B1985" s="123" t="s">
        <v>4579</v>
      </c>
      <c r="C1985" s="110" t="s">
        <v>1987</v>
      </c>
      <c r="D1985" s="111"/>
      <c r="E1985" s="112">
        <v>44.5</v>
      </c>
      <c r="F1985" s="113">
        <f t="shared" ref="F1985:F2011" si="443">E1985-E1985*$G$2%</f>
        <v>44.5</v>
      </c>
      <c r="G1985" s="113">
        <f t="shared" ref="G1985:G2011" si="444">E1985-(20*E1985/100)</f>
        <v>35.6</v>
      </c>
      <c r="H1985" s="119">
        <v>1850</v>
      </c>
      <c r="I1985" s="110"/>
      <c r="J1985" s="113" t="str">
        <f t="shared" si="442"/>
        <v/>
      </c>
      <c r="K1985" s="110">
        <v>50</v>
      </c>
      <c r="L1985" s="120">
        <v>20</v>
      </c>
      <c r="M1985" s="116" t="s">
        <v>357</v>
      </c>
      <c r="N1985" s="117" t="s">
        <v>3977</v>
      </c>
      <c r="O1985" s="176">
        <v>4620105825184</v>
      </c>
      <c r="P1985" s="128">
        <v>17.6</v>
      </c>
      <c r="Q1985" s="129">
        <v>0.069</v>
      </c>
      <c r="R1985" s="80">
        <f t="shared" ref="R1985:R2011" si="445">P1985/(50*1)*D1985/50</f>
        <v>0</v>
      </c>
      <c r="S1985" s="81">
        <f t="shared" ref="S1985:S2011" si="446">Q1985/L1985*D1985/100</f>
        <v>0</v>
      </c>
      <c r="W1985" s="24"/>
    </row>
    <row r="1986" s="27" customFormat="1" outlineLevel="1" spans="1:23">
      <c r="A1986" s="132" t="s">
        <v>4580</v>
      </c>
      <c r="B1986" s="123" t="s">
        <v>4581</v>
      </c>
      <c r="C1986" s="110" t="s">
        <v>1987</v>
      </c>
      <c r="D1986" s="111"/>
      <c r="E1986" s="112">
        <v>44.5</v>
      </c>
      <c r="F1986" s="113">
        <f t="shared" si="443"/>
        <v>44.5</v>
      </c>
      <c r="G1986" s="113">
        <f t="shared" si="444"/>
        <v>35.6</v>
      </c>
      <c r="H1986" s="141">
        <v>2000</v>
      </c>
      <c r="I1986" s="110"/>
      <c r="J1986" s="113" t="str">
        <f t="shared" si="442"/>
        <v/>
      </c>
      <c r="K1986" s="110">
        <v>50</v>
      </c>
      <c r="L1986" s="120">
        <v>20</v>
      </c>
      <c r="M1986" s="116" t="s">
        <v>357</v>
      </c>
      <c r="N1986" s="117" t="s">
        <v>3977</v>
      </c>
      <c r="O1986" s="176">
        <v>4620105825191</v>
      </c>
      <c r="P1986" s="128">
        <v>18.1</v>
      </c>
      <c r="Q1986" s="129">
        <v>0.069</v>
      </c>
      <c r="R1986" s="80">
        <f t="shared" si="445"/>
        <v>0</v>
      </c>
      <c r="S1986" s="81">
        <f t="shared" si="446"/>
        <v>0</v>
      </c>
      <c r="W1986" s="24"/>
    </row>
    <row r="1987" s="27" customFormat="1" outlineLevel="1" spans="1:23">
      <c r="A1987" s="132" t="s">
        <v>4582</v>
      </c>
      <c r="B1987" s="123" t="s">
        <v>4583</v>
      </c>
      <c r="C1987" s="110" t="s">
        <v>1987</v>
      </c>
      <c r="D1987" s="111"/>
      <c r="E1987" s="112">
        <v>44.5</v>
      </c>
      <c r="F1987" s="113">
        <f t="shared" si="443"/>
        <v>44.5</v>
      </c>
      <c r="G1987" s="113">
        <f t="shared" si="444"/>
        <v>35.6</v>
      </c>
      <c r="H1987" s="141">
        <v>2000</v>
      </c>
      <c r="I1987" s="110"/>
      <c r="J1987" s="113" t="str">
        <f t="shared" si="442"/>
        <v/>
      </c>
      <c r="K1987" s="110">
        <v>50</v>
      </c>
      <c r="L1987" s="120">
        <v>20</v>
      </c>
      <c r="M1987" s="116" t="s">
        <v>357</v>
      </c>
      <c r="N1987" s="117" t="s">
        <v>3977</v>
      </c>
      <c r="O1987" s="176">
        <v>4620105825207</v>
      </c>
      <c r="P1987" s="128">
        <v>18.3</v>
      </c>
      <c r="Q1987" s="129">
        <v>0.069</v>
      </c>
      <c r="R1987" s="80">
        <f t="shared" si="445"/>
        <v>0</v>
      </c>
      <c r="S1987" s="81">
        <f t="shared" si="446"/>
        <v>0</v>
      </c>
      <c r="W1987" s="24"/>
    </row>
    <row r="1988" s="27" customFormat="1" outlineLevel="1" spans="1:23">
      <c r="A1988" s="132" t="s">
        <v>4584</v>
      </c>
      <c r="B1988" s="123" t="s">
        <v>4585</v>
      </c>
      <c r="C1988" s="110" t="s">
        <v>1987</v>
      </c>
      <c r="D1988" s="111"/>
      <c r="E1988" s="112">
        <v>44.5</v>
      </c>
      <c r="F1988" s="113">
        <f t="shared" si="443"/>
        <v>44.5</v>
      </c>
      <c r="G1988" s="113">
        <f t="shared" si="444"/>
        <v>35.6</v>
      </c>
      <c r="H1988" s="141">
        <v>1950</v>
      </c>
      <c r="I1988" s="110"/>
      <c r="J1988" s="113" t="str">
        <f t="shared" si="442"/>
        <v/>
      </c>
      <c r="K1988" s="110">
        <v>50</v>
      </c>
      <c r="L1988" s="120">
        <v>20</v>
      </c>
      <c r="M1988" s="116" t="s">
        <v>357</v>
      </c>
      <c r="N1988" s="117" t="s">
        <v>3977</v>
      </c>
      <c r="O1988" s="176">
        <v>4620105825214</v>
      </c>
      <c r="P1988" s="128">
        <v>18.5</v>
      </c>
      <c r="Q1988" s="129">
        <v>0.069</v>
      </c>
      <c r="R1988" s="80">
        <f t="shared" si="445"/>
        <v>0</v>
      </c>
      <c r="S1988" s="81">
        <f t="shared" si="446"/>
        <v>0</v>
      </c>
      <c r="W1988" s="24"/>
    </row>
    <row r="1989" s="27" customFormat="1" outlineLevel="1" spans="1:23">
      <c r="A1989" s="132" t="s">
        <v>4586</v>
      </c>
      <c r="B1989" s="123" t="s">
        <v>4587</v>
      </c>
      <c r="C1989" s="110" t="s">
        <v>1987</v>
      </c>
      <c r="D1989" s="111"/>
      <c r="E1989" s="112">
        <v>44.5</v>
      </c>
      <c r="F1989" s="113">
        <f t="shared" si="443"/>
        <v>44.5</v>
      </c>
      <c r="G1989" s="113">
        <f t="shared" si="444"/>
        <v>35.6</v>
      </c>
      <c r="H1989" s="141">
        <v>2650</v>
      </c>
      <c r="I1989" s="110"/>
      <c r="J1989" s="113" t="str">
        <f t="shared" si="442"/>
        <v/>
      </c>
      <c r="K1989" s="110">
        <v>50</v>
      </c>
      <c r="L1989" s="120">
        <v>20</v>
      </c>
      <c r="M1989" s="116" t="s">
        <v>357</v>
      </c>
      <c r="N1989" s="117" t="s">
        <v>3977</v>
      </c>
      <c r="O1989" s="176">
        <v>4620105825221</v>
      </c>
      <c r="P1989" s="128">
        <v>17.6</v>
      </c>
      <c r="Q1989" s="129">
        <v>0.069</v>
      </c>
      <c r="R1989" s="80">
        <f t="shared" si="445"/>
        <v>0</v>
      </c>
      <c r="S1989" s="81">
        <f t="shared" si="446"/>
        <v>0</v>
      </c>
      <c r="W1989" s="24"/>
    </row>
    <row r="1990" s="27" customFormat="1" outlineLevel="1" spans="1:23">
      <c r="A1990" s="132" t="s">
        <v>4588</v>
      </c>
      <c r="B1990" s="123" t="s">
        <v>4589</v>
      </c>
      <c r="C1990" s="110" t="s">
        <v>1987</v>
      </c>
      <c r="D1990" s="111"/>
      <c r="E1990" s="112">
        <v>53.34</v>
      </c>
      <c r="F1990" s="113">
        <f t="shared" si="443"/>
        <v>53.34</v>
      </c>
      <c r="G1990" s="113">
        <f t="shared" si="444"/>
        <v>42.672</v>
      </c>
      <c r="H1990" s="141">
        <v>900</v>
      </c>
      <c r="I1990" s="110"/>
      <c r="J1990" s="113" t="str">
        <f t="shared" si="442"/>
        <v/>
      </c>
      <c r="K1990" s="110">
        <v>50</v>
      </c>
      <c r="L1990" s="120">
        <v>20</v>
      </c>
      <c r="M1990" s="116" t="s">
        <v>357</v>
      </c>
      <c r="N1990" s="117" t="s">
        <v>3977</v>
      </c>
      <c r="O1990" s="176">
        <v>4620105825238</v>
      </c>
      <c r="P1990" s="128">
        <v>16.8</v>
      </c>
      <c r="Q1990" s="129">
        <v>0.069</v>
      </c>
      <c r="R1990" s="80">
        <f t="shared" si="445"/>
        <v>0</v>
      </c>
      <c r="S1990" s="81">
        <f t="shared" si="446"/>
        <v>0</v>
      </c>
      <c r="W1990" s="24"/>
    </row>
    <row r="1991" s="27" customFormat="1" outlineLevel="1" spans="1:23">
      <c r="A1991" s="132" t="s">
        <v>4590</v>
      </c>
      <c r="B1991" s="123" t="s">
        <v>4591</v>
      </c>
      <c r="C1991" s="110" t="s">
        <v>1987</v>
      </c>
      <c r="D1991" s="111"/>
      <c r="E1991" s="112">
        <v>67.55</v>
      </c>
      <c r="F1991" s="113">
        <f t="shared" si="443"/>
        <v>67.55</v>
      </c>
      <c r="G1991" s="113">
        <f t="shared" si="444"/>
        <v>54.04</v>
      </c>
      <c r="H1991" s="141">
        <v>850</v>
      </c>
      <c r="I1991" s="110"/>
      <c r="J1991" s="113" t="str">
        <f t="shared" ref="J1991:J2054" si="447">IF(D1991="","",IF(F1991="","",ROUND(D1991*F1991,2)))</f>
        <v/>
      </c>
      <c r="K1991" s="110">
        <v>50</v>
      </c>
      <c r="L1991" s="120">
        <v>20</v>
      </c>
      <c r="M1991" s="116" t="s">
        <v>357</v>
      </c>
      <c r="N1991" s="117" t="s">
        <v>3977</v>
      </c>
      <c r="O1991" s="176">
        <v>4670042795224</v>
      </c>
      <c r="P1991" s="128">
        <v>22</v>
      </c>
      <c r="Q1991" s="129">
        <v>0.098022</v>
      </c>
      <c r="R1991" s="80">
        <f t="shared" si="445"/>
        <v>0</v>
      </c>
      <c r="S1991" s="81">
        <f t="shared" si="446"/>
        <v>0</v>
      </c>
      <c r="W1991" s="24"/>
    </row>
    <row r="1992" s="27" customFormat="1" outlineLevel="1" spans="1:23">
      <c r="A1992" s="136" t="s">
        <v>4592</v>
      </c>
      <c r="B1992" s="123" t="s">
        <v>4593</v>
      </c>
      <c r="C1992" s="110" t="s">
        <v>1987</v>
      </c>
      <c r="D1992" s="111"/>
      <c r="E1992" s="112">
        <v>62.42</v>
      </c>
      <c r="F1992" s="113">
        <f t="shared" si="443"/>
        <v>62.42</v>
      </c>
      <c r="G1992" s="113">
        <f t="shared" si="444"/>
        <v>49.936</v>
      </c>
      <c r="H1992" s="141">
        <v>997</v>
      </c>
      <c r="I1992" s="110" t="s">
        <v>475</v>
      </c>
      <c r="J1992" s="113" t="str">
        <f t="shared" si="447"/>
        <v/>
      </c>
      <c r="K1992" s="110">
        <v>50</v>
      </c>
      <c r="L1992" s="120">
        <v>20</v>
      </c>
      <c r="M1992" s="116" t="s">
        <v>357</v>
      </c>
      <c r="N1992" s="117" t="s">
        <v>3977</v>
      </c>
      <c r="O1992" s="176">
        <v>4670042795231</v>
      </c>
      <c r="P1992" s="128">
        <v>22</v>
      </c>
      <c r="Q1992" s="129">
        <v>0.098022</v>
      </c>
      <c r="R1992" s="80">
        <f t="shared" si="445"/>
        <v>0</v>
      </c>
      <c r="S1992" s="81">
        <f t="shared" si="446"/>
        <v>0</v>
      </c>
      <c r="W1992" s="24"/>
    </row>
    <row r="1993" s="27" customFormat="1" outlineLevel="1" spans="1:23">
      <c r="A1993" s="132" t="s">
        <v>4594</v>
      </c>
      <c r="B1993" s="123" t="s">
        <v>4595</v>
      </c>
      <c r="C1993" s="110" t="s">
        <v>1987</v>
      </c>
      <c r="D1993" s="111"/>
      <c r="E1993" s="112">
        <v>62.42</v>
      </c>
      <c r="F1993" s="113">
        <f t="shared" si="443"/>
        <v>62.42</v>
      </c>
      <c r="G1993" s="113">
        <f t="shared" si="444"/>
        <v>49.936</v>
      </c>
      <c r="H1993" s="141">
        <v>1000</v>
      </c>
      <c r="I1993" s="110"/>
      <c r="J1993" s="113" t="str">
        <f t="shared" si="447"/>
        <v/>
      </c>
      <c r="K1993" s="110">
        <v>50</v>
      </c>
      <c r="L1993" s="120">
        <v>20</v>
      </c>
      <c r="M1993" s="116" t="s">
        <v>357</v>
      </c>
      <c r="N1993" s="117" t="s">
        <v>3977</v>
      </c>
      <c r="O1993" s="176">
        <v>4670042795248</v>
      </c>
      <c r="P1993" s="128">
        <v>22</v>
      </c>
      <c r="Q1993" s="129">
        <v>0.098022</v>
      </c>
      <c r="R1993" s="80">
        <f t="shared" si="445"/>
        <v>0</v>
      </c>
      <c r="S1993" s="81">
        <f t="shared" si="446"/>
        <v>0</v>
      </c>
      <c r="W1993" s="24"/>
    </row>
    <row r="1994" s="27" customFormat="1" outlineLevel="1" spans="1:23">
      <c r="A1994" s="132" t="s">
        <v>4596</v>
      </c>
      <c r="B1994" s="123" t="s">
        <v>4597</v>
      </c>
      <c r="C1994" s="110" t="s">
        <v>1987</v>
      </c>
      <c r="D1994" s="111"/>
      <c r="E1994" s="112">
        <v>62.42</v>
      </c>
      <c r="F1994" s="113">
        <f t="shared" si="443"/>
        <v>62.42</v>
      </c>
      <c r="G1994" s="113">
        <f t="shared" si="444"/>
        <v>49.936</v>
      </c>
      <c r="H1994" s="141">
        <v>1000</v>
      </c>
      <c r="I1994" s="110"/>
      <c r="J1994" s="113" t="str">
        <f t="shared" si="447"/>
        <v/>
      </c>
      <c r="K1994" s="110">
        <v>50</v>
      </c>
      <c r="L1994" s="120">
        <v>20</v>
      </c>
      <c r="M1994" s="116" t="s">
        <v>357</v>
      </c>
      <c r="N1994" s="117" t="s">
        <v>3977</v>
      </c>
      <c r="O1994" s="176">
        <v>4670042795255</v>
      </c>
      <c r="P1994" s="128">
        <v>22</v>
      </c>
      <c r="Q1994" s="129">
        <v>0.098022</v>
      </c>
      <c r="R1994" s="80">
        <f t="shared" si="445"/>
        <v>0</v>
      </c>
      <c r="S1994" s="81">
        <f t="shared" si="446"/>
        <v>0</v>
      </c>
      <c r="W1994" s="24"/>
    </row>
    <row r="1995" s="27" customFormat="1" outlineLevel="1" spans="1:23">
      <c r="A1995" s="132" t="s">
        <v>4598</v>
      </c>
      <c r="B1995" s="123" t="s">
        <v>4599</v>
      </c>
      <c r="C1995" s="110" t="s">
        <v>1987</v>
      </c>
      <c r="D1995" s="111"/>
      <c r="E1995" s="112">
        <v>62.42</v>
      </c>
      <c r="F1995" s="113">
        <f t="shared" si="443"/>
        <v>62.42</v>
      </c>
      <c r="G1995" s="113">
        <f t="shared" si="444"/>
        <v>49.936</v>
      </c>
      <c r="H1995" s="141">
        <v>1949</v>
      </c>
      <c r="I1995" s="110"/>
      <c r="J1995" s="113" t="str">
        <f t="shared" si="447"/>
        <v/>
      </c>
      <c r="K1995" s="110">
        <v>50</v>
      </c>
      <c r="L1995" s="120">
        <v>20</v>
      </c>
      <c r="M1995" s="116" t="s">
        <v>357</v>
      </c>
      <c r="N1995" s="117" t="s">
        <v>3977</v>
      </c>
      <c r="O1995" s="176">
        <v>4670042795262</v>
      </c>
      <c r="P1995" s="128">
        <v>22</v>
      </c>
      <c r="Q1995" s="129">
        <v>0.098022</v>
      </c>
      <c r="R1995" s="80">
        <f t="shared" si="445"/>
        <v>0</v>
      </c>
      <c r="S1995" s="81">
        <f t="shared" si="446"/>
        <v>0</v>
      </c>
      <c r="W1995" s="24"/>
    </row>
    <row r="1996" s="27" customFormat="1" outlineLevel="1" spans="1:23">
      <c r="A1996" s="132" t="s">
        <v>4600</v>
      </c>
      <c r="B1996" s="123" t="s">
        <v>4601</v>
      </c>
      <c r="C1996" s="110" t="s">
        <v>1987</v>
      </c>
      <c r="D1996" s="111"/>
      <c r="E1996" s="112">
        <v>58.32</v>
      </c>
      <c r="F1996" s="113">
        <f t="shared" si="443"/>
        <v>58.32</v>
      </c>
      <c r="G1996" s="113">
        <f t="shared" si="444"/>
        <v>46.656</v>
      </c>
      <c r="H1996" s="141">
        <v>2000</v>
      </c>
      <c r="I1996" s="110"/>
      <c r="J1996" s="113" t="str">
        <f t="shared" si="447"/>
        <v/>
      </c>
      <c r="K1996" s="110">
        <v>50</v>
      </c>
      <c r="L1996" s="120">
        <v>20</v>
      </c>
      <c r="M1996" s="116" t="s">
        <v>357</v>
      </c>
      <c r="N1996" s="117" t="s">
        <v>3977</v>
      </c>
      <c r="O1996" s="176">
        <v>4670042795279</v>
      </c>
      <c r="P1996" s="128">
        <v>22</v>
      </c>
      <c r="Q1996" s="129">
        <v>0.098022</v>
      </c>
      <c r="R1996" s="80">
        <f t="shared" si="445"/>
        <v>0</v>
      </c>
      <c r="S1996" s="81">
        <f t="shared" si="446"/>
        <v>0</v>
      </c>
      <c r="W1996" s="24"/>
    </row>
    <row r="1997" s="27" customFormat="1" outlineLevel="1" spans="1:23">
      <c r="A1997" s="132" t="s">
        <v>4602</v>
      </c>
      <c r="B1997" s="123" t="s">
        <v>4603</v>
      </c>
      <c r="C1997" s="110" t="s">
        <v>1987</v>
      </c>
      <c r="D1997" s="111"/>
      <c r="E1997" s="112">
        <v>89.39</v>
      </c>
      <c r="F1997" s="113">
        <f t="shared" si="443"/>
        <v>89.39</v>
      </c>
      <c r="G1997" s="113">
        <f t="shared" si="444"/>
        <v>71.512</v>
      </c>
      <c r="H1997" s="141">
        <v>1400</v>
      </c>
      <c r="I1997" s="110"/>
      <c r="J1997" s="113" t="str">
        <f t="shared" si="447"/>
        <v/>
      </c>
      <c r="K1997" s="110">
        <v>50</v>
      </c>
      <c r="L1997" s="120">
        <v>20</v>
      </c>
      <c r="M1997" s="116" t="s">
        <v>357</v>
      </c>
      <c r="N1997" s="117" t="s">
        <v>3977</v>
      </c>
      <c r="O1997" s="176">
        <v>4670042795583</v>
      </c>
      <c r="P1997" s="128">
        <v>22</v>
      </c>
      <c r="Q1997" s="129">
        <v>0.098022</v>
      </c>
      <c r="R1997" s="80">
        <f t="shared" si="445"/>
        <v>0</v>
      </c>
      <c r="S1997" s="81">
        <f t="shared" si="446"/>
        <v>0</v>
      </c>
      <c r="W1997" s="24"/>
    </row>
    <row r="1998" s="27" customFormat="1" outlineLevel="1" spans="1:23">
      <c r="A1998" s="132" t="s">
        <v>4604</v>
      </c>
      <c r="B1998" s="123" t="s">
        <v>4605</v>
      </c>
      <c r="C1998" s="110" t="s">
        <v>1987</v>
      </c>
      <c r="D1998" s="111"/>
      <c r="E1998" s="112">
        <v>102.2</v>
      </c>
      <c r="F1998" s="113">
        <f t="shared" si="443"/>
        <v>102.2</v>
      </c>
      <c r="G1998" s="113">
        <f t="shared" si="444"/>
        <v>81.76</v>
      </c>
      <c r="H1998" s="141">
        <v>750</v>
      </c>
      <c r="I1998" s="110"/>
      <c r="J1998" s="113" t="str">
        <f t="shared" si="447"/>
        <v/>
      </c>
      <c r="K1998" s="110">
        <v>50</v>
      </c>
      <c r="L1998" s="110">
        <v>12</v>
      </c>
      <c r="M1998" s="116" t="s">
        <v>357</v>
      </c>
      <c r="N1998" s="117" t="s">
        <v>3977</v>
      </c>
      <c r="O1998" s="176">
        <v>4670042795286</v>
      </c>
      <c r="P1998" s="128">
        <v>23.6</v>
      </c>
      <c r="Q1998" s="129">
        <v>0.098022</v>
      </c>
      <c r="R1998" s="80">
        <f t="shared" si="445"/>
        <v>0</v>
      </c>
      <c r="S1998" s="81">
        <f t="shared" si="446"/>
        <v>0</v>
      </c>
      <c r="W1998" s="24"/>
    </row>
    <row r="1999" s="27" customFormat="1" outlineLevel="1" spans="1:23">
      <c r="A1999" s="132" t="s">
        <v>4606</v>
      </c>
      <c r="B1999" s="123" t="s">
        <v>4607</v>
      </c>
      <c r="C1999" s="110" t="s">
        <v>1987</v>
      </c>
      <c r="D1999" s="111"/>
      <c r="E1999" s="112">
        <v>99.04</v>
      </c>
      <c r="F1999" s="113">
        <f t="shared" si="443"/>
        <v>99.04</v>
      </c>
      <c r="G1999" s="113">
        <f t="shared" si="444"/>
        <v>79.232</v>
      </c>
      <c r="H1999" s="141">
        <v>1500</v>
      </c>
      <c r="I1999" s="110"/>
      <c r="J1999" s="113" t="str">
        <f t="shared" si="447"/>
        <v/>
      </c>
      <c r="K1999" s="110">
        <v>50</v>
      </c>
      <c r="L1999" s="110">
        <v>12</v>
      </c>
      <c r="M1999" s="116" t="s">
        <v>357</v>
      </c>
      <c r="N1999" s="117" t="s">
        <v>3977</v>
      </c>
      <c r="O1999" s="176">
        <v>4670042795293</v>
      </c>
      <c r="P1999" s="128">
        <v>23.6</v>
      </c>
      <c r="Q1999" s="129">
        <v>0.098022</v>
      </c>
      <c r="R1999" s="80">
        <f t="shared" si="445"/>
        <v>0</v>
      </c>
      <c r="S1999" s="81">
        <f t="shared" si="446"/>
        <v>0</v>
      </c>
      <c r="W1999" s="24"/>
    </row>
    <row r="2000" s="27" customFormat="1" outlineLevel="1" spans="1:23">
      <c r="A2000" s="132" t="s">
        <v>4608</v>
      </c>
      <c r="B2000" s="123" t="s">
        <v>4609</v>
      </c>
      <c r="C2000" s="110" t="s">
        <v>1987</v>
      </c>
      <c r="D2000" s="111"/>
      <c r="E2000" s="112">
        <v>99.04</v>
      </c>
      <c r="F2000" s="113">
        <f t="shared" si="443"/>
        <v>99.04</v>
      </c>
      <c r="G2000" s="113">
        <f t="shared" si="444"/>
        <v>79.232</v>
      </c>
      <c r="H2000" s="141">
        <v>1850</v>
      </c>
      <c r="I2000" s="110"/>
      <c r="J2000" s="113" t="str">
        <f t="shared" si="447"/>
        <v/>
      </c>
      <c r="K2000" s="110">
        <v>50</v>
      </c>
      <c r="L2000" s="110">
        <v>12</v>
      </c>
      <c r="M2000" s="116" t="s">
        <v>357</v>
      </c>
      <c r="N2000" s="117" t="s">
        <v>3977</v>
      </c>
      <c r="O2000" s="176">
        <v>4670042795309</v>
      </c>
      <c r="P2000" s="128">
        <v>23.6</v>
      </c>
      <c r="Q2000" s="129">
        <v>0.098022</v>
      </c>
      <c r="R2000" s="80">
        <f t="shared" si="445"/>
        <v>0</v>
      </c>
      <c r="S2000" s="81">
        <f t="shared" si="446"/>
        <v>0</v>
      </c>
      <c r="W2000" s="24"/>
    </row>
    <row r="2001" s="27" customFormat="1" outlineLevel="1" spans="1:23">
      <c r="A2001" s="132" t="s">
        <v>4610</v>
      </c>
      <c r="B2001" s="123" t="s">
        <v>4611</v>
      </c>
      <c r="C2001" s="110" t="s">
        <v>1987</v>
      </c>
      <c r="D2001" s="111"/>
      <c r="E2001" s="112">
        <v>99.04</v>
      </c>
      <c r="F2001" s="113">
        <f t="shared" si="443"/>
        <v>99.04</v>
      </c>
      <c r="G2001" s="113">
        <f t="shared" si="444"/>
        <v>79.232</v>
      </c>
      <c r="H2001" s="141">
        <v>1450</v>
      </c>
      <c r="I2001" s="110"/>
      <c r="J2001" s="113" t="str">
        <f t="shared" si="447"/>
        <v/>
      </c>
      <c r="K2001" s="110">
        <v>50</v>
      </c>
      <c r="L2001" s="110">
        <v>12</v>
      </c>
      <c r="M2001" s="116" t="s">
        <v>357</v>
      </c>
      <c r="N2001" s="117" t="s">
        <v>3977</v>
      </c>
      <c r="O2001" s="176">
        <v>4670042795316</v>
      </c>
      <c r="P2001" s="128">
        <v>23.6</v>
      </c>
      <c r="Q2001" s="129">
        <v>0.098022</v>
      </c>
      <c r="R2001" s="80">
        <f t="shared" si="445"/>
        <v>0</v>
      </c>
      <c r="S2001" s="81">
        <f t="shared" si="446"/>
        <v>0</v>
      </c>
      <c r="W2001" s="24"/>
    </row>
    <row r="2002" s="27" customFormat="1" outlineLevel="1" spans="1:23">
      <c r="A2002" s="132" t="s">
        <v>4612</v>
      </c>
      <c r="B2002" s="123" t="s">
        <v>4613</v>
      </c>
      <c r="C2002" s="110" t="s">
        <v>1987</v>
      </c>
      <c r="D2002" s="111"/>
      <c r="E2002" s="112">
        <v>99.04</v>
      </c>
      <c r="F2002" s="113">
        <f t="shared" si="443"/>
        <v>99.04</v>
      </c>
      <c r="G2002" s="113">
        <f t="shared" si="444"/>
        <v>79.232</v>
      </c>
      <c r="H2002" s="141">
        <v>2050</v>
      </c>
      <c r="I2002" s="110"/>
      <c r="J2002" s="113" t="str">
        <f t="shared" si="447"/>
        <v/>
      </c>
      <c r="K2002" s="110">
        <v>50</v>
      </c>
      <c r="L2002" s="110">
        <v>12</v>
      </c>
      <c r="M2002" s="116" t="s">
        <v>357</v>
      </c>
      <c r="N2002" s="117" t="s">
        <v>3977</v>
      </c>
      <c r="O2002" s="176">
        <v>4670042795323</v>
      </c>
      <c r="P2002" s="128">
        <v>23.6</v>
      </c>
      <c r="Q2002" s="129">
        <v>0.098022</v>
      </c>
      <c r="R2002" s="80">
        <f t="shared" si="445"/>
        <v>0</v>
      </c>
      <c r="S2002" s="81">
        <f t="shared" si="446"/>
        <v>0</v>
      </c>
      <c r="W2002" s="24"/>
    </row>
    <row r="2003" s="27" customFormat="1" outlineLevel="1" spans="1:23">
      <c r="A2003" s="132" t="s">
        <v>4614</v>
      </c>
      <c r="B2003" s="123" t="s">
        <v>4615</v>
      </c>
      <c r="C2003" s="110" t="s">
        <v>1987</v>
      </c>
      <c r="D2003" s="111"/>
      <c r="E2003" s="112">
        <v>94.31</v>
      </c>
      <c r="F2003" s="113">
        <f t="shared" si="443"/>
        <v>94.31</v>
      </c>
      <c r="G2003" s="113">
        <f t="shared" si="444"/>
        <v>75.448</v>
      </c>
      <c r="H2003" s="119">
        <v>3550</v>
      </c>
      <c r="I2003" s="110"/>
      <c r="J2003" s="113" t="str">
        <f t="shared" si="447"/>
        <v/>
      </c>
      <c r="K2003" s="110">
        <v>50</v>
      </c>
      <c r="L2003" s="110">
        <v>12</v>
      </c>
      <c r="M2003" s="116" t="s">
        <v>357</v>
      </c>
      <c r="N2003" s="117" t="s">
        <v>3977</v>
      </c>
      <c r="O2003" s="176">
        <v>4670042795330</v>
      </c>
      <c r="P2003" s="128">
        <v>23.6</v>
      </c>
      <c r="Q2003" s="129">
        <v>0.098022</v>
      </c>
      <c r="R2003" s="80">
        <f t="shared" si="445"/>
        <v>0</v>
      </c>
      <c r="S2003" s="81">
        <f t="shared" si="446"/>
        <v>0</v>
      </c>
      <c r="W2003" s="24"/>
    </row>
    <row r="2004" s="27" customFormat="1" outlineLevel="1" spans="1:23">
      <c r="A2004" s="132" t="s">
        <v>4616</v>
      </c>
      <c r="B2004" s="123" t="s">
        <v>4617</v>
      </c>
      <c r="C2004" s="110" t="s">
        <v>1987</v>
      </c>
      <c r="D2004" s="111"/>
      <c r="E2004" s="112">
        <v>134.98</v>
      </c>
      <c r="F2004" s="113">
        <f t="shared" si="443"/>
        <v>134.98</v>
      </c>
      <c r="G2004" s="113">
        <f t="shared" si="444"/>
        <v>107.984</v>
      </c>
      <c r="H2004" s="141">
        <v>825</v>
      </c>
      <c r="I2004" s="110"/>
      <c r="J2004" s="113" t="str">
        <f t="shared" si="447"/>
        <v/>
      </c>
      <c r="K2004" s="110">
        <v>50</v>
      </c>
      <c r="L2004" s="110">
        <v>8</v>
      </c>
      <c r="M2004" s="116" t="s">
        <v>357</v>
      </c>
      <c r="N2004" s="117" t="s">
        <v>3977</v>
      </c>
      <c r="O2004" s="176">
        <v>4670042795590</v>
      </c>
      <c r="P2004" s="128">
        <v>23.6</v>
      </c>
      <c r="Q2004" s="129">
        <v>0.098022</v>
      </c>
      <c r="R2004" s="80">
        <f t="shared" si="445"/>
        <v>0</v>
      </c>
      <c r="S2004" s="81">
        <f t="shared" si="446"/>
        <v>0</v>
      </c>
      <c r="W2004" s="24"/>
    </row>
    <row r="2005" s="27" customFormat="1" outlineLevel="1" spans="1:23">
      <c r="A2005" s="132" t="s">
        <v>4618</v>
      </c>
      <c r="B2005" s="123" t="s">
        <v>4619</v>
      </c>
      <c r="C2005" s="110" t="s">
        <v>1987</v>
      </c>
      <c r="D2005" s="111"/>
      <c r="E2005" s="112">
        <v>158.31</v>
      </c>
      <c r="F2005" s="113">
        <f t="shared" si="443"/>
        <v>158.31</v>
      </c>
      <c r="G2005" s="113">
        <f t="shared" si="444"/>
        <v>126.648</v>
      </c>
      <c r="H2005" s="119">
        <v>650</v>
      </c>
      <c r="I2005" s="110"/>
      <c r="J2005" s="113" t="str">
        <f t="shared" si="447"/>
        <v/>
      </c>
      <c r="K2005" s="110">
        <v>50</v>
      </c>
      <c r="L2005" s="110">
        <v>5</v>
      </c>
      <c r="M2005" s="116" t="s">
        <v>357</v>
      </c>
      <c r="N2005" s="117" t="s">
        <v>3977</v>
      </c>
      <c r="O2005" s="176">
        <v>4670042795347</v>
      </c>
      <c r="P2005" s="128">
        <v>22.2</v>
      </c>
      <c r="Q2005" s="129">
        <v>0.098022</v>
      </c>
      <c r="R2005" s="80">
        <f t="shared" si="445"/>
        <v>0</v>
      </c>
      <c r="S2005" s="81">
        <f t="shared" si="446"/>
        <v>0</v>
      </c>
      <c r="W2005" s="24"/>
    </row>
    <row r="2006" s="27" customFormat="1" outlineLevel="1" spans="1:23">
      <c r="A2006" s="136" t="s">
        <v>4620</v>
      </c>
      <c r="B2006" s="123" t="s">
        <v>4621</v>
      </c>
      <c r="C2006" s="110" t="s">
        <v>1987</v>
      </c>
      <c r="D2006" s="111"/>
      <c r="E2006" s="112">
        <v>144.12</v>
      </c>
      <c r="F2006" s="113">
        <f t="shared" si="443"/>
        <v>144.12</v>
      </c>
      <c r="G2006" s="113">
        <f t="shared" si="444"/>
        <v>115.296</v>
      </c>
      <c r="H2006" s="141">
        <v>750</v>
      </c>
      <c r="I2006" s="110" t="s">
        <v>475</v>
      </c>
      <c r="J2006" s="113" t="str">
        <f t="shared" si="447"/>
        <v/>
      </c>
      <c r="K2006" s="110">
        <v>50</v>
      </c>
      <c r="L2006" s="110">
        <v>5</v>
      </c>
      <c r="M2006" s="116" t="s">
        <v>357</v>
      </c>
      <c r="N2006" s="117" t="s">
        <v>3977</v>
      </c>
      <c r="O2006" s="176">
        <v>4670042795354</v>
      </c>
      <c r="P2006" s="128">
        <v>22.2</v>
      </c>
      <c r="Q2006" s="129">
        <v>0.098022</v>
      </c>
      <c r="R2006" s="80">
        <f t="shared" si="445"/>
        <v>0</v>
      </c>
      <c r="S2006" s="81">
        <f t="shared" si="446"/>
        <v>0</v>
      </c>
      <c r="W2006" s="24"/>
    </row>
    <row r="2007" s="27" customFormat="1" outlineLevel="1" spans="1:23">
      <c r="A2007" s="132" t="s">
        <v>4622</v>
      </c>
      <c r="B2007" s="123" t="s">
        <v>4623</v>
      </c>
      <c r="C2007" s="110" t="s">
        <v>1987</v>
      </c>
      <c r="D2007" s="111"/>
      <c r="E2007" s="112">
        <v>144.12</v>
      </c>
      <c r="F2007" s="113">
        <f t="shared" si="443"/>
        <v>144.12</v>
      </c>
      <c r="G2007" s="113">
        <f t="shared" si="444"/>
        <v>115.296</v>
      </c>
      <c r="H2007" s="119">
        <v>900</v>
      </c>
      <c r="I2007" s="110"/>
      <c r="J2007" s="113" t="str">
        <f t="shared" si="447"/>
        <v/>
      </c>
      <c r="K2007" s="110">
        <v>50</v>
      </c>
      <c r="L2007" s="110">
        <v>5</v>
      </c>
      <c r="M2007" s="116" t="s">
        <v>357</v>
      </c>
      <c r="N2007" s="117" t="s">
        <v>3977</v>
      </c>
      <c r="O2007" s="176">
        <v>4670042795361</v>
      </c>
      <c r="P2007" s="128">
        <v>22.2</v>
      </c>
      <c r="Q2007" s="129">
        <v>0.098022</v>
      </c>
      <c r="R2007" s="80">
        <f t="shared" si="445"/>
        <v>0</v>
      </c>
      <c r="S2007" s="81">
        <f t="shared" si="446"/>
        <v>0</v>
      </c>
      <c r="W2007" s="24"/>
    </row>
    <row r="2008" s="27" customFormat="1" outlineLevel="1" spans="1:23">
      <c r="A2008" s="136" t="s">
        <v>4624</v>
      </c>
      <c r="B2008" s="123" t="s">
        <v>4625</v>
      </c>
      <c r="C2008" s="110" t="s">
        <v>1987</v>
      </c>
      <c r="D2008" s="111"/>
      <c r="E2008" s="112">
        <v>144.12</v>
      </c>
      <c r="F2008" s="113">
        <f t="shared" si="443"/>
        <v>144.12</v>
      </c>
      <c r="G2008" s="113">
        <f t="shared" si="444"/>
        <v>115.296</v>
      </c>
      <c r="H2008" s="119">
        <v>900</v>
      </c>
      <c r="I2008" s="110" t="s">
        <v>475</v>
      </c>
      <c r="J2008" s="113" t="str">
        <f t="shared" si="447"/>
        <v/>
      </c>
      <c r="K2008" s="110">
        <v>50</v>
      </c>
      <c r="L2008" s="110">
        <v>5</v>
      </c>
      <c r="M2008" s="116" t="s">
        <v>357</v>
      </c>
      <c r="N2008" s="117" t="s">
        <v>3977</v>
      </c>
      <c r="O2008" s="176">
        <v>4670042795378</v>
      </c>
      <c r="P2008" s="128">
        <v>22.2</v>
      </c>
      <c r="Q2008" s="129">
        <v>0.098022</v>
      </c>
      <c r="R2008" s="80">
        <f t="shared" si="445"/>
        <v>0</v>
      </c>
      <c r="S2008" s="81">
        <f t="shared" si="446"/>
        <v>0</v>
      </c>
      <c r="W2008" s="24"/>
    </row>
    <row r="2009" s="27" customFormat="1" outlineLevel="1" spans="1:23">
      <c r="A2009" s="132" t="s">
        <v>4626</v>
      </c>
      <c r="B2009" s="123" t="s">
        <v>4627</v>
      </c>
      <c r="C2009" s="110" t="s">
        <v>1987</v>
      </c>
      <c r="D2009" s="111"/>
      <c r="E2009" s="112">
        <v>144.12</v>
      </c>
      <c r="F2009" s="113">
        <f t="shared" si="443"/>
        <v>144.12</v>
      </c>
      <c r="G2009" s="113">
        <f t="shared" si="444"/>
        <v>115.296</v>
      </c>
      <c r="H2009" s="119">
        <v>1000</v>
      </c>
      <c r="I2009" s="110"/>
      <c r="J2009" s="113" t="str">
        <f t="shared" si="447"/>
        <v/>
      </c>
      <c r="K2009" s="110">
        <v>50</v>
      </c>
      <c r="L2009" s="110">
        <v>5</v>
      </c>
      <c r="M2009" s="116" t="s">
        <v>357</v>
      </c>
      <c r="N2009" s="117" t="s">
        <v>3977</v>
      </c>
      <c r="O2009" s="176">
        <v>4670042795385</v>
      </c>
      <c r="P2009" s="128">
        <v>22.2</v>
      </c>
      <c r="Q2009" s="129">
        <v>0.098022</v>
      </c>
      <c r="R2009" s="80">
        <f t="shared" si="445"/>
        <v>0</v>
      </c>
      <c r="S2009" s="81">
        <f t="shared" si="446"/>
        <v>0</v>
      </c>
      <c r="W2009" s="24"/>
    </row>
    <row r="2010" s="27" customFormat="1" outlineLevel="1" spans="1:23">
      <c r="A2010" s="132" t="s">
        <v>4628</v>
      </c>
      <c r="B2010" s="123" t="s">
        <v>4629</v>
      </c>
      <c r="C2010" s="110" t="s">
        <v>1987</v>
      </c>
      <c r="D2010" s="111"/>
      <c r="E2010" s="112">
        <v>133.79</v>
      </c>
      <c r="F2010" s="113">
        <f t="shared" si="443"/>
        <v>133.79</v>
      </c>
      <c r="G2010" s="113">
        <f t="shared" si="444"/>
        <v>107.032</v>
      </c>
      <c r="H2010" s="119">
        <v>2750</v>
      </c>
      <c r="I2010" s="110"/>
      <c r="J2010" s="113" t="str">
        <f t="shared" si="447"/>
        <v/>
      </c>
      <c r="K2010" s="110">
        <v>50</v>
      </c>
      <c r="L2010" s="110">
        <v>5</v>
      </c>
      <c r="M2010" s="116" t="s">
        <v>357</v>
      </c>
      <c r="N2010" s="117" t="s">
        <v>3977</v>
      </c>
      <c r="O2010" s="176">
        <v>4670042795392</v>
      </c>
      <c r="P2010" s="128">
        <v>22.2</v>
      </c>
      <c r="Q2010" s="129">
        <v>0.098022</v>
      </c>
      <c r="R2010" s="80">
        <f t="shared" si="445"/>
        <v>0</v>
      </c>
      <c r="S2010" s="81">
        <f t="shared" si="446"/>
        <v>0</v>
      </c>
      <c r="W2010" s="24"/>
    </row>
    <row r="2011" s="27" customFormat="1" outlineLevel="1" spans="1:23">
      <c r="A2011" s="132" t="s">
        <v>4630</v>
      </c>
      <c r="B2011" s="123" t="s">
        <v>4631</v>
      </c>
      <c r="C2011" s="110" t="s">
        <v>1987</v>
      </c>
      <c r="D2011" s="111"/>
      <c r="E2011" s="112">
        <v>205.88</v>
      </c>
      <c r="F2011" s="113">
        <f t="shared" si="443"/>
        <v>205.88</v>
      </c>
      <c r="G2011" s="113">
        <f t="shared" si="444"/>
        <v>164.704</v>
      </c>
      <c r="H2011" s="141">
        <v>300</v>
      </c>
      <c r="I2011" s="110"/>
      <c r="J2011" s="113" t="str">
        <f t="shared" si="447"/>
        <v/>
      </c>
      <c r="K2011" s="110">
        <v>50</v>
      </c>
      <c r="L2011" s="110">
        <v>5</v>
      </c>
      <c r="M2011" s="116" t="s">
        <v>357</v>
      </c>
      <c r="N2011" s="117" t="s">
        <v>3977</v>
      </c>
      <c r="O2011" s="176">
        <v>4670042798751</v>
      </c>
      <c r="P2011" s="128">
        <v>22.2</v>
      </c>
      <c r="Q2011" s="129">
        <v>0.098022</v>
      </c>
      <c r="R2011" s="80">
        <f t="shared" si="445"/>
        <v>0</v>
      </c>
      <c r="S2011" s="81">
        <f t="shared" si="446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0"/>
      <c r="I2012" s="110"/>
      <c r="J2012" s="113" t="str">
        <f t="shared" si="447"/>
        <v/>
      </c>
      <c r="K2012" s="110"/>
      <c r="L2012" s="110"/>
      <c r="M2012" s="140"/>
      <c r="N2012" s="140"/>
      <c r="O2012" s="176"/>
      <c r="P2012" s="128"/>
      <c r="Q2012" s="129"/>
      <c r="R2012" s="80"/>
      <c r="S2012" s="81"/>
      <c r="W2012" s="24"/>
    </row>
    <row r="2013" s="27" customFormat="1" ht="17.1" customHeight="1" outlineLevel="1" spans="1:23">
      <c r="A2013" s="132" t="s">
        <v>4632</v>
      </c>
      <c r="B2013" s="109" t="s">
        <v>4633</v>
      </c>
      <c r="C2013" s="110" t="s">
        <v>703</v>
      </c>
      <c r="D2013" s="111"/>
      <c r="E2013" s="112">
        <v>35.28</v>
      </c>
      <c r="F2013" s="113">
        <f t="shared" ref="F2013:F2023" si="448">E2013-E2013*$G$2%</f>
        <v>35.28</v>
      </c>
      <c r="G2013" s="113">
        <f t="shared" ref="G2013:G2023" si="449">E2013-(20*E2013/100)</f>
        <v>28.224</v>
      </c>
      <c r="H2013" s="119">
        <v>1799</v>
      </c>
      <c r="I2013" s="110"/>
      <c r="J2013" s="113" t="str">
        <f t="shared" si="447"/>
        <v/>
      </c>
      <c r="K2013" s="110">
        <v>20</v>
      </c>
      <c r="L2013" s="110">
        <v>900</v>
      </c>
      <c r="M2013" s="116" t="s">
        <v>357</v>
      </c>
      <c r="N2013" s="117" t="s">
        <v>3977</v>
      </c>
      <c r="O2013" s="263" t="s">
        <v>4634</v>
      </c>
      <c r="P2013" s="128">
        <v>7.2</v>
      </c>
      <c r="Q2013" s="129">
        <v>0.07406</v>
      </c>
      <c r="R2013" s="80">
        <f t="shared" ref="R2013:R2023" si="450">P2013/L2013*D2013</f>
        <v>0</v>
      </c>
      <c r="S2013" s="81">
        <f t="shared" ref="S2013:S2023" si="451">Q2013/L2013*D2013</f>
        <v>0</v>
      </c>
      <c r="W2013" s="24"/>
    </row>
    <row r="2014" s="27" customFormat="1" ht="17.1" customHeight="1" outlineLevel="1" spans="1:23">
      <c r="A2014" s="132" t="s">
        <v>4635</v>
      </c>
      <c r="B2014" s="109" t="s">
        <v>4636</v>
      </c>
      <c r="C2014" s="110" t="s">
        <v>703</v>
      </c>
      <c r="D2014" s="111"/>
      <c r="E2014" s="112">
        <v>45.06</v>
      </c>
      <c r="F2014" s="113">
        <f t="shared" si="448"/>
        <v>45.06</v>
      </c>
      <c r="G2014" s="113">
        <f t="shared" si="449"/>
        <v>36.048</v>
      </c>
      <c r="H2014" s="119">
        <v>1235</v>
      </c>
      <c r="I2014" s="110"/>
      <c r="J2014" s="113" t="str">
        <f t="shared" si="447"/>
        <v/>
      </c>
      <c r="K2014" s="110">
        <v>20</v>
      </c>
      <c r="L2014" s="110">
        <v>600</v>
      </c>
      <c r="M2014" s="116" t="s">
        <v>357</v>
      </c>
      <c r="N2014" s="117" t="s">
        <v>3977</v>
      </c>
      <c r="O2014" s="263" t="s">
        <v>4637</v>
      </c>
      <c r="P2014" s="128">
        <v>7.36</v>
      </c>
      <c r="Q2014" s="129">
        <v>0.07406</v>
      </c>
      <c r="R2014" s="80">
        <f t="shared" si="450"/>
        <v>0</v>
      </c>
      <c r="S2014" s="81">
        <f t="shared" si="451"/>
        <v>0</v>
      </c>
      <c r="W2014" s="24"/>
    </row>
    <row r="2015" s="27" customFormat="1" ht="17.1" customHeight="1" outlineLevel="1" spans="1:23">
      <c r="A2015" s="132" t="s">
        <v>4638</v>
      </c>
      <c r="B2015" s="109" t="s">
        <v>4639</v>
      </c>
      <c r="C2015" s="110" t="s">
        <v>703</v>
      </c>
      <c r="D2015" s="111"/>
      <c r="E2015" s="112">
        <v>55.09</v>
      </c>
      <c r="F2015" s="113">
        <f t="shared" si="448"/>
        <v>55.09</v>
      </c>
      <c r="G2015" s="113">
        <f t="shared" si="449"/>
        <v>44.072</v>
      </c>
      <c r="H2015" s="119">
        <v>221</v>
      </c>
      <c r="I2015" s="110"/>
      <c r="J2015" s="113" t="str">
        <f t="shared" si="447"/>
        <v/>
      </c>
      <c r="K2015" s="110">
        <v>20</v>
      </c>
      <c r="L2015" s="110">
        <v>300</v>
      </c>
      <c r="M2015" s="116" t="s">
        <v>357</v>
      </c>
      <c r="N2015" s="117" t="s">
        <v>3977</v>
      </c>
      <c r="O2015" s="263" t="s">
        <v>4640</v>
      </c>
      <c r="P2015" s="128">
        <v>4.8</v>
      </c>
      <c r="Q2015" s="129">
        <v>0.0529</v>
      </c>
      <c r="R2015" s="80">
        <f t="shared" si="450"/>
        <v>0</v>
      </c>
      <c r="S2015" s="81">
        <f t="shared" si="451"/>
        <v>0</v>
      </c>
      <c r="W2015" s="24"/>
    </row>
    <row r="2016" s="27" customFormat="1" ht="17.1" customHeight="1" outlineLevel="1" spans="1:23">
      <c r="A2016" s="132" t="s">
        <v>4641</v>
      </c>
      <c r="B2016" s="109" t="s">
        <v>4642</v>
      </c>
      <c r="C2016" s="110" t="s">
        <v>703</v>
      </c>
      <c r="D2016" s="111"/>
      <c r="E2016" s="112">
        <v>56.17</v>
      </c>
      <c r="F2016" s="113">
        <f t="shared" si="448"/>
        <v>56.17</v>
      </c>
      <c r="G2016" s="113">
        <f t="shared" si="449"/>
        <v>44.936</v>
      </c>
      <c r="H2016" s="119">
        <v>722</v>
      </c>
      <c r="I2016" s="110"/>
      <c r="J2016" s="113" t="str">
        <f t="shared" si="447"/>
        <v/>
      </c>
      <c r="K2016" s="110">
        <v>20</v>
      </c>
      <c r="L2016" s="110">
        <v>500</v>
      </c>
      <c r="M2016" s="116" t="s">
        <v>357</v>
      </c>
      <c r="N2016" s="117" t="s">
        <v>3977</v>
      </c>
      <c r="O2016" s="263" t="s">
        <v>4643</v>
      </c>
      <c r="P2016" s="128">
        <v>10.4</v>
      </c>
      <c r="Q2016" s="129">
        <v>0.07406</v>
      </c>
      <c r="R2016" s="80">
        <f t="shared" si="450"/>
        <v>0</v>
      </c>
      <c r="S2016" s="81">
        <f t="shared" si="451"/>
        <v>0</v>
      </c>
      <c r="W2016" s="24"/>
    </row>
    <row r="2017" s="27" customFormat="1" ht="17.1" customHeight="1" outlineLevel="1" spans="1:23">
      <c r="A2017" s="132" t="s">
        <v>4644</v>
      </c>
      <c r="B2017" s="109" t="s">
        <v>4645</v>
      </c>
      <c r="C2017" s="110" t="s">
        <v>703</v>
      </c>
      <c r="D2017" s="111"/>
      <c r="E2017" s="112">
        <v>65.17</v>
      </c>
      <c r="F2017" s="113">
        <f t="shared" si="448"/>
        <v>65.17</v>
      </c>
      <c r="G2017" s="113">
        <f t="shared" si="449"/>
        <v>52.136</v>
      </c>
      <c r="H2017" s="119">
        <v>313</v>
      </c>
      <c r="I2017" s="110"/>
      <c r="J2017" s="113" t="str">
        <f t="shared" si="447"/>
        <v/>
      </c>
      <c r="K2017" s="110">
        <v>20</v>
      </c>
      <c r="L2017" s="110">
        <v>500</v>
      </c>
      <c r="M2017" s="116" t="s">
        <v>357</v>
      </c>
      <c r="N2017" s="117" t="s">
        <v>3977</v>
      </c>
      <c r="O2017" s="263" t="s">
        <v>4646</v>
      </c>
      <c r="P2017" s="128">
        <v>11.8</v>
      </c>
      <c r="Q2017" s="129">
        <v>0.0529</v>
      </c>
      <c r="R2017" s="80">
        <f t="shared" si="450"/>
        <v>0</v>
      </c>
      <c r="S2017" s="81">
        <f t="shared" si="451"/>
        <v>0</v>
      </c>
      <c r="W2017" s="24"/>
    </row>
    <row r="2018" s="27" customFormat="1" ht="17.1" customHeight="1" outlineLevel="1" spans="1:23">
      <c r="A2018" s="132" t="s">
        <v>4647</v>
      </c>
      <c r="B2018" s="109" t="s">
        <v>4648</v>
      </c>
      <c r="C2018" s="110" t="s">
        <v>703</v>
      </c>
      <c r="D2018" s="111"/>
      <c r="E2018" s="112">
        <v>73.84</v>
      </c>
      <c r="F2018" s="113">
        <f t="shared" si="448"/>
        <v>73.84</v>
      </c>
      <c r="G2018" s="113">
        <f t="shared" si="449"/>
        <v>59.072</v>
      </c>
      <c r="H2018" s="119">
        <v>305</v>
      </c>
      <c r="I2018" s="110"/>
      <c r="J2018" s="113" t="str">
        <f t="shared" si="447"/>
        <v/>
      </c>
      <c r="K2018" s="110">
        <v>20</v>
      </c>
      <c r="L2018" s="110">
        <v>500</v>
      </c>
      <c r="M2018" s="116" t="s">
        <v>357</v>
      </c>
      <c r="N2018" s="117" t="s">
        <v>3977</v>
      </c>
      <c r="O2018" s="263" t="s">
        <v>4649</v>
      </c>
      <c r="P2018" s="128">
        <v>13</v>
      </c>
      <c r="Q2018" s="129">
        <v>0.0454</v>
      </c>
      <c r="R2018" s="80">
        <f t="shared" si="450"/>
        <v>0</v>
      </c>
      <c r="S2018" s="81">
        <f t="shared" si="451"/>
        <v>0</v>
      </c>
      <c r="W2018" s="24"/>
    </row>
    <row r="2019" s="27" customFormat="1" ht="17.1" customHeight="1" outlineLevel="1" spans="1:23">
      <c r="A2019" s="132" t="s">
        <v>4650</v>
      </c>
      <c r="B2019" s="109" t="s">
        <v>4651</v>
      </c>
      <c r="C2019" s="110" t="s">
        <v>703</v>
      </c>
      <c r="D2019" s="111"/>
      <c r="E2019" s="112">
        <v>112.05</v>
      </c>
      <c r="F2019" s="113">
        <f t="shared" si="448"/>
        <v>112.05</v>
      </c>
      <c r="G2019" s="113">
        <f t="shared" si="449"/>
        <v>89.64</v>
      </c>
      <c r="H2019" s="119">
        <v>667</v>
      </c>
      <c r="I2019" s="110"/>
      <c r="J2019" s="113" t="str">
        <f t="shared" si="447"/>
        <v/>
      </c>
      <c r="K2019" s="110">
        <v>20</v>
      </c>
      <c r="L2019" s="110">
        <v>340</v>
      </c>
      <c r="M2019" s="116" t="s">
        <v>357</v>
      </c>
      <c r="N2019" s="117" t="s">
        <v>3977</v>
      </c>
      <c r="O2019" s="263" t="s">
        <v>4652</v>
      </c>
      <c r="P2019" s="128">
        <v>12.3</v>
      </c>
      <c r="Q2019" s="129">
        <v>0.061364</v>
      </c>
      <c r="R2019" s="80">
        <f t="shared" si="450"/>
        <v>0</v>
      </c>
      <c r="S2019" s="81">
        <f t="shared" si="451"/>
        <v>0</v>
      </c>
      <c r="W2019" s="24"/>
    </row>
    <row r="2020" s="27" customFormat="1" ht="17.1" customHeight="1" outlineLevel="1" spans="1:23">
      <c r="A2020" s="132" t="s">
        <v>4653</v>
      </c>
      <c r="B2020" s="109" t="s">
        <v>4654</v>
      </c>
      <c r="C2020" s="110" t="s">
        <v>703</v>
      </c>
      <c r="D2020" s="111"/>
      <c r="E2020" s="112">
        <v>163.82</v>
      </c>
      <c r="F2020" s="113">
        <f t="shared" si="448"/>
        <v>163.82</v>
      </c>
      <c r="G2020" s="113">
        <f t="shared" si="449"/>
        <v>131.056</v>
      </c>
      <c r="H2020" s="119">
        <v>414</v>
      </c>
      <c r="I2020" s="110"/>
      <c r="J2020" s="113" t="str">
        <f t="shared" si="447"/>
        <v/>
      </c>
      <c r="K2020" s="110">
        <v>20</v>
      </c>
      <c r="L2020" s="110">
        <v>250</v>
      </c>
      <c r="M2020" s="116" t="s">
        <v>357</v>
      </c>
      <c r="N2020" s="117" t="s">
        <v>3977</v>
      </c>
      <c r="O2020" s="263" t="s">
        <v>4655</v>
      </c>
      <c r="P2020" s="128">
        <v>11.5</v>
      </c>
      <c r="Q2020" s="129">
        <v>0.061364</v>
      </c>
      <c r="R2020" s="80">
        <f t="shared" si="450"/>
        <v>0</v>
      </c>
      <c r="S2020" s="81">
        <f t="shared" si="451"/>
        <v>0</v>
      </c>
      <c r="W2020" s="24"/>
    </row>
    <row r="2021" s="27" customFormat="1" ht="17.1" customHeight="1" outlineLevel="1" spans="1:23">
      <c r="A2021" s="132" t="s">
        <v>4656</v>
      </c>
      <c r="B2021" s="109" t="s">
        <v>4657</v>
      </c>
      <c r="C2021" s="110" t="s">
        <v>703</v>
      </c>
      <c r="D2021" s="111"/>
      <c r="E2021" s="112">
        <v>276.18</v>
      </c>
      <c r="F2021" s="113">
        <f t="shared" si="448"/>
        <v>276.18</v>
      </c>
      <c r="G2021" s="113">
        <f t="shared" si="449"/>
        <v>220.944</v>
      </c>
      <c r="H2021" s="119">
        <v>744</v>
      </c>
      <c r="I2021" s="110"/>
      <c r="J2021" s="113" t="str">
        <f t="shared" si="447"/>
        <v/>
      </c>
      <c r="K2021" s="110">
        <v>10</v>
      </c>
      <c r="L2021" s="110">
        <v>300</v>
      </c>
      <c r="M2021" s="116" t="s">
        <v>357</v>
      </c>
      <c r="N2021" s="117" t="s">
        <v>3977</v>
      </c>
      <c r="O2021" s="263" t="s">
        <v>4658</v>
      </c>
      <c r="P2021" s="128">
        <v>20.5</v>
      </c>
      <c r="Q2021" s="129">
        <v>0.0529</v>
      </c>
      <c r="R2021" s="80">
        <f t="shared" si="450"/>
        <v>0</v>
      </c>
      <c r="S2021" s="81">
        <f t="shared" si="451"/>
        <v>0</v>
      </c>
      <c r="W2021" s="24"/>
    </row>
    <row r="2022" s="27" customFormat="1" ht="17.1" customHeight="1" outlineLevel="1" spans="1:23">
      <c r="A2022" s="132" t="s">
        <v>4659</v>
      </c>
      <c r="B2022" s="109" t="s">
        <v>4660</v>
      </c>
      <c r="C2022" s="110" t="s">
        <v>703</v>
      </c>
      <c r="D2022" s="111"/>
      <c r="E2022" s="112">
        <v>372.87</v>
      </c>
      <c r="F2022" s="113">
        <f t="shared" si="448"/>
        <v>372.87</v>
      </c>
      <c r="G2022" s="113">
        <f t="shared" si="449"/>
        <v>298.296</v>
      </c>
      <c r="H2022" s="119">
        <v>125</v>
      </c>
      <c r="I2022" s="110"/>
      <c r="J2022" s="113" t="str">
        <f t="shared" si="447"/>
        <v/>
      </c>
      <c r="K2022" s="110">
        <v>10</v>
      </c>
      <c r="L2022" s="110">
        <v>150</v>
      </c>
      <c r="M2022" s="116" t="s">
        <v>357</v>
      </c>
      <c r="N2022" s="117" t="s">
        <v>3977</v>
      </c>
      <c r="O2022" s="263" t="s">
        <v>4661</v>
      </c>
      <c r="P2022" s="128">
        <v>16</v>
      </c>
      <c r="Q2022" s="129">
        <v>0.0454</v>
      </c>
      <c r="R2022" s="80">
        <f t="shared" si="450"/>
        <v>0</v>
      </c>
      <c r="S2022" s="81">
        <f t="shared" si="451"/>
        <v>0</v>
      </c>
      <c r="W2022" s="24"/>
    </row>
    <row r="2023" s="27" customFormat="1" outlineLevel="1" spans="1:23">
      <c r="A2023" s="132" t="s">
        <v>4662</v>
      </c>
      <c r="B2023" s="123" t="s">
        <v>4663</v>
      </c>
      <c r="C2023" s="110" t="s">
        <v>703</v>
      </c>
      <c r="D2023" s="111"/>
      <c r="E2023" s="112">
        <v>2953.43</v>
      </c>
      <c r="F2023" s="113">
        <f t="shared" si="448"/>
        <v>2953.43</v>
      </c>
      <c r="G2023" s="113">
        <f t="shared" si="449"/>
        <v>2362.744</v>
      </c>
      <c r="H2023" s="119">
        <v>102</v>
      </c>
      <c r="I2023" s="110"/>
      <c r="J2023" s="113" t="str">
        <f t="shared" si="447"/>
        <v/>
      </c>
      <c r="K2023" s="110">
        <v>1</v>
      </c>
      <c r="L2023" s="110">
        <v>100</v>
      </c>
      <c r="M2023" s="116" t="s">
        <v>357</v>
      </c>
      <c r="N2023" s="117" t="s">
        <v>3977</v>
      </c>
      <c r="O2023" s="176">
        <v>4620105825535</v>
      </c>
      <c r="P2023" s="128">
        <v>29</v>
      </c>
      <c r="Q2023" s="129">
        <v>0.0805</v>
      </c>
      <c r="R2023" s="80">
        <f t="shared" si="450"/>
        <v>0</v>
      </c>
      <c r="S2023" s="81">
        <f t="shared" si="451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0"/>
      <c r="I2024" s="110"/>
      <c r="J2024" s="113" t="str">
        <f t="shared" si="447"/>
        <v/>
      </c>
      <c r="K2024" s="110"/>
      <c r="L2024" s="110"/>
      <c r="M2024" s="140"/>
      <c r="N2024" s="117"/>
      <c r="O2024" s="176"/>
      <c r="P2024" s="128"/>
      <c r="Q2024" s="129"/>
      <c r="R2024" s="80"/>
      <c r="S2024" s="81"/>
      <c r="W2024" s="24"/>
    </row>
    <row r="2025" s="27" customFormat="1" ht="22.5" outlineLevel="1" spans="1:23">
      <c r="A2025" s="132" t="s">
        <v>4664</v>
      </c>
      <c r="B2025" s="123" t="s">
        <v>4665</v>
      </c>
      <c r="C2025" s="110" t="s">
        <v>356</v>
      </c>
      <c r="D2025" s="111"/>
      <c r="E2025" s="112">
        <v>289.75</v>
      </c>
      <c r="F2025" s="113">
        <f t="shared" ref="F2025:F2030" si="452">E2025-E2025*$G$2%</f>
        <v>289.75</v>
      </c>
      <c r="G2025" s="113">
        <f t="shared" ref="G2025:G2030" si="453">E2025-(20*E2025/100)</f>
        <v>231.8</v>
      </c>
      <c r="H2025" s="119">
        <v>168</v>
      </c>
      <c r="I2025" s="110"/>
      <c r="J2025" s="113" t="str">
        <f t="shared" si="447"/>
        <v/>
      </c>
      <c r="K2025" s="110">
        <v>1</v>
      </c>
      <c r="L2025" s="110">
        <v>88</v>
      </c>
      <c r="M2025" s="116" t="s">
        <v>357</v>
      </c>
      <c r="N2025" s="117" t="s">
        <v>3977</v>
      </c>
      <c r="O2025" s="263" t="s">
        <v>4666</v>
      </c>
      <c r="P2025" s="128">
        <v>12</v>
      </c>
      <c r="Q2025" s="129">
        <v>0.07406</v>
      </c>
      <c r="R2025" s="80">
        <f t="shared" ref="R2025:R2030" si="454">P2025/25*D2025/36</f>
        <v>0</v>
      </c>
      <c r="S2025" s="81">
        <f t="shared" ref="S2025:S2030" si="455">Q2025/L2025*D2025</f>
        <v>0</v>
      </c>
      <c r="W2025" s="24"/>
    </row>
    <row r="2026" s="27" customFormat="1" ht="22.5" outlineLevel="1" spans="1:23">
      <c r="A2026" s="132" t="s">
        <v>4667</v>
      </c>
      <c r="B2026" s="123" t="s">
        <v>4668</v>
      </c>
      <c r="C2026" s="110" t="s">
        <v>356</v>
      </c>
      <c r="D2026" s="111"/>
      <c r="E2026" s="112">
        <v>311.75</v>
      </c>
      <c r="F2026" s="113">
        <f t="shared" si="452"/>
        <v>311.75</v>
      </c>
      <c r="G2026" s="113">
        <f t="shared" si="453"/>
        <v>249.4</v>
      </c>
      <c r="H2026" s="119">
        <v>100</v>
      </c>
      <c r="I2026" s="110"/>
      <c r="J2026" s="113" t="str">
        <f t="shared" si="447"/>
        <v/>
      </c>
      <c r="K2026" s="110">
        <v>1</v>
      </c>
      <c r="L2026" s="110">
        <v>88</v>
      </c>
      <c r="M2026" s="116" t="s">
        <v>357</v>
      </c>
      <c r="N2026" s="117" t="s">
        <v>3977</v>
      </c>
      <c r="O2026" s="263" t="s">
        <v>4669</v>
      </c>
      <c r="P2026" s="128">
        <v>12.5</v>
      </c>
      <c r="Q2026" s="129">
        <v>0.07406</v>
      </c>
      <c r="R2026" s="80">
        <f t="shared" si="454"/>
        <v>0</v>
      </c>
      <c r="S2026" s="81">
        <f t="shared" si="455"/>
        <v>0</v>
      </c>
      <c r="W2026" s="24"/>
    </row>
    <row r="2027" s="27" customFormat="1" ht="22.5" outlineLevel="1" spans="1:23">
      <c r="A2027" s="132" t="s">
        <v>4670</v>
      </c>
      <c r="B2027" s="123" t="s">
        <v>4671</v>
      </c>
      <c r="C2027" s="110" t="s">
        <v>356</v>
      </c>
      <c r="D2027" s="111"/>
      <c r="E2027" s="112">
        <v>298.15</v>
      </c>
      <c r="F2027" s="113">
        <f t="shared" si="452"/>
        <v>298.15</v>
      </c>
      <c r="G2027" s="113">
        <f t="shared" si="453"/>
        <v>238.52</v>
      </c>
      <c r="H2027" s="119">
        <v>172</v>
      </c>
      <c r="I2027" s="110"/>
      <c r="J2027" s="113" t="str">
        <f t="shared" si="447"/>
        <v/>
      </c>
      <c r="K2027" s="110">
        <v>1</v>
      </c>
      <c r="L2027" s="110">
        <v>88</v>
      </c>
      <c r="M2027" s="116" t="s">
        <v>357</v>
      </c>
      <c r="N2027" s="117" t="s">
        <v>3977</v>
      </c>
      <c r="O2027" s="263" t="s">
        <v>4672</v>
      </c>
      <c r="P2027" s="128">
        <v>12.6</v>
      </c>
      <c r="Q2027" s="129">
        <v>0.07406</v>
      </c>
      <c r="R2027" s="80">
        <f t="shared" si="454"/>
        <v>0</v>
      </c>
      <c r="S2027" s="81">
        <f t="shared" si="455"/>
        <v>0</v>
      </c>
      <c r="W2027" s="24"/>
    </row>
    <row r="2028" s="27" customFormat="1" ht="22.5" outlineLevel="1" spans="1:23">
      <c r="A2028" s="132" t="s">
        <v>4673</v>
      </c>
      <c r="B2028" s="123" t="s">
        <v>4674</v>
      </c>
      <c r="C2028" s="110" t="s">
        <v>356</v>
      </c>
      <c r="D2028" s="111"/>
      <c r="E2028" s="112">
        <v>480.08</v>
      </c>
      <c r="F2028" s="113">
        <f t="shared" si="452"/>
        <v>480.08</v>
      </c>
      <c r="G2028" s="113">
        <f t="shared" si="453"/>
        <v>384.064</v>
      </c>
      <c r="H2028" s="119">
        <v>165</v>
      </c>
      <c r="I2028" s="110"/>
      <c r="J2028" s="113" t="str">
        <f t="shared" si="447"/>
        <v/>
      </c>
      <c r="K2028" s="110">
        <v>1</v>
      </c>
      <c r="L2028" s="110">
        <v>88</v>
      </c>
      <c r="M2028" s="116" t="s">
        <v>357</v>
      </c>
      <c r="N2028" s="117" t="s">
        <v>3977</v>
      </c>
      <c r="O2028" s="176">
        <v>4650358703090</v>
      </c>
      <c r="P2028" s="128">
        <v>16.76</v>
      </c>
      <c r="Q2028" s="129">
        <v>0.07406</v>
      </c>
      <c r="R2028" s="80">
        <f t="shared" si="454"/>
        <v>0</v>
      </c>
      <c r="S2028" s="81">
        <f t="shared" si="455"/>
        <v>0</v>
      </c>
      <c r="W2028" s="24"/>
    </row>
    <row r="2029" s="27" customFormat="1" ht="33.75" outlineLevel="1" spans="1:23">
      <c r="A2029" s="132" t="s">
        <v>4675</v>
      </c>
      <c r="B2029" s="123" t="s">
        <v>4676</v>
      </c>
      <c r="C2029" s="110" t="s">
        <v>356</v>
      </c>
      <c r="D2029" s="111"/>
      <c r="E2029" s="112">
        <v>591.15</v>
      </c>
      <c r="F2029" s="113">
        <f t="shared" si="452"/>
        <v>591.15</v>
      </c>
      <c r="G2029" s="113">
        <f t="shared" si="453"/>
        <v>472.92</v>
      </c>
      <c r="H2029" s="119">
        <v>166</v>
      </c>
      <c r="I2029" s="110"/>
      <c r="J2029" s="113" t="str">
        <f t="shared" si="447"/>
        <v/>
      </c>
      <c r="K2029" s="110">
        <v>1</v>
      </c>
      <c r="L2029" s="110">
        <v>88</v>
      </c>
      <c r="M2029" s="116" t="s">
        <v>357</v>
      </c>
      <c r="N2029" s="117" t="s">
        <v>3977</v>
      </c>
      <c r="O2029" s="176">
        <v>4650358703106</v>
      </c>
      <c r="P2029" s="128">
        <v>16.53</v>
      </c>
      <c r="Q2029" s="129">
        <v>0.07406</v>
      </c>
      <c r="R2029" s="80">
        <f t="shared" si="454"/>
        <v>0</v>
      </c>
      <c r="S2029" s="81">
        <f t="shared" si="455"/>
        <v>0</v>
      </c>
      <c r="W2029" s="24"/>
    </row>
    <row r="2030" s="27" customFormat="1" ht="33.75" outlineLevel="1" spans="1:23">
      <c r="A2030" s="132" t="s">
        <v>4677</v>
      </c>
      <c r="B2030" s="123" t="s">
        <v>4678</v>
      </c>
      <c r="C2030" s="110" t="s">
        <v>356</v>
      </c>
      <c r="D2030" s="111"/>
      <c r="E2030" s="112">
        <v>528.75</v>
      </c>
      <c r="F2030" s="113">
        <f t="shared" si="452"/>
        <v>528.75</v>
      </c>
      <c r="G2030" s="113">
        <f t="shared" si="453"/>
        <v>423</v>
      </c>
      <c r="H2030" s="119">
        <v>175</v>
      </c>
      <c r="I2030" s="110"/>
      <c r="J2030" s="113" t="str">
        <f t="shared" si="447"/>
        <v/>
      </c>
      <c r="K2030" s="110">
        <v>1</v>
      </c>
      <c r="L2030" s="110">
        <v>88</v>
      </c>
      <c r="M2030" s="116" t="s">
        <v>357</v>
      </c>
      <c r="N2030" s="117" t="s">
        <v>3977</v>
      </c>
      <c r="O2030" s="176">
        <v>4650358703113</v>
      </c>
      <c r="P2030" s="128">
        <v>15.7</v>
      </c>
      <c r="Q2030" s="129">
        <v>0.07406</v>
      </c>
      <c r="R2030" s="80">
        <f t="shared" si="454"/>
        <v>0</v>
      </c>
      <c r="S2030" s="81">
        <f t="shared" si="455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0"/>
      <c r="I2031" s="110"/>
      <c r="J2031" s="113" t="str">
        <f t="shared" si="447"/>
        <v/>
      </c>
      <c r="K2031" s="110"/>
      <c r="L2031" s="110"/>
      <c r="M2031" s="140"/>
      <c r="N2031" s="117"/>
      <c r="O2031" s="176"/>
      <c r="P2031" s="128"/>
      <c r="Q2031" s="129"/>
      <c r="R2031" s="80"/>
      <c r="S2031" s="81"/>
      <c r="W2031" s="24"/>
    </row>
    <row r="2032" s="27" customFormat="1" outlineLevel="1" spans="1:23">
      <c r="A2032" s="132" t="s">
        <v>4679</v>
      </c>
      <c r="B2032" s="123" t="s">
        <v>4680</v>
      </c>
      <c r="C2032" s="110" t="s">
        <v>1987</v>
      </c>
      <c r="D2032" s="111"/>
      <c r="E2032" s="112">
        <v>32.79</v>
      </c>
      <c r="F2032" s="113">
        <f t="shared" ref="F2032:F2074" si="456">E2032-E2032*$G$2%</f>
        <v>32.79</v>
      </c>
      <c r="G2032" s="113">
        <f t="shared" ref="G2032:G2074" si="457">E2032-(20*E2032/100)</f>
        <v>26.232</v>
      </c>
      <c r="H2032" s="141">
        <v>1920</v>
      </c>
      <c r="I2032" s="110"/>
      <c r="J2032" s="113" t="str">
        <f t="shared" si="447"/>
        <v/>
      </c>
      <c r="K2032" s="110">
        <v>80</v>
      </c>
      <c r="L2032" s="110">
        <v>15</v>
      </c>
      <c r="M2032" s="116" t="s">
        <v>357</v>
      </c>
      <c r="N2032" s="117" t="s">
        <v>3977</v>
      </c>
      <c r="O2032" s="176">
        <v>4650358700280</v>
      </c>
      <c r="P2032" s="128">
        <v>11</v>
      </c>
      <c r="Q2032" s="129">
        <v>0.06969</v>
      </c>
      <c r="R2032" s="80">
        <f t="shared" ref="R2032:R2074" si="458">P2032/(K2032*L2032)*D2032</f>
        <v>0</v>
      </c>
      <c r="S2032" s="81">
        <f t="shared" ref="S2032:S2074" si="459">Q2032/L2032*D2032</f>
        <v>0</v>
      </c>
      <c r="W2032" s="24"/>
    </row>
    <row r="2033" s="27" customFormat="1" outlineLevel="1" spans="1:23">
      <c r="A2033" s="132" t="s">
        <v>4681</v>
      </c>
      <c r="B2033" s="123" t="s">
        <v>4682</v>
      </c>
      <c r="C2033" s="110" t="s">
        <v>1987</v>
      </c>
      <c r="D2033" s="111"/>
      <c r="E2033" s="112">
        <v>44.68</v>
      </c>
      <c r="F2033" s="113">
        <f t="shared" si="456"/>
        <v>44.68</v>
      </c>
      <c r="G2033" s="113">
        <f t="shared" si="457"/>
        <v>35.744</v>
      </c>
      <c r="H2033" s="141">
        <v>1920</v>
      </c>
      <c r="I2033" s="110"/>
      <c r="J2033" s="113" t="str">
        <f t="shared" si="447"/>
        <v/>
      </c>
      <c r="K2033" s="110">
        <v>80</v>
      </c>
      <c r="L2033" s="110">
        <v>12</v>
      </c>
      <c r="M2033" s="116" t="s">
        <v>357</v>
      </c>
      <c r="N2033" s="117" t="s">
        <v>3977</v>
      </c>
      <c r="O2033" s="176">
        <v>4650358700297</v>
      </c>
      <c r="P2033" s="128">
        <v>13.35</v>
      </c>
      <c r="Q2033" s="129">
        <v>0.06969</v>
      </c>
      <c r="R2033" s="80">
        <f t="shared" si="458"/>
        <v>0</v>
      </c>
      <c r="S2033" s="81">
        <f t="shared" si="459"/>
        <v>0</v>
      </c>
      <c r="W2033" s="24"/>
    </row>
    <row r="2034" s="27" customFormat="1" outlineLevel="1" spans="1:23">
      <c r="A2034" s="132" t="s">
        <v>4683</v>
      </c>
      <c r="B2034" s="123" t="s">
        <v>4684</v>
      </c>
      <c r="C2034" s="110" t="s">
        <v>1987</v>
      </c>
      <c r="D2034" s="111"/>
      <c r="E2034" s="112">
        <v>54.9</v>
      </c>
      <c r="F2034" s="113">
        <f t="shared" si="456"/>
        <v>54.9</v>
      </c>
      <c r="G2034" s="113">
        <f t="shared" si="457"/>
        <v>43.92</v>
      </c>
      <c r="H2034" s="141">
        <v>800</v>
      </c>
      <c r="I2034" s="110"/>
      <c r="J2034" s="113" t="str">
        <f t="shared" si="447"/>
        <v/>
      </c>
      <c r="K2034" s="110">
        <v>80</v>
      </c>
      <c r="L2034" s="110">
        <v>8</v>
      </c>
      <c r="M2034" s="116" t="s">
        <v>357</v>
      </c>
      <c r="N2034" s="117" t="s">
        <v>3977</v>
      </c>
      <c r="O2034" s="176">
        <v>4650358700303</v>
      </c>
      <c r="P2034" s="128">
        <v>13.15</v>
      </c>
      <c r="Q2034" s="129">
        <v>0.06969</v>
      </c>
      <c r="R2034" s="80">
        <f t="shared" si="458"/>
        <v>0</v>
      </c>
      <c r="S2034" s="81">
        <f t="shared" si="459"/>
        <v>0</v>
      </c>
      <c r="W2034" s="24"/>
    </row>
    <row r="2035" s="27" customFormat="1" outlineLevel="1" spans="1:23">
      <c r="A2035" s="132" t="s">
        <v>4685</v>
      </c>
      <c r="B2035" s="123" t="s">
        <v>4686</v>
      </c>
      <c r="C2035" s="110" t="s">
        <v>1987</v>
      </c>
      <c r="D2035" s="111"/>
      <c r="E2035" s="112">
        <v>86.97</v>
      </c>
      <c r="F2035" s="113">
        <f t="shared" si="456"/>
        <v>86.97</v>
      </c>
      <c r="G2035" s="113">
        <f t="shared" si="457"/>
        <v>69.576</v>
      </c>
      <c r="H2035" s="141">
        <v>680</v>
      </c>
      <c r="I2035" s="110"/>
      <c r="J2035" s="113" t="str">
        <f t="shared" si="447"/>
        <v/>
      </c>
      <c r="K2035" s="110">
        <v>40</v>
      </c>
      <c r="L2035" s="110">
        <v>9</v>
      </c>
      <c r="M2035" s="116" t="s">
        <v>357</v>
      </c>
      <c r="N2035" s="117" t="s">
        <v>3977</v>
      </c>
      <c r="O2035" s="176">
        <v>4650358700310</v>
      </c>
      <c r="P2035" s="128">
        <v>11.05</v>
      </c>
      <c r="Q2035" s="129">
        <v>0.06969</v>
      </c>
      <c r="R2035" s="80">
        <f t="shared" si="458"/>
        <v>0</v>
      </c>
      <c r="S2035" s="81">
        <f t="shared" si="459"/>
        <v>0</v>
      </c>
      <c r="W2035" s="24"/>
    </row>
    <row r="2036" s="27" customFormat="1" outlineLevel="1" spans="1:23">
      <c r="A2036" s="132" t="s">
        <v>4687</v>
      </c>
      <c r="B2036" s="123" t="s">
        <v>4688</v>
      </c>
      <c r="C2036" s="110" t="s">
        <v>1987</v>
      </c>
      <c r="D2036" s="111"/>
      <c r="E2036" s="112">
        <v>127.41</v>
      </c>
      <c r="F2036" s="113">
        <f t="shared" si="456"/>
        <v>127.41</v>
      </c>
      <c r="G2036" s="113">
        <f t="shared" si="457"/>
        <v>101.928</v>
      </c>
      <c r="H2036" s="141">
        <v>520</v>
      </c>
      <c r="I2036" s="110"/>
      <c r="J2036" s="113" t="str">
        <f t="shared" si="447"/>
        <v/>
      </c>
      <c r="K2036" s="110">
        <v>40</v>
      </c>
      <c r="L2036" s="110">
        <v>7</v>
      </c>
      <c r="M2036" s="116" t="s">
        <v>357</v>
      </c>
      <c r="N2036" s="117" t="s">
        <v>3977</v>
      </c>
      <c r="O2036" s="176">
        <v>4650358700327</v>
      </c>
      <c r="P2036" s="128">
        <v>10.8</v>
      </c>
      <c r="Q2036" s="129">
        <v>0.056459</v>
      </c>
      <c r="R2036" s="80">
        <f t="shared" si="458"/>
        <v>0</v>
      </c>
      <c r="S2036" s="81">
        <f t="shared" si="459"/>
        <v>0</v>
      </c>
      <c r="W2036" s="24"/>
    </row>
    <row r="2037" s="27" customFormat="1" outlineLevel="1" spans="1:23">
      <c r="A2037" s="132" t="s">
        <v>4689</v>
      </c>
      <c r="B2037" s="123" t="s">
        <v>4690</v>
      </c>
      <c r="C2037" s="110" t="s">
        <v>1987</v>
      </c>
      <c r="D2037" s="111"/>
      <c r="E2037" s="112">
        <v>174.48</v>
      </c>
      <c r="F2037" s="113">
        <f t="shared" si="456"/>
        <v>174.48</v>
      </c>
      <c r="G2037" s="113">
        <f t="shared" si="457"/>
        <v>139.584</v>
      </c>
      <c r="H2037" s="119">
        <v>440</v>
      </c>
      <c r="I2037" s="110"/>
      <c r="J2037" s="113" t="str">
        <f t="shared" si="447"/>
        <v/>
      </c>
      <c r="K2037" s="110">
        <v>40</v>
      </c>
      <c r="L2037" s="110">
        <v>6</v>
      </c>
      <c r="M2037" s="116" t="s">
        <v>357</v>
      </c>
      <c r="N2037" s="117" t="s">
        <v>3977</v>
      </c>
      <c r="O2037" s="176">
        <v>4650358700334</v>
      </c>
      <c r="P2037" s="128">
        <v>10.7</v>
      </c>
      <c r="Q2037" s="129">
        <v>0.056459</v>
      </c>
      <c r="R2037" s="80">
        <f t="shared" si="458"/>
        <v>0</v>
      </c>
      <c r="S2037" s="81">
        <f t="shared" si="459"/>
        <v>0</v>
      </c>
      <c r="W2037" s="24"/>
    </row>
    <row r="2038" s="27" customFormat="1" outlineLevel="1" spans="1:23">
      <c r="A2038" s="132" t="s">
        <v>4691</v>
      </c>
      <c r="B2038" s="123" t="s">
        <v>4692</v>
      </c>
      <c r="C2038" s="110" t="s">
        <v>1987</v>
      </c>
      <c r="D2038" s="111"/>
      <c r="E2038" s="112">
        <v>236.22</v>
      </c>
      <c r="F2038" s="113">
        <f t="shared" si="456"/>
        <v>236.22</v>
      </c>
      <c r="G2038" s="113">
        <f t="shared" si="457"/>
        <v>188.976</v>
      </c>
      <c r="H2038" s="119">
        <v>80</v>
      </c>
      <c r="I2038" s="110"/>
      <c r="J2038" s="113" t="str">
        <f t="shared" si="447"/>
        <v/>
      </c>
      <c r="K2038" s="110">
        <v>40</v>
      </c>
      <c r="L2038" s="110">
        <v>3</v>
      </c>
      <c r="M2038" s="116" t="s">
        <v>357</v>
      </c>
      <c r="N2038" s="117" t="s">
        <v>3977</v>
      </c>
      <c r="O2038" s="176">
        <v>4650358700341</v>
      </c>
      <c r="P2038" s="128">
        <v>6.9</v>
      </c>
      <c r="Q2038" s="129">
        <v>0.056459</v>
      </c>
      <c r="R2038" s="80">
        <f t="shared" si="458"/>
        <v>0</v>
      </c>
      <c r="S2038" s="81">
        <f t="shared" si="459"/>
        <v>0</v>
      </c>
      <c r="W2038" s="24"/>
    </row>
    <row r="2039" s="27" customFormat="1" outlineLevel="1" spans="1:23">
      <c r="A2039" s="132" t="s">
        <v>4693</v>
      </c>
      <c r="B2039" s="123" t="s">
        <v>4694</v>
      </c>
      <c r="C2039" s="110" t="s">
        <v>1987</v>
      </c>
      <c r="D2039" s="111"/>
      <c r="E2039" s="112">
        <v>325.02</v>
      </c>
      <c r="F2039" s="113">
        <f t="shared" si="456"/>
        <v>325.02</v>
      </c>
      <c r="G2039" s="113">
        <f t="shared" si="457"/>
        <v>260.016</v>
      </c>
      <c r="H2039" s="119">
        <v>100</v>
      </c>
      <c r="I2039" s="110"/>
      <c r="J2039" s="113" t="str">
        <f t="shared" si="447"/>
        <v/>
      </c>
      <c r="K2039" s="110">
        <v>20</v>
      </c>
      <c r="L2039" s="110">
        <v>6</v>
      </c>
      <c r="M2039" s="116" t="s">
        <v>357</v>
      </c>
      <c r="N2039" s="117" t="s">
        <v>3977</v>
      </c>
      <c r="O2039" s="176">
        <v>4650358700358</v>
      </c>
      <c r="P2039" s="128">
        <v>8.6</v>
      </c>
      <c r="Q2039" s="129">
        <v>0.056459</v>
      </c>
      <c r="R2039" s="80">
        <f t="shared" si="458"/>
        <v>0</v>
      </c>
      <c r="S2039" s="81">
        <f t="shared" si="459"/>
        <v>0</v>
      </c>
      <c r="W2039" s="24"/>
    </row>
    <row r="2040" s="27" customFormat="1" outlineLevel="1" spans="1:23">
      <c r="A2040" s="132" t="s">
        <v>4695</v>
      </c>
      <c r="B2040" s="123" t="s">
        <v>4696</v>
      </c>
      <c r="C2040" s="110" t="s">
        <v>1987</v>
      </c>
      <c r="D2040" s="111"/>
      <c r="E2040" s="112">
        <v>382.66</v>
      </c>
      <c r="F2040" s="113">
        <f t="shared" si="456"/>
        <v>382.66</v>
      </c>
      <c r="G2040" s="113">
        <f t="shared" si="457"/>
        <v>306.128</v>
      </c>
      <c r="H2040" s="119">
        <v>200</v>
      </c>
      <c r="I2040" s="110"/>
      <c r="J2040" s="113" t="str">
        <f t="shared" si="447"/>
        <v/>
      </c>
      <c r="K2040" s="110">
        <v>20</v>
      </c>
      <c r="L2040" s="110">
        <v>6</v>
      </c>
      <c r="M2040" s="116" t="s">
        <v>357</v>
      </c>
      <c r="N2040" s="117" t="s">
        <v>3977</v>
      </c>
      <c r="O2040" s="176">
        <v>4650358700365</v>
      </c>
      <c r="P2040" s="128">
        <v>13.2</v>
      </c>
      <c r="Q2040" s="129">
        <v>0.042925</v>
      </c>
      <c r="R2040" s="80">
        <f t="shared" si="458"/>
        <v>0</v>
      </c>
      <c r="S2040" s="81">
        <f t="shared" si="459"/>
        <v>0</v>
      </c>
      <c r="W2040" s="24"/>
    </row>
    <row r="2041" s="27" customFormat="1" outlineLevel="1" spans="1:23">
      <c r="A2041" s="132" t="s">
        <v>4697</v>
      </c>
      <c r="B2041" s="123" t="s">
        <v>4698</v>
      </c>
      <c r="C2041" s="110" t="s">
        <v>1987</v>
      </c>
      <c r="D2041" s="111"/>
      <c r="E2041" s="112">
        <v>550.55</v>
      </c>
      <c r="F2041" s="113">
        <f t="shared" si="456"/>
        <v>550.55</v>
      </c>
      <c r="G2041" s="113">
        <f t="shared" si="457"/>
        <v>440.44</v>
      </c>
      <c r="H2041" s="122"/>
      <c r="I2041" s="110"/>
      <c r="J2041" s="113" t="str">
        <f t="shared" si="447"/>
        <v/>
      </c>
      <c r="K2041" s="110">
        <v>10</v>
      </c>
      <c r="L2041" s="110">
        <v>8</v>
      </c>
      <c r="M2041" s="116" t="s">
        <v>357</v>
      </c>
      <c r="N2041" s="117" t="s">
        <v>3977</v>
      </c>
      <c r="O2041" s="176">
        <v>4650358700389</v>
      </c>
      <c r="P2041" s="128">
        <v>12.55</v>
      </c>
      <c r="Q2041" s="129">
        <v>0.056459</v>
      </c>
      <c r="R2041" s="80">
        <f t="shared" si="458"/>
        <v>0</v>
      </c>
      <c r="S2041" s="81">
        <f t="shared" si="459"/>
        <v>0</v>
      </c>
      <c r="W2041" s="24"/>
    </row>
    <row r="2042" s="27" customFormat="1" outlineLevel="1" spans="1:23">
      <c r="A2042" s="132" t="s">
        <v>4699</v>
      </c>
      <c r="B2042" s="123" t="s">
        <v>4700</v>
      </c>
      <c r="C2042" s="110" t="s">
        <v>1987</v>
      </c>
      <c r="D2042" s="111"/>
      <c r="E2042" s="112">
        <v>773.45</v>
      </c>
      <c r="F2042" s="113">
        <f t="shared" si="456"/>
        <v>773.45</v>
      </c>
      <c r="G2042" s="113">
        <f t="shared" si="457"/>
        <v>618.76</v>
      </c>
      <c r="H2042" s="119">
        <v>140</v>
      </c>
      <c r="I2042" s="110"/>
      <c r="J2042" s="113" t="str">
        <f t="shared" si="447"/>
        <v/>
      </c>
      <c r="K2042" s="110">
        <v>10</v>
      </c>
      <c r="L2042" s="110">
        <v>8</v>
      </c>
      <c r="M2042" s="116" t="s">
        <v>357</v>
      </c>
      <c r="N2042" s="117" t="s">
        <v>3977</v>
      </c>
      <c r="O2042" s="176">
        <v>4650358700372</v>
      </c>
      <c r="P2042" s="128">
        <v>15.15</v>
      </c>
      <c r="Q2042" s="129">
        <v>0.056459</v>
      </c>
      <c r="R2042" s="80">
        <f t="shared" si="458"/>
        <v>0</v>
      </c>
      <c r="S2042" s="81">
        <f t="shared" si="459"/>
        <v>0</v>
      </c>
      <c r="W2042" s="24"/>
    </row>
    <row r="2043" s="27" customFormat="1" outlineLevel="1" spans="1:23">
      <c r="A2043" s="132" t="s">
        <v>4701</v>
      </c>
      <c r="B2043" s="123" t="s">
        <v>4702</v>
      </c>
      <c r="C2043" s="110" t="s">
        <v>1987</v>
      </c>
      <c r="D2043" s="111"/>
      <c r="E2043" s="112">
        <v>1113.94</v>
      </c>
      <c r="F2043" s="113">
        <f t="shared" si="456"/>
        <v>1113.94</v>
      </c>
      <c r="G2043" s="113">
        <f t="shared" si="457"/>
        <v>891.152</v>
      </c>
      <c r="H2043" s="141">
        <v>160</v>
      </c>
      <c r="I2043" s="110"/>
      <c r="J2043" s="113" t="str">
        <f t="shared" si="447"/>
        <v/>
      </c>
      <c r="K2043" s="110">
        <v>10</v>
      </c>
      <c r="L2043" s="110">
        <v>8</v>
      </c>
      <c r="M2043" s="116" t="s">
        <v>357</v>
      </c>
      <c r="N2043" s="117" t="s">
        <v>3977</v>
      </c>
      <c r="O2043" s="176">
        <v>4650358700396</v>
      </c>
      <c r="P2043" s="128">
        <v>20</v>
      </c>
      <c r="Q2043" s="129">
        <v>0.056459</v>
      </c>
      <c r="R2043" s="80">
        <f t="shared" si="458"/>
        <v>0</v>
      </c>
      <c r="S2043" s="81">
        <f t="shared" si="459"/>
        <v>0</v>
      </c>
      <c r="W2043" s="24"/>
    </row>
    <row r="2044" s="27" customFormat="1" outlineLevel="1" spans="1:23">
      <c r="A2044" s="132" t="s">
        <v>4703</v>
      </c>
      <c r="B2044" s="123" t="s">
        <v>4704</v>
      </c>
      <c r="C2044" s="110" t="s">
        <v>1987</v>
      </c>
      <c r="D2044" s="111"/>
      <c r="E2044" s="112">
        <v>1183.03</v>
      </c>
      <c r="F2044" s="113">
        <f t="shared" si="456"/>
        <v>1183.03</v>
      </c>
      <c r="G2044" s="113">
        <f t="shared" si="457"/>
        <v>946.424</v>
      </c>
      <c r="H2044" s="141">
        <v>150</v>
      </c>
      <c r="I2044" s="110"/>
      <c r="J2044" s="113" t="str">
        <f t="shared" si="447"/>
        <v/>
      </c>
      <c r="K2044" s="110">
        <v>10</v>
      </c>
      <c r="L2044" s="110">
        <v>8</v>
      </c>
      <c r="M2044" s="116" t="s">
        <v>357</v>
      </c>
      <c r="N2044" s="117" t="s">
        <v>3977</v>
      </c>
      <c r="O2044" s="176">
        <v>4650358700402</v>
      </c>
      <c r="P2044" s="128">
        <v>21.05</v>
      </c>
      <c r="Q2044" s="129">
        <v>0.056459</v>
      </c>
      <c r="R2044" s="80">
        <f t="shared" si="458"/>
        <v>0</v>
      </c>
      <c r="S2044" s="81">
        <f t="shared" si="459"/>
        <v>0</v>
      </c>
      <c r="W2044" s="24"/>
    </row>
    <row r="2045" s="27" customFormat="1" outlineLevel="1" spans="1:23">
      <c r="A2045" s="132" t="s">
        <v>4705</v>
      </c>
      <c r="B2045" s="123" t="s">
        <v>4706</v>
      </c>
      <c r="C2045" s="110" t="s">
        <v>1987</v>
      </c>
      <c r="D2045" s="111"/>
      <c r="E2045" s="112">
        <v>1557.67</v>
      </c>
      <c r="F2045" s="113">
        <f t="shared" si="456"/>
        <v>1557.67</v>
      </c>
      <c r="G2045" s="113">
        <f t="shared" si="457"/>
        <v>1246.136</v>
      </c>
      <c r="H2045" s="141">
        <v>120</v>
      </c>
      <c r="I2045" s="110"/>
      <c r="J2045" s="113" t="str">
        <f t="shared" si="447"/>
        <v/>
      </c>
      <c r="K2045" s="110">
        <v>10</v>
      </c>
      <c r="L2045" s="110">
        <v>6</v>
      </c>
      <c r="M2045" s="116" t="s">
        <v>357</v>
      </c>
      <c r="N2045" s="117" t="s">
        <v>3977</v>
      </c>
      <c r="O2045" s="176">
        <v>4650358700419</v>
      </c>
      <c r="P2045" s="128">
        <v>16.9</v>
      </c>
      <c r="Q2045" s="129">
        <v>0.042925</v>
      </c>
      <c r="R2045" s="80">
        <f t="shared" si="458"/>
        <v>0</v>
      </c>
      <c r="S2045" s="81">
        <f t="shared" si="459"/>
        <v>0</v>
      </c>
      <c r="W2045" s="24"/>
    </row>
    <row r="2046" s="27" customFormat="1" outlineLevel="1" spans="1:23">
      <c r="A2046" s="132" t="s">
        <v>4707</v>
      </c>
      <c r="B2046" s="123" t="s">
        <v>4708</v>
      </c>
      <c r="C2046" s="110" t="s">
        <v>1987</v>
      </c>
      <c r="D2046" s="111"/>
      <c r="E2046" s="112">
        <v>2148.02</v>
      </c>
      <c r="F2046" s="113">
        <f t="shared" si="456"/>
        <v>2148.02</v>
      </c>
      <c r="G2046" s="113">
        <f t="shared" si="457"/>
        <v>1718.416</v>
      </c>
      <c r="H2046" s="141">
        <v>50</v>
      </c>
      <c r="I2046" s="110"/>
      <c r="J2046" s="113" t="str">
        <f t="shared" si="447"/>
        <v/>
      </c>
      <c r="K2046" s="110">
        <v>10</v>
      </c>
      <c r="L2046" s="110">
        <v>5</v>
      </c>
      <c r="M2046" s="116" t="s">
        <v>357</v>
      </c>
      <c r="N2046" s="117" t="s">
        <v>3977</v>
      </c>
      <c r="O2046" s="176">
        <v>4650358700426</v>
      </c>
      <c r="P2046" s="128">
        <v>18.8</v>
      </c>
      <c r="Q2046" s="129">
        <v>0.06969</v>
      </c>
      <c r="R2046" s="80">
        <f t="shared" si="458"/>
        <v>0</v>
      </c>
      <c r="S2046" s="81">
        <f t="shared" si="459"/>
        <v>0</v>
      </c>
      <c r="W2046" s="24"/>
    </row>
    <row r="2047" s="27" customFormat="1" outlineLevel="1" spans="1:23">
      <c r="A2047" s="132" t="s">
        <v>4709</v>
      </c>
      <c r="B2047" s="123" t="s">
        <v>4710</v>
      </c>
      <c r="C2047" s="110" t="s">
        <v>1987</v>
      </c>
      <c r="D2047" s="111"/>
      <c r="E2047" s="112">
        <v>37.49</v>
      </c>
      <c r="F2047" s="113">
        <f t="shared" si="456"/>
        <v>37.49</v>
      </c>
      <c r="G2047" s="113">
        <f t="shared" si="457"/>
        <v>29.992</v>
      </c>
      <c r="H2047" s="119">
        <v>1039</v>
      </c>
      <c r="I2047" s="110"/>
      <c r="J2047" s="113" t="str">
        <f t="shared" si="447"/>
        <v/>
      </c>
      <c r="K2047" s="110">
        <v>80</v>
      </c>
      <c r="L2047" s="110">
        <v>15</v>
      </c>
      <c r="M2047" s="116" t="s">
        <v>357</v>
      </c>
      <c r="N2047" s="117" t="s">
        <v>3977</v>
      </c>
      <c r="O2047" s="176">
        <v>4650358700433</v>
      </c>
      <c r="P2047" s="128">
        <v>8.6</v>
      </c>
      <c r="Q2047" s="129">
        <v>0.06969</v>
      </c>
      <c r="R2047" s="80">
        <f t="shared" si="458"/>
        <v>0</v>
      </c>
      <c r="S2047" s="81">
        <f t="shared" si="459"/>
        <v>0</v>
      </c>
      <c r="W2047" s="24"/>
    </row>
    <row r="2048" s="27" customFormat="1" outlineLevel="1" spans="1:23">
      <c r="A2048" s="132" t="s">
        <v>4711</v>
      </c>
      <c r="B2048" s="123" t="s">
        <v>4712</v>
      </c>
      <c r="C2048" s="110" t="s">
        <v>1987</v>
      </c>
      <c r="D2048" s="111"/>
      <c r="E2048" s="112">
        <v>53.99</v>
      </c>
      <c r="F2048" s="113">
        <f t="shared" si="456"/>
        <v>53.99</v>
      </c>
      <c r="G2048" s="113">
        <f t="shared" si="457"/>
        <v>43.192</v>
      </c>
      <c r="H2048" s="141">
        <v>960</v>
      </c>
      <c r="I2048" s="110"/>
      <c r="J2048" s="113" t="str">
        <f t="shared" si="447"/>
        <v/>
      </c>
      <c r="K2048" s="110">
        <v>80</v>
      </c>
      <c r="L2048" s="110">
        <v>12</v>
      </c>
      <c r="M2048" s="116" t="s">
        <v>357</v>
      </c>
      <c r="N2048" s="117" t="s">
        <v>3977</v>
      </c>
      <c r="O2048" s="176">
        <v>4650358700440</v>
      </c>
      <c r="P2048" s="128">
        <v>10.25</v>
      </c>
      <c r="Q2048" s="129">
        <v>0.06969</v>
      </c>
      <c r="R2048" s="80">
        <f t="shared" si="458"/>
        <v>0</v>
      </c>
      <c r="S2048" s="81">
        <f t="shared" si="459"/>
        <v>0</v>
      </c>
      <c r="W2048" s="24"/>
    </row>
    <row r="2049" s="27" customFormat="1" outlineLevel="1" spans="1:23">
      <c r="A2049" s="132" t="s">
        <v>4713</v>
      </c>
      <c r="B2049" s="123" t="s">
        <v>4714</v>
      </c>
      <c r="C2049" s="110" t="s">
        <v>1987</v>
      </c>
      <c r="D2049" s="111"/>
      <c r="E2049" s="112">
        <v>65.23</v>
      </c>
      <c r="F2049" s="113">
        <f t="shared" si="456"/>
        <v>65.23</v>
      </c>
      <c r="G2049" s="113">
        <f t="shared" si="457"/>
        <v>52.184</v>
      </c>
      <c r="H2049" s="141">
        <v>640</v>
      </c>
      <c r="I2049" s="110"/>
      <c r="J2049" s="113" t="str">
        <f t="shared" si="447"/>
        <v/>
      </c>
      <c r="K2049" s="110">
        <v>80</v>
      </c>
      <c r="L2049" s="110">
        <v>8</v>
      </c>
      <c r="M2049" s="116" t="s">
        <v>357</v>
      </c>
      <c r="N2049" s="117" t="s">
        <v>3977</v>
      </c>
      <c r="O2049" s="176">
        <v>4650358700457</v>
      </c>
      <c r="P2049" s="128">
        <v>10.15</v>
      </c>
      <c r="Q2049" s="129">
        <v>0.06969</v>
      </c>
      <c r="R2049" s="80">
        <f t="shared" si="458"/>
        <v>0</v>
      </c>
      <c r="S2049" s="81">
        <f t="shared" si="459"/>
        <v>0</v>
      </c>
      <c r="W2049" s="24"/>
    </row>
    <row r="2050" s="27" customFormat="1" outlineLevel="1" spans="1:23">
      <c r="A2050" s="132" t="s">
        <v>4715</v>
      </c>
      <c r="B2050" s="123" t="s">
        <v>4716</v>
      </c>
      <c r="C2050" s="110" t="s">
        <v>1987</v>
      </c>
      <c r="D2050" s="111"/>
      <c r="E2050" s="112">
        <v>96.04</v>
      </c>
      <c r="F2050" s="113">
        <f t="shared" si="456"/>
        <v>96.04</v>
      </c>
      <c r="G2050" s="113">
        <f t="shared" si="457"/>
        <v>76.832</v>
      </c>
      <c r="H2050" s="119">
        <v>320</v>
      </c>
      <c r="I2050" s="110"/>
      <c r="J2050" s="113" t="str">
        <f t="shared" si="447"/>
        <v/>
      </c>
      <c r="K2050" s="110">
        <v>40</v>
      </c>
      <c r="L2050" s="110">
        <v>9</v>
      </c>
      <c r="M2050" s="116" t="s">
        <v>357</v>
      </c>
      <c r="N2050" s="117" t="s">
        <v>3977</v>
      </c>
      <c r="O2050" s="176">
        <v>4650358700518</v>
      </c>
      <c r="P2050" s="128">
        <v>8.8</v>
      </c>
      <c r="Q2050" s="129">
        <v>0.06969</v>
      </c>
      <c r="R2050" s="80">
        <f t="shared" si="458"/>
        <v>0</v>
      </c>
      <c r="S2050" s="81">
        <f t="shared" si="459"/>
        <v>0</v>
      </c>
      <c r="W2050" s="24"/>
    </row>
    <row r="2051" s="27" customFormat="1" outlineLevel="1" spans="1:23">
      <c r="A2051" s="132" t="s">
        <v>4717</v>
      </c>
      <c r="B2051" s="123" t="s">
        <v>4718</v>
      </c>
      <c r="C2051" s="110" t="s">
        <v>1987</v>
      </c>
      <c r="D2051" s="111"/>
      <c r="E2051" s="112">
        <v>185.09</v>
      </c>
      <c r="F2051" s="113">
        <f t="shared" si="456"/>
        <v>185.09</v>
      </c>
      <c r="G2051" s="113">
        <f t="shared" si="457"/>
        <v>148.072</v>
      </c>
      <c r="H2051" s="141">
        <v>280</v>
      </c>
      <c r="I2051" s="110"/>
      <c r="J2051" s="113" t="str">
        <f t="shared" si="447"/>
        <v/>
      </c>
      <c r="K2051" s="110">
        <v>40</v>
      </c>
      <c r="L2051" s="110">
        <v>7</v>
      </c>
      <c r="M2051" s="116" t="s">
        <v>357</v>
      </c>
      <c r="N2051" s="117" t="s">
        <v>3977</v>
      </c>
      <c r="O2051" s="176">
        <v>4650358700525</v>
      </c>
      <c r="P2051" s="128">
        <v>8.85</v>
      </c>
      <c r="Q2051" s="129">
        <v>0.06969</v>
      </c>
      <c r="R2051" s="80">
        <f t="shared" si="458"/>
        <v>0</v>
      </c>
      <c r="S2051" s="81">
        <f t="shared" si="459"/>
        <v>0</v>
      </c>
      <c r="W2051" s="24"/>
    </row>
    <row r="2052" s="27" customFormat="1" outlineLevel="1" spans="1:23">
      <c r="A2052" s="132" t="s">
        <v>4719</v>
      </c>
      <c r="B2052" s="123" t="s">
        <v>4720</v>
      </c>
      <c r="C2052" s="110" t="s">
        <v>1987</v>
      </c>
      <c r="D2052" s="111"/>
      <c r="E2052" s="112">
        <v>293.73</v>
      </c>
      <c r="F2052" s="113">
        <f t="shared" si="456"/>
        <v>293.73</v>
      </c>
      <c r="G2052" s="113">
        <f t="shared" si="457"/>
        <v>234.984</v>
      </c>
      <c r="H2052" s="141">
        <v>120</v>
      </c>
      <c r="I2052" s="110"/>
      <c r="J2052" s="113" t="str">
        <f t="shared" si="447"/>
        <v/>
      </c>
      <c r="K2052" s="110">
        <v>40</v>
      </c>
      <c r="L2052" s="110">
        <v>3</v>
      </c>
      <c r="M2052" s="116" t="s">
        <v>357</v>
      </c>
      <c r="N2052" s="117" t="s">
        <v>3977</v>
      </c>
      <c r="O2052" s="176">
        <v>4650358700532</v>
      </c>
      <c r="P2052" s="128">
        <v>5.95</v>
      </c>
      <c r="Q2052" s="129">
        <v>0.035451</v>
      </c>
      <c r="R2052" s="80">
        <f t="shared" si="458"/>
        <v>0</v>
      </c>
      <c r="S2052" s="81">
        <f t="shared" si="459"/>
        <v>0</v>
      </c>
      <c r="W2052" s="24"/>
    </row>
    <row r="2053" s="27" customFormat="1" outlineLevel="1" spans="1:23">
      <c r="A2053" s="132" t="s">
        <v>4721</v>
      </c>
      <c r="B2053" s="123" t="s">
        <v>4722</v>
      </c>
      <c r="C2053" s="110" t="s">
        <v>1987</v>
      </c>
      <c r="D2053" s="111"/>
      <c r="E2053" s="112">
        <v>440.73</v>
      </c>
      <c r="F2053" s="113">
        <f t="shared" si="456"/>
        <v>440.73</v>
      </c>
      <c r="G2053" s="113">
        <f t="shared" si="457"/>
        <v>352.584</v>
      </c>
      <c r="H2053" s="141">
        <v>120</v>
      </c>
      <c r="I2053" s="110"/>
      <c r="J2053" s="113" t="str">
        <f t="shared" si="447"/>
        <v/>
      </c>
      <c r="K2053" s="110">
        <v>20</v>
      </c>
      <c r="L2053" s="110">
        <v>6</v>
      </c>
      <c r="M2053" s="116" t="s">
        <v>357</v>
      </c>
      <c r="N2053" s="117" t="s">
        <v>3977</v>
      </c>
      <c r="O2053" s="176">
        <v>4650358700563</v>
      </c>
      <c r="P2053" s="128">
        <v>8.65</v>
      </c>
      <c r="Q2053" s="129">
        <v>0.035451</v>
      </c>
      <c r="R2053" s="80">
        <f t="shared" si="458"/>
        <v>0</v>
      </c>
      <c r="S2053" s="81">
        <f t="shared" si="459"/>
        <v>0</v>
      </c>
      <c r="W2053" s="24"/>
    </row>
    <row r="2054" s="27" customFormat="1" outlineLevel="1" spans="1:23">
      <c r="A2054" s="132" t="s">
        <v>4723</v>
      </c>
      <c r="B2054" s="123" t="s">
        <v>4724</v>
      </c>
      <c r="C2054" s="110" t="s">
        <v>1987</v>
      </c>
      <c r="D2054" s="111"/>
      <c r="E2054" s="112">
        <v>528.86</v>
      </c>
      <c r="F2054" s="113">
        <f t="shared" si="456"/>
        <v>528.86</v>
      </c>
      <c r="G2054" s="113">
        <f t="shared" si="457"/>
        <v>423.088</v>
      </c>
      <c r="H2054" s="141">
        <v>120</v>
      </c>
      <c r="I2054" s="110"/>
      <c r="J2054" s="113" t="str">
        <f t="shared" si="447"/>
        <v/>
      </c>
      <c r="K2054" s="110">
        <v>20</v>
      </c>
      <c r="L2054" s="110">
        <v>6</v>
      </c>
      <c r="M2054" s="116" t="s">
        <v>357</v>
      </c>
      <c r="N2054" s="117" t="s">
        <v>3977</v>
      </c>
      <c r="O2054" s="176">
        <v>4650358700556</v>
      </c>
      <c r="P2054" s="128">
        <v>10.15</v>
      </c>
      <c r="Q2054" s="129">
        <v>0.035451</v>
      </c>
      <c r="R2054" s="80">
        <f t="shared" si="458"/>
        <v>0</v>
      </c>
      <c r="S2054" s="81">
        <f t="shared" si="459"/>
        <v>0</v>
      </c>
      <c r="W2054" s="24"/>
    </row>
    <row r="2055" s="27" customFormat="1" outlineLevel="1" spans="1:23">
      <c r="A2055" s="132" t="s">
        <v>4725</v>
      </c>
      <c r="B2055" s="123" t="s">
        <v>4726</v>
      </c>
      <c r="C2055" s="110" t="s">
        <v>1987</v>
      </c>
      <c r="D2055" s="111"/>
      <c r="E2055" s="112">
        <v>662.76</v>
      </c>
      <c r="F2055" s="113">
        <f t="shared" si="456"/>
        <v>662.76</v>
      </c>
      <c r="G2055" s="113">
        <f t="shared" si="457"/>
        <v>530.208</v>
      </c>
      <c r="H2055" s="141">
        <v>80</v>
      </c>
      <c r="I2055" s="110"/>
      <c r="J2055" s="113" t="str">
        <f t="shared" ref="J2055:J2118" si="460">IF(D2055="","",IF(F2055="","",ROUND(D2055*F2055,2)))</f>
        <v/>
      </c>
      <c r="K2055" s="110">
        <v>10</v>
      </c>
      <c r="L2055" s="110">
        <v>8</v>
      </c>
      <c r="M2055" s="116" t="s">
        <v>357</v>
      </c>
      <c r="N2055" s="117" t="s">
        <v>3977</v>
      </c>
      <c r="O2055" s="176">
        <v>4650358700587</v>
      </c>
      <c r="P2055" s="128">
        <v>11.4</v>
      </c>
      <c r="Q2055" s="129">
        <v>0.035451</v>
      </c>
      <c r="R2055" s="80">
        <f t="shared" si="458"/>
        <v>0</v>
      </c>
      <c r="S2055" s="81">
        <f t="shared" si="459"/>
        <v>0</v>
      </c>
      <c r="W2055" s="24"/>
    </row>
    <row r="2056" s="27" customFormat="1" outlineLevel="1" spans="1:23">
      <c r="A2056" s="132" t="s">
        <v>4727</v>
      </c>
      <c r="B2056" s="123" t="s">
        <v>4728</v>
      </c>
      <c r="C2056" s="110" t="s">
        <v>1987</v>
      </c>
      <c r="D2056" s="111"/>
      <c r="E2056" s="112">
        <v>1246.72</v>
      </c>
      <c r="F2056" s="113">
        <f t="shared" si="456"/>
        <v>1246.72</v>
      </c>
      <c r="G2056" s="113">
        <f t="shared" si="457"/>
        <v>997.376</v>
      </c>
      <c r="H2056" s="141">
        <v>80</v>
      </c>
      <c r="I2056" s="110"/>
      <c r="J2056" s="113" t="str">
        <f t="shared" si="460"/>
        <v/>
      </c>
      <c r="K2056" s="110">
        <v>10</v>
      </c>
      <c r="L2056" s="110">
        <v>8</v>
      </c>
      <c r="M2056" s="116" t="s">
        <v>357</v>
      </c>
      <c r="N2056" s="117" t="s">
        <v>3977</v>
      </c>
      <c r="O2056" s="176">
        <v>4650358700594</v>
      </c>
      <c r="P2056" s="128">
        <v>13.45</v>
      </c>
      <c r="Q2056" s="129">
        <v>0.056459</v>
      </c>
      <c r="R2056" s="80">
        <f t="shared" si="458"/>
        <v>0</v>
      </c>
      <c r="S2056" s="81">
        <f t="shared" si="459"/>
        <v>0</v>
      </c>
      <c r="W2056" s="24"/>
    </row>
    <row r="2057" s="27" customFormat="1" outlineLevel="1" spans="1:23">
      <c r="A2057" s="132" t="s">
        <v>4729</v>
      </c>
      <c r="B2057" s="123" t="s">
        <v>4730</v>
      </c>
      <c r="C2057" s="110" t="s">
        <v>1987</v>
      </c>
      <c r="D2057" s="111"/>
      <c r="E2057" s="112">
        <v>40.87</v>
      </c>
      <c r="F2057" s="113">
        <f t="shared" si="456"/>
        <v>40.87</v>
      </c>
      <c r="G2057" s="113">
        <f t="shared" si="457"/>
        <v>32.696</v>
      </c>
      <c r="H2057" s="141">
        <v>1200</v>
      </c>
      <c r="I2057" s="110"/>
      <c r="J2057" s="113" t="str">
        <f t="shared" si="460"/>
        <v/>
      </c>
      <c r="K2057" s="110">
        <v>80</v>
      </c>
      <c r="L2057" s="110">
        <v>15</v>
      </c>
      <c r="M2057" s="116" t="s">
        <v>357</v>
      </c>
      <c r="N2057" s="117" t="s">
        <v>3977</v>
      </c>
      <c r="O2057" s="176">
        <v>4650358700600</v>
      </c>
      <c r="P2057" s="128">
        <v>9.7</v>
      </c>
      <c r="Q2057" s="129">
        <v>0.06969</v>
      </c>
      <c r="R2057" s="80">
        <f t="shared" si="458"/>
        <v>0</v>
      </c>
      <c r="S2057" s="81">
        <f t="shared" si="459"/>
        <v>0</v>
      </c>
      <c r="W2057" s="24"/>
    </row>
    <row r="2058" s="27" customFormat="1" outlineLevel="1" spans="1:23">
      <c r="A2058" s="132" t="s">
        <v>4731</v>
      </c>
      <c r="B2058" s="123" t="s">
        <v>4732</v>
      </c>
      <c r="C2058" s="110" t="s">
        <v>1987</v>
      </c>
      <c r="D2058" s="111"/>
      <c r="E2058" s="112">
        <v>59.39</v>
      </c>
      <c r="F2058" s="113">
        <f t="shared" si="456"/>
        <v>59.39</v>
      </c>
      <c r="G2058" s="113">
        <f t="shared" si="457"/>
        <v>47.512</v>
      </c>
      <c r="H2058" s="141">
        <v>960</v>
      </c>
      <c r="I2058" s="110"/>
      <c r="J2058" s="113" t="str">
        <f t="shared" si="460"/>
        <v/>
      </c>
      <c r="K2058" s="110">
        <v>80</v>
      </c>
      <c r="L2058" s="110">
        <v>12</v>
      </c>
      <c r="M2058" s="116" t="s">
        <v>357</v>
      </c>
      <c r="N2058" s="117" t="s">
        <v>3977</v>
      </c>
      <c r="O2058" s="176">
        <v>4650358700617</v>
      </c>
      <c r="P2058" s="128">
        <v>11.2</v>
      </c>
      <c r="Q2058" s="129">
        <v>0.06969</v>
      </c>
      <c r="R2058" s="80">
        <f t="shared" si="458"/>
        <v>0</v>
      </c>
      <c r="S2058" s="81">
        <f t="shared" si="459"/>
        <v>0</v>
      </c>
      <c r="W2058" s="24"/>
    </row>
    <row r="2059" s="27" customFormat="1" outlineLevel="1" spans="1:23">
      <c r="A2059" s="132" t="s">
        <v>4733</v>
      </c>
      <c r="B2059" s="123" t="s">
        <v>4734</v>
      </c>
      <c r="C2059" s="110" t="s">
        <v>1987</v>
      </c>
      <c r="D2059" s="111"/>
      <c r="E2059" s="112">
        <v>70.64</v>
      </c>
      <c r="F2059" s="113">
        <f t="shared" si="456"/>
        <v>70.64</v>
      </c>
      <c r="G2059" s="113">
        <f t="shared" si="457"/>
        <v>56.512</v>
      </c>
      <c r="H2059" s="141">
        <v>640</v>
      </c>
      <c r="I2059" s="110"/>
      <c r="J2059" s="113" t="str">
        <f t="shared" si="460"/>
        <v/>
      </c>
      <c r="K2059" s="110">
        <v>80</v>
      </c>
      <c r="L2059" s="110">
        <v>8</v>
      </c>
      <c r="M2059" s="116" t="s">
        <v>357</v>
      </c>
      <c r="N2059" s="117" t="s">
        <v>3977</v>
      </c>
      <c r="O2059" s="176">
        <v>4650358700624</v>
      </c>
      <c r="P2059" s="128">
        <v>9.9</v>
      </c>
      <c r="Q2059" s="129">
        <v>0.06969</v>
      </c>
      <c r="R2059" s="80">
        <f t="shared" si="458"/>
        <v>0</v>
      </c>
      <c r="S2059" s="81">
        <f t="shared" si="459"/>
        <v>0</v>
      </c>
      <c r="W2059" s="24"/>
    </row>
    <row r="2060" s="27" customFormat="1" outlineLevel="1" spans="1:23">
      <c r="A2060" s="132" t="s">
        <v>4735</v>
      </c>
      <c r="B2060" s="123" t="s">
        <v>4736</v>
      </c>
      <c r="C2060" s="110" t="s">
        <v>1987</v>
      </c>
      <c r="D2060" s="111"/>
      <c r="E2060" s="112">
        <v>102.16</v>
      </c>
      <c r="F2060" s="113">
        <f t="shared" si="456"/>
        <v>102.16</v>
      </c>
      <c r="G2060" s="113">
        <f t="shared" si="457"/>
        <v>81.728</v>
      </c>
      <c r="H2060" s="141">
        <v>360</v>
      </c>
      <c r="I2060" s="110"/>
      <c r="J2060" s="113" t="str">
        <f t="shared" si="460"/>
        <v/>
      </c>
      <c r="K2060" s="110">
        <v>40</v>
      </c>
      <c r="L2060" s="110">
        <v>9</v>
      </c>
      <c r="M2060" s="116" t="s">
        <v>357</v>
      </c>
      <c r="N2060" s="117" t="s">
        <v>3977</v>
      </c>
      <c r="O2060" s="176">
        <v>4650358700631</v>
      </c>
      <c r="P2060" s="128">
        <v>10.7</v>
      </c>
      <c r="Q2060" s="129">
        <v>0.06969</v>
      </c>
      <c r="R2060" s="80">
        <f t="shared" si="458"/>
        <v>0</v>
      </c>
      <c r="S2060" s="81">
        <f t="shared" si="459"/>
        <v>0</v>
      </c>
      <c r="W2060" s="24"/>
    </row>
    <row r="2061" s="27" customFormat="1" outlineLevel="1" spans="1:23">
      <c r="A2061" s="132" t="s">
        <v>4737</v>
      </c>
      <c r="B2061" s="123" t="s">
        <v>4738</v>
      </c>
      <c r="C2061" s="110" t="s">
        <v>1987</v>
      </c>
      <c r="D2061" s="111"/>
      <c r="E2061" s="112">
        <v>182.95</v>
      </c>
      <c r="F2061" s="113">
        <f t="shared" si="456"/>
        <v>182.95</v>
      </c>
      <c r="G2061" s="113">
        <f t="shared" si="457"/>
        <v>146.36</v>
      </c>
      <c r="H2061" s="141">
        <v>280</v>
      </c>
      <c r="I2061" s="110"/>
      <c r="J2061" s="113" t="str">
        <f t="shared" si="460"/>
        <v/>
      </c>
      <c r="K2061" s="110">
        <v>40</v>
      </c>
      <c r="L2061" s="110">
        <v>7</v>
      </c>
      <c r="M2061" s="116" t="s">
        <v>357</v>
      </c>
      <c r="N2061" s="117" t="s">
        <v>3977</v>
      </c>
      <c r="O2061" s="176">
        <v>4650358700648</v>
      </c>
      <c r="P2061" s="128">
        <v>8.65</v>
      </c>
      <c r="Q2061" s="129">
        <v>0.035451</v>
      </c>
      <c r="R2061" s="80">
        <f t="shared" si="458"/>
        <v>0</v>
      </c>
      <c r="S2061" s="81">
        <f t="shared" si="459"/>
        <v>0</v>
      </c>
      <c r="W2061" s="24"/>
    </row>
    <row r="2062" s="27" customFormat="1" outlineLevel="1" spans="1:23">
      <c r="A2062" s="132" t="s">
        <v>4739</v>
      </c>
      <c r="B2062" s="123" t="s">
        <v>4740</v>
      </c>
      <c r="C2062" s="110" t="s">
        <v>1987</v>
      </c>
      <c r="D2062" s="111"/>
      <c r="E2062" s="112">
        <v>303.76</v>
      </c>
      <c r="F2062" s="113">
        <f t="shared" si="456"/>
        <v>303.76</v>
      </c>
      <c r="G2062" s="113">
        <f t="shared" si="457"/>
        <v>243.008</v>
      </c>
      <c r="H2062" s="141">
        <v>120</v>
      </c>
      <c r="I2062" s="110"/>
      <c r="J2062" s="113" t="str">
        <f t="shared" si="460"/>
        <v/>
      </c>
      <c r="K2062" s="110">
        <v>40</v>
      </c>
      <c r="L2062" s="110">
        <v>3</v>
      </c>
      <c r="M2062" s="116" t="s">
        <v>357</v>
      </c>
      <c r="N2062" s="117" t="s">
        <v>3977</v>
      </c>
      <c r="O2062" s="176">
        <v>4650358700655</v>
      </c>
      <c r="P2062" s="128">
        <v>8.55</v>
      </c>
      <c r="Q2062" s="129">
        <v>0.056459</v>
      </c>
      <c r="R2062" s="80">
        <f t="shared" si="458"/>
        <v>0</v>
      </c>
      <c r="S2062" s="81">
        <f t="shared" si="459"/>
        <v>0</v>
      </c>
      <c r="W2062" s="24"/>
    </row>
    <row r="2063" s="27" customFormat="1" outlineLevel="1" spans="1:23">
      <c r="A2063" s="132" t="s">
        <v>4741</v>
      </c>
      <c r="B2063" s="123" t="s">
        <v>4742</v>
      </c>
      <c r="C2063" s="110" t="s">
        <v>1987</v>
      </c>
      <c r="D2063" s="111"/>
      <c r="E2063" s="112">
        <v>410.96</v>
      </c>
      <c r="F2063" s="113">
        <f t="shared" si="456"/>
        <v>410.96</v>
      </c>
      <c r="G2063" s="113">
        <f t="shared" si="457"/>
        <v>328.768</v>
      </c>
      <c r="H2063" s="141">
        <v>120</v>
      </c>
      <c r="I2063" s="110"/>
      <c r="J2063" s="113" t="str">
        <f t="shared" si="460"/>
        <v/>
      </c>
      <c r="K2063" s="110">
        <v>20</v>
      </c>
      <c r="L2063" s="110">
        <v>6</v>
      </c>
      <c r="M2063" s="116" t="s">
        <v>357</v>
      </c>
      <c r="N2063" s="117" t="s">
        <v>3977</v>
      </c>
      <c r="O2063" s="176">
        <v>4650358700662</v>
      </c>
      <c r="P2063" s="128">
        <v>9.45</v>
      </c>
      <c r="Q2063" s="129">
        <v>0.035451</v>
      </c>
      <c r="R2063" s="80">
        <f t="shared" si="458"/>
        <v>0</v>
      </c>
      <c r="S2063" s="81">
        <f t="shared" si="459"/>
        <v>0</v>
      </c>
      <c r="W2063" s="24"/>
    </row>
    <row r="2064" s="27" customFormat="1" outlineLevel="1" spans="1:23">
      <c r="A2064" s="132" t="s">
        <v>4743</v>
      </c>
      <c r="B2064" s="123" t="s">
        <v>4744</v>
      </c>
      <c r="C2064" s="110" t="s">
        <v>1987</v>
      </c>
      <c r="D2064" s="111"/>
      <c r="E2064" s="112">
        <v>478.08</v>
      </c>
      <c r="F2064" s="113">
        <f t="shared" si="456"/>
        <v>478.08</v>
      </c>
      <c r="G2064" s="113">
        <f t="shared" si="457"/>
        <v>382.464</v>
      </c>
      <c r="H2064" s="141">
        <v>120</v>
      </c>
      <c r="I2064" s="110"/>
      <c r="J2064" s="113" t="str">
        <f t="shared" si="460"/>
        <v/>
      </c>
      <c r="K2064" s="110">
        <v>20</v>
      </c>
      <c r="L2064" s="110">
        <v>6</v>
      </c>
      <c r="M2064" s="116" t="s">
        <v>357</v>
      </c>
      <c r="N2064" s="117" t="s">
        <v>3977</v>
      </c>
      <c r="O2064" s="176">
        <v>4650358700679</v>
      </c>
      <c r="P2064" s="128">
        <v>11.9</v>
      </c>
      <c r="Q2064" s="129">
        <v>0.035451</v>
      </c>
      <c r="R2064" s="80">
        <f t="shared" si="458"/>
        <v>0</v>
      </c>
      <c r="S2064" s="81">
        <f t="shared" si="459"/>
        <v>0</v>
      </c>
      <c r="W2064" s="24"/>
    </row>
    <row r="2065" s="27" customFormat="1" outlineLevel="1" spans="1:23">
      <c r="A2065" s="132" t="s">
        <v>4745</v>
      </c>
      <c r="B2065" s="123" t="s">
        <v>4746</v>
      </c>
      <c r="C2065" s="110" t="s">
        <v>1987</v>
      </c>
      <c r="D2065" s="111"/>
      <c r="E2065" s="112">
        <v>704.86</v>
      </c>
      <c r="F2065" s="113">
        <f t="shared" si="456"/>
        <v>704.86</v>
      </c>
      <c r="G2065" s="113">
        <f t="shared" si="457"/>
        <v>563.888</v>
      </c>
      <c r="H2065" s="141">
        <v>80</v>
      </c>
      <c r="I2065" s="110"/>
      <c r="J2065" s="113" t="str">
        <f t="shared" si="460"/>
        <v/>
      </c>
      <c r="K2065" s="110">
        <v>10</v>
      </c>
      <c r="L2065" s="110">
        <v>8</v>
      </c>
      <c r="M2065" s="116" t="s">
        <v>357</v>
      </c>
      <c r="N2065" s="117" t="s">
        <v>3977</v>
      </c>
      <c r="O2065" s="176">
        <v>4650358700686</v>
      </c>
      <c r="P2065" s="128">
        <v>10.1</v>
      </c>
      <c r="Q2065" s="129">
        <v>0.035451</v>
      </c>
      <c r="R2065" s="80">
        <f t="shared" si="458"/>
        <v>0</v>
      </c>
      <c r="S2065" s="81">
        <f t="shared" si="459"/>
        <v>0</v>
      </c>
      <c r="W2065" s="24"/>
    </row>
    <row r="2066" s="27" customFormat="1" outlineLevel="1" spans="1:23">
      <c r="A2066" s="132" t="s">
        <v>4747</v>
      </c>
      <c r="B2066" s="123" t="s">
        <v>4748</v>
      </c>
      <c r="C2066" s="110" t="s">
        <v>1987</v>
      </c>
      <c r="D2066" s="111"/>
      <c r="E2066" s="112">
        <v>40.87</v>
      </c>
      <c r="F2066" s="113">
        <f t="shared" si="456"/>
        <v>40.87</v>
      </c>
      <c r="G2066" s="113">
        <f t="shared" si="457"/>
        <v>32.696</v>
      </c>
      <c r="H2066" s="141">
        <v>1200</v>
      </c>
      <c r="I2066" s="110"/>
      <c r="J2066" s="113" t="str">
        <f t="shared" si="460"/>
        <v/>
      </c>
      <c r="K2066" s="110">
        <v>80</v>
      </c>
      <c r="L2066" s="110">
        <v>15</v>
      </c>
      <c r="M2066" s="116" t="s">
        <v>357</v>
      </c>
      <c r="N2066" s="117" t="s">
        <v>3977</v>
      </c>
      <c r="O2066" s="176">
        <v>4650358700693</v>
      </c>
      <c r="P2066" s="128">
        <v>11.35</v>
      </c>
      <c r="Q2066" s="129">
        <v>0.06969</v>
      </c>
      <c r="R2066" s="80">
        <f t="shared" si="458"/>
        <v>0</v>
      </c>
      <c r="S2066" s="81">
        <f t="shared" si="459"/>
        <v>0</v>
      </c>
      <c r="W2066" s="24"/>
    </row>
    <row r="2067" s="27" customFormat="1" outlineLevel="1" spans="1:23">
      <c r="A2067" s="132" t="s">
        <v>4749</v>
      </c>
      <c r="B2067" s="123" t="s">
        <v>4750</v>
      </c>
      <c r="C2067" s="110" t="s">
        <v>1987</v>
      </c>
      <c r="D2067" s="111"/>
      <c r="E2067" s="112">
        <v>59.39</v>
      </c>
      <c r="F2067" s="113">
        <f t="shared" si="456"/>
        <v>59.39</v>
      </c>
      <c r="G2067" s="113">
        <f t="shared" si="457"/>
        <v>47.512</v>
      </c>
      <c r="H2067" s="141">
        <v>880</v>
      </c>
      <c r="I2067" s="110"/>
      <c r="J2067" s="113" t="str">
        <f t="shared" si="460"/>
        <v/>
      </c>
      <c r="K2067" s="110">
        <v>80</v>
      </c>
      <c r="L2067" s="110">
        <v>12</v>
      </c>
      <c r="M2067" s="116" t="s">
        <v>357</v>
      </c>
      <c r="N2067" s="117" t="s">
        <v>3977</v>
      </c>
      <c r="O2067" s="176">
        <v>4650358700709</v>
      </c>
      <c r="P2067" s="128">
        <v>14.1</v>
      </c>
      <c r="Q2067" s="129">
        <v>0.06969</v>
      </c>
      <c r="R2067" s="80">
        <f t="shared" si="458"/>
        <v>0</v>
      </c>
      <c r="S2067" s="81">
        <f t="shared" si="459"/>
        <v>0</v>
      </c>
      <c r="W2067" s="24"/>
    </row>
    <row r="2068" s="27" customFormat="1" outlineLevel="1" spans="1:23">
      <c r="A2068" s="132" t="s">
        <v>4751</v>
      </c>
      <c r="B2068" s="123" t="s">
        <v>4752</v>
      </c>
      <c r="C2068" s="110" t="s">
        <v>1987</v>
      </c>
      <c r="D2068" s="111"/>
      <c r="E2068" s="112">
        <v>70.64</v>
      </c>
      <c r="F2068" s="113">
        <f t="shared" si="456"/>
        <v>70.64</v>
      </c>
      <c r="G2068" s="113">
        <f t="shared" si="457"/>
        <v>56.512</v>
      </c>
      <c r="H2068" s="141">
        <v>640</v>
      </c>
      <c r="I2068" s="110"/>
      <c r="J2068" s="113" t="str">
        <f t="shared" si="460"/>
        <v/>
      </c>
      <c r="K2068" s="110">
        <v>80</v>
      </c>
      <c r="L2068" s="110">
        <v>8</v>
      </c>
      <c r="M2068" s="116" t="s">
        <v>357</v>
      </c>
      <c r="N2068" s="117" t="s">
        <v>3977</v>
      </c>
      <c r="O2068" s="176">
        <v>4650358700716</v>
      </c>
      <c r="P2068" s="128">
        <v>12.25</v>
      </c>
      <c r="Q2068" s="129">
        <v>0.06969</v>
      </c>
      <c r="R2068" s="80">
        <f t="shared" si="458"/>
        <v>0</v>
      </c>
      <c r="S2068" s="81">
        <f t="shared" si="459"/>
        <v>0</v>
      </c>
      <c r="W2068" s="24"/>
    </row>
    <row r="2069" s="27" customFormat="1" outlineLevel="1" spans="1:23">
      <c r="A2069" s="132" t="s">
        <v>4753</v>
      </c>
      <c r="B2069" s="123" t="s">
        <v>4754</v>
      </c>
      <c r="C2069" s="110" t="s">
        <v>1987</v>
      </c>
      <c r="D2069" s="111"/>
      <c r="E2069" s="112">
        <v>102.16</v>
      </c>
      <c r="F2069" s="113">
        <f t="shared" si="456"/>
        <v>102.16</v>
      </c>
      <c r="G2069" s="113">
        <f t="shared" si="457"/>
        <v>81.728</v>
      </c>
      <c r="H2069" s="141">
        <v>320</v>
      </c>
      <c r="I2069" s="110"/>
      <c r="J2069" s="113" t="str">
        <f t="shared" si="460"/>
        <v/>
      </c>
      <c r="K2069" s="110">
        <v>40</v>
      </c>
      <c r="L2069" s="110">
        <v>9</v>
      </c>
      <c r="M2069" s="116" t="s">
        <v>357</v>
      </c>
      <c r="N2069" s="117" t="s">
        <v>3977</v>
      </c>
      <c r="O2069" s="176">
        <v>4650358700723</v>
      </c>
      <c r="P2069" s="128">
        <v>11.2</v>
      </c>
      <c r="Q2069" s="129">
        <v>0.06969</v>
      </c>
      <c r="R2069" s="80">
        <f t="shared" si="458"/>
        <v>0</v>
      </c>
      <c r="S2069" s="81">
        <f t="shared" si="459"/>
        <v>0</v>
      </c>
      <c r="W2069" s="24"/>
    </row>
    <row r="2070" s="27" customFormat="1" outlineLevel="1" spans="1:23">
      <c r="A2070" s="132" t="s">
        <v>4755</v>
      </c>
      <c r="B2070" s="123" t="s">
        <v>4756</v>
      </c>
      <c r="C2070" s="110" t="s">
        <v>1987</v>
      </c>
      <c r="D2070" s="111"/>
      <c r="E2070" s="112">
        <v>182.95</v>
      </c>
      <c r="F2070" s="113">
        <f t="shared" si="456"/>
        <v>182.95</v>
      </c>
      <c r="G2070" s="113">
        <f t="shared" si="457"/>
        <v>146.36</v>
      </c>
      <c r="H2070" s="141">
        <v>280</v>
      </c>
      <c r="I2070" s="110"/>
      <c r="J2070" s="113" t="str">
        <f t="shared" si="460"/>
        <v/>
      </c>
      <c r="K2070" s="110">
        <v>40</v>
      </c>
      <c r="L2070" s="110">
        <v>7</v>
      </c>
      <c r="M2070" s="116" t="s">
        <v>357</v>
      </c>
      <c r="N2070" s="117" t="s">
        <v>3977</v>
      </c>
      <c r="O2070" s="176">
        <v>4650358700730</v>
      </c>
      <c r="P2070" s="128">
        <v>9.7</v>
      </c>
      <c r="Q2070" s="129">
        <v>0.035451</v>
      </c>
      <c r="R2070" s="80">
        <f t="shared" si="458"/>
        <v>0</v>
      </c>
      <c r="S2070" s="81">
        <f t="shared" si="459"/>
        <v>0</v>
      </c>
      <c r="W2070" s="24"/>
    </row>
    <row r="2071" s="27" customFormat="1" outlineLevel="1" spans="1:23">
      <c r="A2071" s="132" t="s">
        <v>4757</v>
      </c>
      <c r="B2071" s="123" t="s">
        <v>4758</v>
      </c>
      <c r="C2071" s="110" t="s">
        <v>1987</v>
      </c>
      <c r="D2071" s="111"/>
      <c r="E2071" s="112">
        <v>303.76</v>
      </c>
      <c r="F2071" s="113">
        <f t="shared" si="456"/>
        <v>303.76</v>
      </c>
      <c r="G2071" s="113">
        <f t="shared" si="457"/>
        <v>243.008</v>
      </c>
      <c r="H2071" s="141">
        <v>120</v>
      </c>
      <c r="I2071" s="110"/>
      <c r="J2071" s="113" t="str">
        <f t="shared" si="460"/>
        <v/>
      </c>
      <c r="K2071" s="110">
        <v>40</v>
      </c>
      <c r="L2071" s="110">
        <v>3</v>
      </c>
      <c r="M2071" s="116" t="s">
        <v>357</v>
      </c>
      <c r="N2071" s="117" t="s">
        <v>3977</v>
      </c>
      <c r="O2071" s="176">
        <v>4650358700747</v>
      </c>
      <c r="P2071" s="128">
        <v>8.55</v>
      </c>
      <c r="Q2071" s="129">
        <v>0.056459</v>
      </c>
      <c r="R2071" s="80">
        <f t="shared" si="458"/>
        <v>0</v>
      </c>
      <c r="S2071" s="81">
        <f t="shared" si="459"/>
        <v>0</v>
      </c>
      <c r="W2071" s="24"/>
    </row>
    <row r="2072" s="27" customFormat="1" outlineLevel="1" spans="1:23">
      <c r="A2072" s="132" t="s">
        <v>4759</v>
      </c>
      <c r="B2072" s="123" t="s">
        <v>4760</v>
      </c>
      <c r="C2072" s="110" t="s">
        <v>1987</v>
      </c>
      <c r="D2072" s="111"/>
      <c r="E2072" s="112">
        <v>410.96</v>
      </c>
      <c r="F2072" s="113">
        <f t="shared" si="456"/>
        <v>410.96</v>
      </c>
      <c r="G2072" s="113">
        <f t="shared" si="457"/>
        <v>328.768</v>
      </c>
      <c r="H2072" s="141">
        <v>120</v>
      </c>
      <c r="I2072" s="110"/>
      <c r="J2072" s="113" t="str">
        <f t="shared" si="460"/>
        <v/>
      </c>
      <c r="K2072" s="110">
        <v>20</v>
      </c>
      <c r="L2072" s="110">
        <v>6</v>
      </c>
      <c r="M2072" s="116" t="s">
        <v>357</v>
      </c>
      <c r="N2072" s="117" t="s">
        <v>3977</v>
      </c>
      <c r="O2072" s="176">
        <v>4650358700754</v>
      </c>
      <c r="P2072" s="128">
        <v>10.2</v>
      </c>
      <c r="Q2072" s="129">
        <v>0.035451</v>
      </c>
      <c r="R2072" s="80">
        <f t="shared" si="458"/>
        <v>0</v>
      </c>
      <c r="S2072" s="81">
        <f t="shared" si="459"/>
        <v>0</v>
      </c>
      <c r="W2072" s="24"/>
    </row>
    <row r="2073" s="27" customFormat="1" outlineLevel="1" spans="1:23">
      <c r="A2073" s="132" t="s">
        <v>4761</v>
      </c>
      <c r="B2073" s="123" t="s">
        <v>4762</v>
      </c>
      <c r="C2073" s="110" t="s">
        <v>1987</v>
      </c>
      <c r="D2073" s="111"/>
      <c r="E2073" s="112">
        <v>478.08</v>
      </c>
      <c r="F2073" s="113">
        <f t="shared" si="456"/>
        <v>478.08</v>
      </c>
      <c r="G2073" s="113">
        <f t="shared" si="457"/>
        <v>382.464</v>
      </c>
      <c r="H2073" s="141">
        <v>120</v>
      </c>
      <c r="I2073" s="110"/>
      <c r="J2073" s="113" t="str">
        <f t="shared" si="460"/>
        <v/>
      </c>
      <c r="K2073" s="110">
        <v>20</v>
      </c>
      <c r="L2073" s="110">
        <v>6</v>
      </c>
      <c r="M2073" s="116" t="s">
        <v>357</v>
      </c>
      <c r="N2073" s="117" t="s">
        <v>3977</v>
      </c>
      <c r="O2073" s="176">
        <v>4650358700761</v>
      </c>
      <c r="P2073" s="128">
        <v>13.3</v>
      </c>
      <c r="Q2073" s="129">
        <v>0.042925</v>
      </c>
      <c r="R2073" s="80">
        <f t="shared" si="458"/>
        <v>0</v>
      </c>
      <c r="S2073" s="81">
        <f t="shared" si="459"/>
        <v>0</v>
      </c>
      <c r="W2073" s="24"/>
    </row>
    <row r="2074" s="27" customFormat="1" outlineLevel="1" spans="1:23">
      <c r="A2074" s="132" t="s">
        <v>4763</v>
      </c>
      <c r="B2074" s="123" t="s">
        <v>4764</v>
      </c>
      <c r="C2074" s="110" t="s">
        <v>1987</v>
      </c>
      <c r="D2074" s="111"/>
      <c r="E2074" s="112">
        <v>704.86</v>
      </c>
      <c r="F2074" s="113">
        <f t="shared" si="456"/>
        <v>704.86</v>
      </c>
      <c r="G2074" s="113">
        <f t="shared" si="457"/>
        <v>563.888</v>
      </c>
      <c r="H2074" s="141">
        <v>80</v>
      </c>
      <c r="I2074" s="110"/>
      <c r="J2074" s="113" t="str">
        <f t="shared" si="460"/>
        <v/>
      </c>
      <c r="K2074" s="110">
        <v>10</v>
      </c>
      <c r="L2074" s="110">
        <v>8</v>
      </c>
      <c r="M2074" s="116" t="s">
        <v>357</v>
      </c>
      <c r="N2074" s="117" t="s">
        <v>3977</v>
      </c>
      <c r="O2074" s="176">
        <v>4650358700778</v>
      </c>
      <c r="P2074" s="128">
        <v>10.65</v>
      </c>
      <c r="Q2074" s="129">
        <v>0.042925</v>
      </c>
      <c r="R2074" s="80">
        <f t="shared" si="458"/>
        <v>0</v>
      </c>
      <c r="S2074" s="81">
        <f t="shared" si="459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0"/>
      <c r="I2075" s="110"/>
      <c r="J2075" s="113" t="str">
        <f t="shared" si="460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2" t="s">
        <v>4765</v>
      </c>
      <c r="B2076" s="123" t="s">
        <v>4766</v>
      </c>
      <c r="C2076" s="110" t="s">
        <v>703</v>
      </c>
      <c r="D2076" s="111"/>
      <c r="E2076" s="112">
        <v>57.86</v>
      </c>
      <c r="F2076" s="113">
        <f t="shared" ref="F2076:F2090" si="461">E2076-E2076*$G$2%</f>
        <v>57.86</v>
      </c>
      <c r="G2076" s="113">
        <f t="shared" ref="G2076:G2090" si="462">E2076-(20*E2076/100)</f>
        <v>46.288</v>
      </c>
      <c r="H2076" s="119">
        <v>1359</v>
      </c>
      <c r="I2076" s="110"/>
      <c r="J2076" s="113" t="str">
        <f t="shared" si="460"/>
        <v/>
      </c>
      <c r="K2076" s="110">
        <v>5</v>
      </c>
      <c r="L2076" s="110">
        <v>600</v>
      </c>
      <c r="M2076" s="116" t="s">
        <v>357</v>
      </c>
      <c r="N2076" s="140" t="s">
        <v>4767</v>
      </c>
      <c r="O2076" s="262" t="s">
        <v>4768</v>
      </c>
      <c r="P2076" s="128">
        <v>22</v>
      </c>
      <c r="Q2076" s="129">
        <v>0.0373</v>
      </c>
      <c r="R2076" s="80">
        <f t="shared" ref="R2076:R2090" si="463">P2076/L2076*D2076</f>
        <v>0</v>
      </c>
      <c r="S2076" s="81">
        <f t="shared" ref="S2076:S2090" si="464">Q2076/L2076*D2076</f>
        <v>0</v>
      </c>
      <c r="T2076" s="26"/>
      <c r="W2076" s="24"/>
    </row>
    <row r="2077" s="23" customFormat="1" outlineLevel="1" spans="1:23">
      <c r="A2077" s="132" t="s">
        <v>4769</v>
      </c>
      <c r="B2077" s="123" t="s">
        <v>4770</v>
      </c>
      <c r="C2077" s="110" t="s">
        <v>703</v>
      </c>
      <c r="D2077" s="111"/>
      <c r="E2077" s="112">
        <v>59.59</v>
      </c>
      <c r="F2077" s="113">
        <f t="shared" si="461"/>
        <v>59.59</v>
      </c>
      <c r="G2077" s="113">
        <f t="shared" si="462"/>
        <v>47.672</v>
      </c>
      <c r="H2077" s="119">
        <v>1289</v>
      </c>
      <c r="I2077" s="110"/>
      <c r="J2077" s="113" t="str">
        <f t="shared" si="460"/>
        <v/>
      </c>
      <c r="K2077" s="110">
        <v>5</v>
      </c>
      <c r="L2077" s="110">
        <v>600</v>
      </c>
      <c r="M2077" s="116" t="s">
        <v>357</v>
      </c>
      <c r="N2077" s="140" t="s">
        <v>4767</v>
      </c>
      <c r="O2077" s="118">
        <v>4670042796191</v>
      </c>
      <c r="P2077" s="128">
        <v>25</v>
      </c>
      <c r="Q2077" s="129">
        <v>0.0475</v>
      </c>
      <c r="R2077" s="80">
        <f t="shared" si="463"/>
        <v>0</v>
      </c>
      <c r="S2077" s="81">
        <f t="shared" si="464"/>
        <v>0</v>
      </c>
      <c r="T2077" s="26"/>
      <c r="W2077" s="24"/>
    </row>
    <row r="2078" s="23" customFormat="1" outlineLevel="1" spans="1:23">
      <c r="A2078" s="132" t="s">
        <v>4771</v>
      </c>
      <c r="B2078" s="123" t="s">
        <v>4772</v>
      </c>
      <c r="C2078" s="110" t="s">
        <v>703</v>
      </c>
      <c r="D2078" s="111"/>
      <c r="E2078" s="112">
        <v>68.52</v>
      </c>
      <c r="F2078" s="113">
        <f t="shared" si="461"/>
        <v>68.52</v>
      </c>
      <c r="G2078" s="113">
        <f t="shared" si="462"/>
        <v>54.816</v>
      </c>
      <c r="H2078" s="119">
        <v>1358</v>
      </c>
      <c r="I2078" s="110"/>
      <c r="J2078" s="113" t="str">
        <f t="shared" si="460"/>
        <v/>
      </c>
      <c r="K2078" s="110">
        <v>5</v>
      </c>
      <c r="L2078" s="110">
        <v>500</v>
      </c>
      <c r="M2078" s="116" t="s">
        <v>357</v>
      </c>
      <c r="N2078" s="140" t="s">
        <v>4767</v>
      </c>
      <c r="O2078" s="118">
        <v>4670042796207</v>
      </c>
      <c r="P2078" s="128">
        <v>22</v>
      </c>
      <c r="Q2078" s="129">
        <v>0.04554</v>
      </c>
      <c r="R2078" s="80">
        <f t="shared" si="463"/>
        <v>0</v>
      </c>
      <c r="S2078" s="81">
        <f t="shared" si="464"/>
        <v>0</v>
      </c>
      <c r="T2078" s="26"/>
      <c r="W2078" s="24"/>
    </row>
    <row r="2079" s="23" customFormat="1" outlineLevel="1" spans="1:23">
      <c r="A2079" s="132" t="s">
        <v>4773</v>
      </c>
      <c r="B2079" s="123" t="s">
        <v>4774</v>
      </c>
      <c r="C2079" s="110" t="s">
        <v>703</v>
      </c>
      <c r="D2079" s="111"/>
      <c r="E2079" s="112">
        <v>72.35</v>
      </c>
      <c r="F2079" s="113">
        <f t="shared" si="461"/>
        <v>72.35</v>
      </c>
      <c r="G2079" s="113">
        <f t="shared" si="462"/>
        <v>57.88</v>
      </c>
      <c r="H2079" s="119">
        <v>646</v>
      </c>
      <c r="I2079" s="110"/>
      <c r="J2079" s="113" t="str">
        <f t="shared" si="460"/>
        <v/>
      </c>
      <c r="K2079" s="110">
        <v>5</v>
      </c>
      <c r="L2079" s="110">
        <v>400</v>
      </c>
      <c r="M2079" s="116" t="s">
        <v>357</v>
      </c>
      <c r="N2079" s="140" t="s">
        <v>4767</v>
      </c>
      <c r="O2079" s="118">
        <v>4670042796214</v>
      </c>
      <c r="P2079" s="128">
        <v>20</v>
      </c>
      <c r="Q2079" s="129">
        <v>0.03726</v>
      </c>
      <c r="R2079" s="80">
        <f t="shared" si="463"/>
        <v>0</v>
      </c>
      <c r="S2079" s="81">
        <f t="shared" si="464"/>
        <v>0</v>
      </c>
      <c r="T2079" s="26"/>
      <c r="W2079" s="24"/>
    </row>
    <row r="2080" s="23" customFormat="1" outlineLevel="1" spans="1:23">
      <c r="A2080" s="132" t="s">
        <v>4775</v>
      </c>
      <c r="B2080" s="123" t="s">
        <v>4776</v>
      </c>
      <c r="C2080" s="110" t="s">
        <v>703</v>
      </c>
      <c r="D2080" s="111"/>
      <c r="E2080" s="112">
        <v>85.09</v>
      </c>
      <c r="F2080" s="113">
        <f t="shared" si="461"/>
        <v>85.09</v>
      </c>
      <c r="G2080" s="113">
        <f t="shared" si="462"/>
        <v>68.072</v>
      </c>
      <c r="H2080" s="119">
        <v>697</v>
      </c>
      <c r="I2080" s="110"/>
      <c r="J2080" s="113" t="str">
        <f t="shared" si="460"/>
        <v/>
      </c>
      <c r="K2080" s="110">
        <v>5</v>
      </c>
      <c r="L2080" s="110">
        <v>300</v>
      </c>
      <c r="M2080" s="116" t="s">
        <v>357</v>
      </c>
      <c r="N2080" s="140" t="s">
        <v>4767</v>
      </c>
      <c r="O2080" s="118">
        <v>4670042796221</v>
      </c>
      <c r="P2080" s="128">
        <v>17</v>
      </c>
      <c r="Q2080" s="129">
        <v>0.03726</v>
      </c>
      <c r="R2080" s="80">
        <f t="shared" si="463"/>
        <v>0</v>
      </c>
      <c r="S2080" s="81">
        <f t="shared" si="464"/>
        <v>0</v>
      </c>
      <c r="T2080" s="26"/>
      <c r="W2080" s="24"/>
    </row>
    <row r="2081" s="23" customFormat="1" outlineLevel="1" spans="1:23">
      <c r="A2081" s="136" t="s">
        <v>4777</v>
      </c>
      <c r="B2081" s="123" t="s">
        <v>4778</v>
      </c>
      <c r="C2081" s="110" t="s">
        <v>703</v>
      </c>
      <c r="D2081" s="111"/>
      <c r="E2081" s="112">
        <v>97.67</v>
      </c>
      <c r="F2081" s="113">
        <f t="shared" si="461"/>
        <v>97.67</v>
      </c>
      <c r="G2081" s="113">
        <f t="shared" si="462"/>
        <v>78.136</v>
      </c>
      <c r="H2081" s="122"/>
      <c r="I2081" s="110" t="s">
        <v>475</v>
      </c>
      <c r="J2081" s="113" t="str">
        <f t="shared" si="460"/>
        <v/>
      </c>
      <c r="K2081" s="110">
        <v>5</v>
      </c>
      <c r="L2081" s="110">
        <v>300</v>
      </c>
      <c r="M2081" s="116" t="s">
        <v>357</v>
      </c>
      <c r="N2081" s="140" t="s">
        <v>4767</v>
      </c>
      <c r="O2081" s="118">
        <v>4670042796238</v>
      </c>
      <c r="P2081" s="128">
        <v>19</v>
      </c>
      <c r="Q2081" s="129">
        <v>0.039744</v>
      </c>
      <c r="R2081" s="80">
        <f t="shared" si="463"/>
        <v>0</v>
      </c>
      <c r="S2081" s="81">
        <f t="shared" si="464"/>
        <v>0</v>
      </c>
      <c r="T2081" s="26"/>
      <c r="W2081" s="24"/>
    </row>
    <row r="2082" s="23" customFormat="1" outlineLevel="1" spans="1:23">
      <c r="A2082" s="132" t="s">
        <v>4779</v>
      </c>
      <c r="B2082" s="123" t="s">
        <v>4780</v>
      </c>
      <c r="C2082" s="110" t="s">
        <v>703</v>
      </c>
      <c r="D2082" s="111"/>
      <c r="E2082" s="112">
        <v>110.68</v>
      </c>
      <c r="F2082" s="113">
        <f t="shared" si="461"/>
        <v>110.68</v>
      </c>
      <c r="G2082" s="113">
        <f t="shared" si="462"/>
        <v>88.544</v>
      </c>
      <c r="H2082" s="119">
        <v>306</v>
      </c>
      <c r="I2082" s="110"/>
      <c r="J2082" s="113" t="str">
        <f t="shared" si="460"/>
        <v/>
      </c>
      <c r="K2082" s="110">
        <v>5</v>
      </c>
      <c r="L2082" s="110">
        <v>250</v>
      </c>
      <c r="M2082" s="116" t="s">
        <v>357</v>
      </c>
      <c r="N2082" s="140" t="s">
        <v>4767</v>
      </c>
      <c r="O2082" s="118">
        <v>4670042796245</v>
      </c>
      <c r="P2082" s="128">
        <v>17.5</v>
      </c>
      <c r="Q2082" s="129">
        <v>0.03726</v>
      </c>
      <c r="R2082" s="80">
        <f t="shared" si="463"/>
        <v>0</v>
      </c>
      <c r="S2082" s="81">
        <f t="shared" si="464"/>
        <v>0</v>
      </c>
      <c r="T2082" s="26"/>
      <c r="W2082" s="24"/>
    </row>
    <row r="2083" s="23" customFormat="1" outlineLevel="1" spans="1:23">
      <c r="A2083" s="132" t="s">
        <v>4781</v>
      </c>
      <c r="B2083" s="123" t="s">
        <v>4782</v>
      </c>
      <c r="C2083" s="110" t="s">
        <v>703</v>
      </c>
      <c r="D2083" s="111"/>
      <c r="E2083" s="112">
        <v>136.75</v>
      </c>
      <c r="F2083" s="113">
        <f t="shared" si="461"/>
        <v>136.75</v>
      </c>
      <c r="G2083" s="113">
        <f t="shared" si="462"/>
        <v>109.4</v>
      </c>
      <c r="H2083" s="119">
        <v>452</v>
      </c>
      <c r="I2083" s="110"/>
      <c r="J2083" s="113" t="str">
        <f t="shared" si="460"/>
        <v/>
      </c>
      <c r="K2083" s="110">
        <v>5</v>
      </c>
      <c r="L2083" s="110">
        <v>170</v>
      </c>
      <c r="M2083" s="116" t="s">
        <v>357</v>
      </c>
      <c r="N2083" s="140" t="s">
        <v>4767</v>
      </c>
      <c r="O2083" s="118">
        <v>4670042796252</v>
      </c>
      <c r="P2083" s="128">
        <v>19</v>
      </c>
      <c r="Q2083" s="129">
        <v>0.039744</v>
      </c>
      <c r="R2083" s="80">
        <f t="shared" si="463"/>
        <v>0</v>
      </c>
      <c r="S2083" s="81">
        <f t="shared" si="464"/>
        <v>0</v>
      </c>
      <c r="T2083" s="26"/>
      <c r="W2083" s="24"/>
    </row>
    <row r="2084" s="23" customFormat="1" outlineLevel="1" spans="1:23">
      <c r="A2084" s="132" t="s">
        <v>4783</v>
      </c>
      <c r="B2084" s="123" t="s">
        <v>4784</v>
      </c>
      <c r="C2084" s="110" t="s">
        <v>703</v>
      </c>
      <c r="D2084" s="111"/>
      <c r="E2084" s="112">
        <v>237</v>
      </c>
      <c r="F2084" s="113">
        <f t="shared" si="461"/>
        <v>237</v>
      </c>
      <c r="G2084" s="113">
        <f t="shared" si="462"/>
        <v>189.6</v>
      </c>
      <c r="H2084" s="141">
        <v>490</v>
      </c>
      <c r="I2084" s="110"/>
      <c r="J2084" s="113" t="str">
        <f t="shared" si="460"/>
        <v/>
      </c>
      <c r="K2084" s="110">
        <v>5</v>
      </c>
      <c r="L2084" s="110">
        <v>100</v>
      </c>
      <c r="M2084" s="116" t="s">
        <v>357</v>
      </c>
      <c r="N2084" s="140" t="s">
        <v>4767</v>
      </c>
      <c r="O2084" s="118">
        <v>4670042796269</v>
      </c>
      <c r="P2084" s="128">
        <v>24</v>
      </c>
      <c r="Q2084" s="129">
        <v>0.040986</v>
      </c>
      <c r="R2084" s="80">
        <f t="shared" si="463"/>
        <v>0</v>
      </c>
      <c r="S2084" s="81">
        <f t="shared" si="464"/>
        <v>0</v>
      </c>
      <c r="T2084" s="26"/>
      <c r="W2084" s="24"/>
    </row>
    <row r="2085" s="23" customFormat="1" outlineLevel="1" spans="1:23">
      <c r="A2085" s="132" t="s">
        <v>4785</v>
      </c>
      <c r="B2085" s="123" t="s">
        <v>4786</v>
      </c>
      <c r="C2085" s="110" t="s">
        <v>703</v>
      </c>
      <c r="D2085" s="111"/>
      <c r="E2085" s="112">
        <v>271.89</v>
      </c>
      <c r="F2085" s="113">
        <f t="shared" si="461"/>
        <v>271.89</v>
      </c>
      <c r="G2085" s="113">
        <f t="shared" si="462"/>
        <v>217.512</v>
      </c>
      <c r="H2085" s="141">
        <v>165</v>
      </c>
      <c r="I2085" s="110"/>
      <c r="J2085" s="113" t="str">
        <f t="shared" si="460"/>
        <v/>
      </c>
      <c r="K2085" s="110">
        <v>5</v>
      </c>
      <c r="L2085" s="110">
        <v>80</v>
      </c>
      <c r="M2085" s="116" t="s">
        <v>357</v>
      </c>
      <c r="N2085" s="140" t="s">
        <v>4767</v>
      </c>
      <c r="O2085" s="118">
        <v>4670042796276</v>
      </c>
      <c r="P2085" s="128">
        <v>19</v>
      </c>
      <c r="Q2085" s="129">
        <v>0.04752</v>
      </c>
      <c r="R2085" s="80">
        <f t="shared" si="463"/>
        <v>0</v>
      </c>
      <c r="S2085" s="81">
        <f t="shared" si="464"/>
        <v>0</v>
      </c>
      <c r="T2085" s="26"/>
      <c r="W2085" s="24"/>
    </row>
    <row r="2086" s="23" customFormat="1" outlineLevel="1" spans="1:23">
      <c r="A2086" s="136" t="s">
        <v>4787</v>
      </c>
      <c r="B2086" s="123" t="s">
        <v>4788</v>
      </c>
      <c r="C2086" s="110" t="s">
        <v>703</v>
      </c>
      <c r="D2086" s="111"/>
      <c r="E2086" s="112">
        <v>340.13</v>
      </c>
      <c r="F2086" s="113">
        <f t="shared" si="461"/>
        <v>340.13</v>
      </c>
      <c r="G2086" s="113">
        <f t="shared" si="462"/>
        <v>272.104</v>
      </c>
      <c r="H2086" s="120"/>
      <c r="I2086" s="110" t="s">
        <v>475</v>
      </c>
      <c r="J2086" s="113" t="str">
        <f t="shared" si="460"/>
        <v/>
      </c>
      <c r="K2086" s="110">
        <v>5</v>
      </c>
      <c r="L2086" s="110">
        <v>60</v>
      </c>
      <c r="M2086" s="116" t="s">
        <v>357</v>
      </c>
      <c r="N2086" s="140" t="s">
        <v>4767</v>
      </c>
      <c r="O2086" s="118">
        <v>4670042796283</v>
      </c>
      <c r="P2086" s="128">
        <v>17</v>
      </c>
      <c r="Q2086" s="129">
        <v>0.058032</v>
      </c>
      <c r="R2086" s="80">
        <f t="shared" si="463"/>
        <v>0</v>
      </c>
      <c r="S2086" s="81">
        <f t="shared" si="464"/>
        <v>0</v>
      </c>
      <c r="T2086" s="26"/>
      <c r="W2086" s="24"/>
    </row>
    <row r="2087" s="23" customFormat="1" outlineLevel="1" spans="1:23">
      <c r="A2087" s="132" t="s">
        <v>4789</v>
      </c>
      <c r="B2087" s="123" t="s">
        <v>4790</v>
      </c>
      <c r="C2087" s="110" t="s">
        <v>703</v>
      </c>
      <c r="D2087" s="111"/>
      <c r="E2087" s="112">
        <v>233.64</v>
      </c>
      <c r="F2087" s="113">
        <f t="shared" si="461"/>
        <v>233.64</v>
      </c>
      <c r="G2087" s="113">
        <f t="shared" si="462"/>
        <v>186.912</v>
      </c>
      <c r="H2087" s="141">
        <v>1000</v>
      </c>
      <c r="I2087" s="110"/>
      <c r="J2087" s="113" t="str">
        <f t="shared" si="460"/>
        <v/>
      </c>
      <c r="K2087" s="110">
        <v>5</v>
      </c>
      <c r="L2087" s="110">
        <v>50</v>
      </c>
      <c r="M2087" s="116" t="s">
        <v>357</v>
      </c>
      <c r="N2087" s="140" t="s">
        <v>4767</v>
      </c>
      <c r="O2087" s="118">
        <v>4670042796290</v>
      </c>
      <c r="P2087" s="128">
        <v>11</v>
      </c>
      <c r="Q2087" s="129">
        <v>0.03726</v>
      </c>
      <c r="R2087" s="80">
        <f t="shared" si="463"/>
        <v>0</v>
      </c>
      <c r="S2087" s="81">
        <f t="shared" si="464"/>
        <v>0</v>
      </c>
      <c r="T2087" s="26"/>
      <c r="W2087" s="24"/>
    </row>
    <row r="2088" s="23" customFormat="1" outlineLevel="1" spans="1:23">
      <c r="A2088" s="136" t="s">
        <v>4791</v>
      </c>
      <c r="B2088" s="123" t="s">
        <v>4792</v>
      </c>
      <c r="C2088" s="110" t="s">
        <v>703</v>
      </c>
      <c r="D2088" s="111"/>
      <c r="E2088" s="112">
        <v>282.4</v>
      </c>
      <c r="F2088" s="113">
        <f t="shared" si="461"/>
        <v>282.4</v>
      </c>
      <c r="G2088" s="113">
        <f t="shared" si="462"/>
        <v>225.92</v>
      </c>
      <c r="H2088" s="120"/>
      <c r="I2088" s="110" t="s">
        <v>475</v>
      </c>
      <c r="J2088" s="113" t="str">
        <f t="shared" si="460"/>
        <v/>
      </c>
      <c r="K2088" s="110">
        <v>5</v>
      </c>
      <c r="L2088" s="110">
        <v>50</v>
      </c>
      <c r="M2088" s="116" t="s">
        <v>357</v>
      </c>
      <c r="N2088" s="140" t="s">
        <v>4767</v>
      </c>
      <c r="O2088" s="118">
        <v>4670042796306</v>
      </c>
      <c r="P2088" s="128">
        <v>12</v>
      </c>
      <c r="Q2088" s="129">
        <v>0.03726</v>
      </c>
      <c r="R2088" s="80">
        <f t="shared" si="463"/>
        <v>0</v>
      </c>
      <c r="S2088" s="81">
        <f t="shared" si="464"/>
        <v>0</v>
      </c>
      <c r="T2088" s="26"/>
      <c r="W2088" s="24"/>
    </row>
    <row r="2089" s="23" customFormat="1" outlineLevel="1" spans="1:23">
      <c r="A2089" s="132" t="s">
        <v>4793</v>
      </c>
      <c r="B2089" s="123" t="s">
        <v>4794</v>
      </c>
      <c r="C2089" s="110" t="s">
        <v>703</v>
      </c>
      <c r="D2089" s="111"/>
      <c r="E2089" s="112">
        <v>583.71</v>
      </c>
      <c r="F2089" s="113">
        <f t="shared" si="461"/>
        <v>583.71</v>
      </c>
      <c r="G2089" s="113">
        <f t="shared" si="462"/>
        <v>466.968</v>
      </c>
      <c r="H2089" s="141">
        <v>25</v>
      </c>
      <c r="I2089" s="110"/>
      <c r="J2089" s="113" t="str">
        <f t="shared" si="460"/>
        <v/>
      </c>
      <c r="K2089" s="110">
        <v>1</v>
      </c>
      <c r="L2089" s="110">
        <v>25</v>
      </c>
      <c r="M2089" s="116" t="s">
        <v>357</v>
      </c>
      <c r="N2089" s="140" t="s">
        <v>4767</v>
      </c>
      <c r="O2089" s="118">
        <v>4670042796313</v>
      </c>
      <c r="P2089" s="128">
        <v>17</v>
      </c>
      <c r="Q2089" s="129">
        <v>0.04752</v>
      </c>
      <c r="R2089" s="80">
        <f t="shared" si="463"/>
        <v>0</v>
      </c>
      <c r="S2089" s="81">
        <f t="shared" si="464"/>
        <v>0</v>
      </c>
      <c r="T2089" s="26"/>
      <c r="W2089" s="24"/>
    </row>
    <row r="2090" s="23" customFormat="1" outlineLevel="1" spans="1:23">
      <c r="A2090" s="132" t="s">
        <v>4795</v>
      </c>
      <c r="B2090" s="123" t="s">
        <v>4796</v>
      </c>
      <c r="C2090" s="110" t="s">
        <v>703</v>
      </c>
      <c r="D2090" s="111"/>
      <c r="E2090" s="112">
        <v>796.2</v>
      </c>
      <c r="F2090" s="113">
        <f t="shared" si="461"/>
        <v>796.2</v>
      </c>
      <c r="G2090" s="113">
        <f t="shared" si="462"/>
        <v>636.96</v>
      </c>
      <c r="H2090" s="141">
        <v>20</v>
      </c>
      <c r="I2090" s="110"/>
      <c r="J2090" s="113" t="str">
        <f t="shared" si="460"/>
        <v/>
      </c>
      <c r="K2090" s="110">
        <v>1</v>
      </c>
      <c r="L2090" s="110">
        <v>20</v>
      </c>
      <c r="M2090" s="116" t="s">
        <v>357</v>
      </c>
      <c r="N2090" s="140" t="s">
        <v>4767</v>
      </c>
      <c r="O2090" s="118">
        <v>4670042796320</v>
      </c>
      <c r="P2090" s="128">
        <v>14</v>
      </c>
      <c r="Q2090" s="129">
        <v>0.04752</v>
      </c>
      <c r="R2090" s="80">
        <f t="shared" si="463"/>
        <v>0</v>
      </c>
      <c r="S2090" s="81">
        <f t="shared" si="464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0"/>
      <c r="I2091" s="110"/>
      <c r="J2091" s="113" t="str">
        <f t="shared" si="460"/>
        <v/>
      </c>
      <c r="K2091" s="110"/>
      <c r="L2091" s="110"/>
      <c r="M2091" s="140"/>
      <c r="N2091" s="140"/>
      <c r="O2091" s="118"/>
      <c r="P2091" s="128"/>
      <c r="Q2091" s="129"/>
      <c r="R2091" s="80"/>
      <c r="S2091" s="81"/>
      <c r="T2091" s="26"/>
      <c r="W2091" s="24"/>
    </row>
    <row r="2092" s="23" customFormat="1" outlineLevel="1" spans="1:23">
      <c r="A2092" s="132" t="s">
        <v>4797</v>
      </c>
      <c r="B2092" s="123" t="s">
        <v>4798</v>
      </c>
      <c r="C2092" s="110" t="s">
        <v>703</v>
      </c>
      <c r="D2092" s="111"/>
      <c r="E2092" s="112">
        <v>57.86</v>
      </c>
      <c r="F2092" s="113">
        <f t="shared" ref="F2092:F2105" si="465">E2092-E2092*$G$2%</f>
        <v>57.86</v>
      </c>
      <c r="G2092" s="113">
        <f t="shared" ref="G2092:G2105" si="466">E2092-(20*E2092/100)</f>
        <v>46.288</v>
      </c>
      <c r="H2092" s="141">
        <v>575</v>
      </c>
      <c r="I2092" s="110"/>
      <c r="J2092" s="113" t="str">
        <f t="shared" si="460"/>
        <v/>
      </c>
      <c r="K2092" s="110">
        <v>5</v>
      </c>
      <c r="L2092" s="110">
        <v>600</v>
      </c>
      <c r="M2092" s="116" t="s">
        <v>357</v>
      </c>
      <c r="N2092" s="140" t="s">
        <v>4767</v>
      </c>
      <c r="O2092" s="118">
        <v>4630076443720</v>
      </c>
      <c r="P2092" s="128">
        <v>23</v>
      </c>
      <c r="Q2092" s="129">
        <v>0.0408</v>
      </c>
      <c r="R2092" s="80">
        <f t="shared" ref="R2092:R2105" si="467">P2092/L2092*D2092</f>
        <v>0</v>
      </c>
      <c r="S2092" s="81">
        <f t="shared" ref="S2092:S2105" si="468">Q2092/L2092*D2092</f>
        <v>0</v>
      </c>
      <c r="T2092" s="26"/>
      <c r="W2092" s="24"/>
    </row>
    <row r="2093" s="23" customFormat="1" outlineLevel="1" spans="1:23">
      <c r="A2093" s="132" t="s">
        <v>4799</v>
      </c>
      <c r="B2093" s="123" t="s">
        <v>4800</v>
      </c>
      <c r="C2093" s="110" t="s">
        <v>703</v>
      </c>
      <c r="D2093" s="111"/>
      <c r="E2093" s="112">
        <v>59.59</v>
      </c>
      <c r="F2093" s="113">
        <f t="shared" si="465"/>
        <v>59.59</v>
      </c>
      <c r="G2093" s="113">
        <f t="shared" si="466"/>
        <v>47.672</v>
      </c>
      <c r="H2093" s="119">
        <v>410</v>
      </c>
      <c r="I2093" s="110"/>
      <c r="J2093" s="113" t="str">
        <f t="shared" si="460"/>
        <v/>
      </c>
      <c r="K2093" s="110">
        <v>5</v>
      </c>
      <c r="L2093" s="110">
        <v>600</v>
      </c>
      <c r="M2093" s="116" t="s">
        <v>357</v>
      </c>
      <c r="N2093" s="140" t="s">
        <v>4767</v>
      </c>
      <c r="O2093" s="118">
        <v>4630076443744</v>
      </c>
      <c r="P2093" s="128">
        <v>28.5</v>
      </c>
      <c r="Q2093" s="129">
        <v>0.04752</v>
      </c>
      <c r="R2093" s="80">
        <f t="shared" si="467"/>
        <v>0</v>
      </c>
      <c r="S2093" s="81">
        <f t="shared" si="468"/>
        <v>0</v>
      </c>
      <c r="T2093" s="26"/>
      <c r="W2093" s="24"/>
    </row>
    <row r="2094" s="23" customFormat="1" outlineLevel="1" spans="1:23">
      <c r="A2094" s="132" t="s">
        <v>4801</v>
      </c>
      <c r="B2094" s="123" t="s">
        <v>4802</v>
      </c>
      <c r="C2094" s="110" t="s">
        <v>703</v>
      </c>
      <c r="D2094" s="111"/>
      <c r="E2094" s="112">
        <v>68.52</v>
      </c>
      <c r="F2094" s="113">
        <f t="shared" si="465"/>
        <v>68.52</v>
      </c>
      <c r="G2094" s="113">
        <f t="shared" si="466"/>
        <v>54.816</v>
      </c>
      <c r="H2094" s="119">
        <v>504</v>
      </c>
      <c r="I2094" s="110"/>
      <c r="J2094" s="113" t="str">
        <f t="shared" si="460"/>
        <v/>
      </c>
      <c r="K2094" s="110">
        <v>5</v>
      </c>
      <c r="L2094" s="110">
        <v>500</v>
      </c>
      <c r="M2094" s="116" t="s">
        <v>357</v>
      </c>
      <c r="N2094" s="140" t="s">
        <v>4767</v>
      </c>
      <c r="O2094" s="118">
        <v>4630076443843</v>
      </c>
      <c r="P2094" s="128">
        <v>18</v>
      </c>
      <c r="Q2094" s="129">
        <v>0.039744</v>
      </c>
      <c r="R2094" s="80">
        <f t="shared" si="467"/>
        <v>0</v>
      </c>
      <c r="S2094" s="81">
        <f t="shared" si="468"/>
        <v>0</v>
      </c>
      <c r="T2094" s="26"/>
      <c r="W2094" s="24"/>
    </row>
    <row r="2095" s="23" customFormat="1" outlineLevel="1" spans="1:23">
      <c r="A2095" s="132" t="s">
        <v>4803</v>
      </c>
      <c r="B2095" s="123" t="s">
        <v>4804</v>
      </c>
      <c r="C2095" s="110" t="s">
        <v>703</v>
      </c>
      <c r="D2095" s="111"/>
      <c r="E2095" s="112">
        <v>72.35</v>
      </c>
      <c r="F2095" s="113">
        <f t="shared" si="465"/>
        <v>72.35</v>
      </c>
      <c r="G2095" s="113">
        <f t="shared" si="466"/>
        <v>57.88</v>
      </c>
      <c r="H2095" s="122"/>
      <c r="I2095" s="110"/>
      <c r="J2095" s="113" t="str">
        <f t="shared" si="460"/>
        <v/>
      </c>
      <c r="K2095" s="110">
        <v>5</v>
      </c>
      <c r="L2095" s="110">
        <v>400</v>
      </c>
      <c r="M2095" s="116" t="s">
        <v>357</v>
      </c>
      <c r="N2095" s="140" t="s">
        <v>4767</v>
      </c>
      <c r="O2095" s="118">
        <v>4630076443911</v>
      </c>
      <c r="P2095" s="128">
        <v>20</v>
      </c>
      <c r="Q2095" s="129">
        <v>0.03726</v>
      </c>
      <c r="R2095" s="80">
        <f t="shared" si="467"/>
        <v>0</v>
      </c>
      <c r="S2095" s="81">
        <f t="shared" si="468"/>
        <v>0</v>
      </c>
      <c r="T2095" s="26"/>
      <c r="W2095" s="24"/>
    </row>
    <row r="2096" s="23" customFormat="1" outlineLevel="1" spans="1:23">
      <c r="A2096" s="136" t="s">
        <v>4805</v>
      </c>
      <c r="B2096" s="123" t="s">
        <v>4806</v>
      </c>
      <c r="C2096" s="110" t="s">
        <v>703</v>
      </c>
      <c r="D2096" s="111"/>
      <c r="E2096" s="112">
        <v>85.09</v>
      </c>
      <c r="F2096" s="113">
        <f t="shared" si="465"/>
        <v>85.09</v>
      </c>
      <c r="G2096" s="113">
        <f t="shared" si="466"/>
        <v>68.072</v>
      </c>
      <c r="H2096" s="120"/>
      <c r="I2096" s="110" t="s">
        <v>475</v>
      </c>
      <c r="J2096" s="113" t="str">
        <f t="shared" si="460"/>
        <v/>
      </c>
      <c r="K2096" s="110">
        <v>5</v>
      </c>
      <c r="L2096" s="110">
        <v>300</v>
      </c>
      <c r="M2096" s="116" t="s">
        <v>357</v>
      </c>
      <c r="N2096" s="140" t="s">
        <v>4767</v>
      </c>
      <c r="O2096" s="118">
        <v>4630076443959</v>
      </c>
      <c r="P2096" s="128">
        <v>18</v>
      </c>
      <c r="Q2096" s="129">
        <v>0.03726</v>
      </c>
      <c r="R2096" s="80">
        <f t="shared" si="467"/>
        <v>0</v>
      </c>
      <c r="S2096" s="81">
        <f t="shared" si="468"/>
        <v>0</v>
      </c>
      <c r="T2096" s="26"/>
      <c r="W2096" s="24"/>
    </row>
    <row r="2097" s="23" customFormat="1" outlineLevel="1" spans="1:23">
      <c r="A2097" s="136" t="s">
        <v>4807</v>
      </c>
      <c r="B2097" s="123" t="s">
        <v>4808</v>
      </c>
      <c r="C2097" s="110" t="s">
        <v>703</v>
      </c>
      <c r="D2097" s="111"/>
      <c r="E2097" s="112">
        <v>97.67</v>
      </c>
      <c r="F2097" s="113">
        <f t="shared" si="465"/>
        <v>97.67</v>
      </c>
      <c r="G2097" s="113">
        <f t="shared" si="466"/>
        <v>78.136</v>
      </c>
      <c r="H2097" s="120"/>
      <c r="I2097" s="110" t="s">
        <v>475</v>
      </c>
      <c r="J2097" s="113" t="str">
        <f t="shared" si="460"/>
        <v/>
      </c>
      <c r="K2097" s="110">
        <v>5</v>
      </c>
      <c r="L2097" s="110">
        <v>300</v>
      </c>
      <c r="M2097" s="116" t="s">
        <v>357</v>
      </c>
      <c r="N2097" s="140" t="s">
        <v>4767</v>
      </c>
      <c r="O2097" s="118">
        <v>4630076443973</v>
      </c>
      <c r="P2097" s="128">
        <v>18</v>
      </c>
      <c r="Q2097" s="129">
        <v>0.03726</v>
      </c>
      <c r="R2097" s="80">
        <f t="shared" si="467"/>
        <v>0</v>
      </c>
      <c r="S2097" s="81">
        <f t="shared" si="468"/>
        <v>0</v>
      </c>
      <c r="T2097" s="26"/>
      <c r="W2097" s="24"/>
    </row>
    <row r="2098" s="23" customFormat="1" outlineLevel="1" spans="1:23">
      <c r="A2098" s="136" t="s">
        <v>4809</v>
      </c>
      <c r="B2098" s="123" t="s">
        <v>4810</v>
      </c>
      <c r="C2098" s="110" t="s">
        <v>703</v>
      </c>
      <c r="D2098" s="111"/>
      <c r="E2098" s="112">
        <v>110.68</v>
      </c>
      <c r="F2098" s="113">
        <f t="shared" si="465"/>
        <v>110.68</v>
      </c>
      <c r="G2098" s="113">
        <f t="shared" si="466"/>
        <v>88.544</v>
      </c>
      <c r="H2098" s="120"/>
      <c r="I2098" s="110" t="s">
        <v>475</v>
      </c>
      <c r="J2098" s="113" t="str">
        <f t="shared" si="460"/>
        <v/>
      </c>
      <c r="K2098" s="110">
        <v>5</v>
      </c>
      <c r="L2098" s="110">
        <v>250</v>
      </c>
      <c r="M2098" s="116" t="s">
        <v>357</v>
      </c>
      <c r="N2098" s="140" t="s">
        <v>4767</v>
      </c>
      <c r="O2098" s="118">
        <v>4630076443980</v>
      </c>
      <c r="P2098" s="128">
        <v>17.5</v>
      </c>
      <c r="Q2098" s="129">
        <v>0.03726</v>
      </c>
      <c r="R2098" s="80">
        <f t="shared" si="467"/>
        <v>0</v>
      </c>
      <c r="S2098" s="81">
        <f t="shared" si="468"/>
        <v>0</v>
      </c>
      <c r="T2098" s="26"/>
      <c r="W2098" s="24"/>
    </row>
    <row r="2099" s="23" customFormat="1" outlineLevel="1" spans="1:23">
      <c r="A2099" s="132" t="s">
        <v>4811</v>
      </c>
      <c r="B2099" s="123" t="s">
        <v>4812</v>
      </c>
      <c r="C2099" s="110" t="s">
        <v>703</v>
      </c>
      <c r="D2099" s="111"/>
      <c r="E2099" s="112">
        <v>136.75</v>
      </c>
      <c r="F2099" s="113">
        <f t="shared" si="465"/>
        <v>136.75</v>
      </c>
      <c r="G2099" s="113">
        <f t="shared" si="466"/>
        <v>109.4</v>
      </c>
      <c r="H2099" s="141">
        <v>140</v>
      </c>
      <c r="I2099" s="110"/>
      <c r="J2099" s="113" t="str">
        <f t="shared" si="460"/>
        <v/>
      </c>
      <c r="K2099" s="110">
        <v>5</v>
      </c>
      <c r="L2099" s="110">
        <v>170</v>
      </c>
      <c r="M2099" s="116" t="s">
        <v>357</v>
      </c>
      <c r="N2099" s="140" t="s">
        <v>4767</v>
      </c>
      <c r="O2099" s="118">
        <v>4630076444017</v>
      </c>
      <c r="P2099" s="128">
        <v>20</v>
      </c>
      <c r="Q2099" s="129">
        <v>0.039744</v>
      </c>
      <c r="R2099" s="80">
        <f t="shared" si="467"/>
        <v>0</v>
      </c>
      <c r="S2099" s="81">
        <f t="shared" si="468"/>
        <v>0</v>
      </c>
      <c r="T2099" s="26"/>
      <c r="W2099" s="24"/>
    </row>
    <row r="2100" s="23" customFormat="1" outlineLevel="1" spans="1:23">
      <c r="A2100" s="132" t="s">
        <v>4813</v>
      </c>
      <c r="B2100" s="123" t="s">
        <v>4814</v>
      </c>
      <c r="C2100" s="110" t="s">
        <v>703</v>
      </c>
      <c r="D2100" s="111"/>
      <c r="E2100" s="112">
        <v>237</v>
      </c>
      <c r="F2100" s="113">
        <f t="shared" si="465"/>
        <v>237</v>
      </c>
      <c r="G2100" s="113">
        <f t="shared" si="466"/>
        <v>189.6</v>
      </c>
      <c r="H2100" s="141">
        <v>270</v>
      </c>
      <c r="I2100" s="110"/>
      <c r="J2100" s="113" t="str">
        <f t="shared" si="460"/>
        <v/>
      </c>
      <c r="K2100" s="110">
        <v>5</v>
      </c>
      <c r="L2100" s="110">
        <v>100</v>
      </c>
      <c r="M2100" s="116" t="s">
        <v>357</v>
      </c>
      <c r="N2100" s="140" t="s">
        <v>4767</v>
      </c>
      <c r="O2100" s="118">
        <v>4630076444024</v>
      </c>
      <c r="P2100" s="128">
        <v>20</v>
      </c>
      <c r="Q2100" s="129">
        <v>0.040986</v>
      </c>
      <c r="R2100" s="80">
        <f t="shared" si="467"/>
        <v>0</v>
      </c>
      <c r="S2100" s="81">
        <f t="shared" si="468"/>
        <v>0</v>
      </c>
      <c r="T2100" s="26"/>
      <c r="W2100" s="24"/>
    </row>
    <row r="2101" s="23" customFormat="1" outlineLevel="1" spans="1:23">
      <c r="A2101" s="132" t="s">
        <v>4815</v>
      </c>
      <c r="B2101" s="123" t="s">
        <v>4816</v>
      </c>
      <c r="C2101" s="110" t="s">
        <v>703</v>
      </c>
      <c r="D2101" s="111"/>
      <c r="E2101" s="112">
        <v>271.89</v>
      </c>
      <c r="F2101" s="113">
        <f t="shared" si="465"/>
        <v>271.89</v>
      </c>
      <c r="G2101" s="113">
        <f t="shared" si="466"/>
        <v>217.512</v>
      </c>
      <c r="H2101" s="141">
        <v>160</v>
      </c>
      <c r="I2101" s="110"/>
      <c r="J2101" s="113" t="str">
        <f t="shared" si="460"/>
        <v/>
      </c>
      <c r="K2101" s="110">
        <v>5</v>
      </c>
      <c r="L2101" s="110">
        <v>80</v>
      </c>
      <c r="M2101" s="116" t="s">
        <v>357</v>
      </c>
      <c r="N2101" s="140" t="s">
        <v>4767</v>
      </c>
      <c r="O2101" s="118">
        <v>4630076444055</v>
      </c>
      <c r="P2101" s="128">
        <v>24</v>
      </c>
      <c r="Q2101" s="129">
        <v>0.04752</v>
      </c>
      <c r="R2101" s="80">
        <f t="shared" si="467"/>
        <v>0</v>
      </c>
      <c r="S2101" s="81">
        <f t="shared" si="468"/>
        <v>0</v>
      </c>
      <c r="T2101" s="26"/>
      <c r="W2101" s="24"/>
    </row>
    <row r="2102" s="23" customFormat="1" outlineLevel="1" spans="1:23">
      <c r="A2102" s="132" t="s">
        <v>4817</v>
      </c>
      <c r="B2102" s="123" t="s">
        <v>4818</v>
      </c>
      <c r="C2102" s="110" t="s">
        <v>703</v>
      </c>
      <c r="D2102" s="111"/>
      <c r="E2102" s="112">
        <v>340.13</v>
      </c>
      <c r="F2102" s="113">
        <f t="shared" si="465"/>
        <v>340.13</v>
      </c>
      <c r="G2102" s="113">
        <f t="shared" si="466"/>
        <v>272.104</v>
      </c>
      <c r="H2102" s="141">
        <v>60</v>
      </c>
      <c r="I2102" s="110"/>
      <c r="J2102" s="113" t="str">
        <f t="shared" si="460"/>
        <v/>
      </c>
      <c r="K2102" s="110">
        <v>5</v>
      </c>
      <c r="L2102" s="110">
        <v>60</v>
      </c>
      <c r="M2102" s="116" t="s">
        <v>357</v>
      </c>
      <c r="N2102" s="140" t="s">
        <v>4767</v>
      </c>
      <c r="O2102" s="118">
        <v>4630076444048</v>
      </c>
      <c r="P2102" s="128">
        <v>24</v>
      </c>
      <c r="Q2102" s="129">
        <v>0.058032</v>
      </c>
      <c r="R2102" s="80">
        <f t="shared" si="467"/>
        <v>0</v>
      </c>
      <c r="S2102" s="81">
        <f t="shared" si="468"/>
        <v>0</v>
      </c>
      <c r="T2102" s="26"/>
      <c r="W2102" s="24"/>
    </row>
    <row r="2103" s="23" customFormat="1" outlineLevel="1" spans="1:23">
      <c r="A2103" s="132" t="s">
        <v>4819</v>
      </c>
      <c r="B2103" s="123" t="s">
        <v>4820</v>
      </c>
      <c r="C2103" s="110" t="s">
        <v>703</v>
      </c>
      <c r="D2103" s="111"/>
      <c r="E2103" s="112">
        <v>282.4</v>
      </c>
      <c r="F2103" s="113">
        <f t="shared" si="465"/>
        <v>282.4</v>
      </c>
      <c r="G2103" s="113">
        <f t="shared" si="466"/>
        <v>225.92</v>
      </c>
      <c r="H2103" s="141">
        <v>50</v>
      </c>
      <c r="I2103" s="110"/>
      <c r="J2103" s="113" t="str">
        <f t="shared" si="460"/>
        <v/>
      </c>
      <c r="K2103" s="110">
        <v>5</v>
      </c>
      <c r="L2103" s="110">
        <v>50</v>
      </c>
      <c r="M2103" s="116" t="s">
        <v>357</v>
      </c>
      <c r="N2103" s="140" t="s">
        <v>4767</v>
      </c>
      <c r="O2103" s="118">
        <v>4630076444079</v>
      </c>
      <c r="P2103" s="128">
        <v>13</v>
      </c>
      <c r="Q2103" s="129">
        <v>0.03726</v>
      </c>
      <c r="R2103" s="80">
        <f t="shared" si="467"/>
        <v>0</v>
      </c>
      <c r="S2103" s="81">
        <f t="shared" si="468"/>
        <v>0</v>
      </c>
      <c r="T2103" s="26"/>
      <c r="W2103" s="24"/>
    </row>
    <row r="2104" s="23" customFormat="1" outlineLevel="1" spans="1:23">
      <c r="A2104" s="132" t="s">
        <v>4821</v>
      </c>
      <c r="B2104" s="123" t="s">
        <v>4822</v>
      </c>
      <c r="C2104" s="110" t="s">
        <v>703</v>
      </c>
      <c r="D2104" s="111"/>
      <c r="E2104" s="112">
        <v>583.71</v>
      </c>
      <c r="F2104" s="113">
        <f t="shared" si="465"/>
        <v>583.71</v>
      </c>
      <c r="G2104" s="113">
        <f t="shared" si="466"/>
        <v>466.968</v>
      </c>
      <c r="H2104" s="120"/>
      <c r="I2104" s="110"/>
      <c r="J2104" s="113" t="str">
        <f t="shared" si="460"/>
        <v/>
      </c>
      <c r="K2104" s="110">
        <v>1</v>
      </c>
      <c r="L2104" s="110">
        <v>25</v>
      </c>
      <c r="M2104" s="116" t="s">
        <v>357</v>
      </c>
      <c r="N2104" s="140" t="s">
        <v>4767</v>
      </c>
      <c r="O2104" s="118">
        <v>4630076444062</v>
      </c>
      <c r="P2104" s="128">
        <v>15</v>
      </c>
      <c r="Q2104" s="129">
        <v>0.04752</v>
      </c>
      <c r="R2104" s="80">
        <f t="shared" si="467"/>
        <v>0</v>
      </c>
      <c r="S2104" s="81">
        <f t="shared" si="468"/>
        <v>0</v>
      </c>
      <c r="T2104" s="26"/>
      <c r="W2104" s="24"/>
    </row>
    <row r="2105" s="23" customFormat="1" outlineLevel="1" spans="1:23">
      <c r="A2105" s="132" t="s">
        <v>4823</v>
      </c>
      <c r="B2105" s="123" t="s">
        <v>4824</v>
      </c>
      <c r="C2105" s="110" t="s">
        <v>703</v>
      </c>
      <c r="D2105" s="111"/>
      <c r="E2105" s="112">
        <v>796.2</v>
      </c>
      <c r="F2105" s="113">
        <f t="shared" si="465"/>
        <v>796.2</v>
      </c>
      <c r="G2105" s="113">
        <f t="shared" si="466"/>
        <v>636.96</v>
      </c>
      <c r="H2105" s="120"/>
      <c r="I2105" s="110"/>
      <c r="J2105" s="113" t="str">
        <f t="shared" si="460"/>
        <v/>
      </c>
      <c r="K2105" s="110">
        <v>1</v>
      </c>
      <c r="L2105" s="110">
        <v>20</v>
      </c>
      <c r="M2105" s="116" t="s">
        <v>357</v>
      </c>
      <c r="N2105" s="140" t="s">
        <v>4767</v>
      </c>
      <c r="O2105" s="118">
        <v>4630076444093</v>
      </c>
      <c r="P2105" s="128">
        <v>14.5</v>
      </c>
      <c r="Q2105" s="129">
        <v>0.04752</v>
      </c>
      <c r="R2105" s="80">
        <f t="shared" si="467"/>
        <v>0</v>
      </c>
      <c r="S2105" s="81">
        <f t="shared" si="468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0"/>
      <c r="I2106" s="110"/>
      <c r="J2106" s="113" t="str">
        <f t="shared" si="460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2" t="s">
        <v>4825</v>
      </c>
      <c r="B2107" s="123" t="s">
        <v>4826</v>
      </c>
      <c r="C2107" s="110" t="s">
        <v>703</v>
      </c>
      <c r="D2107" s="111"/>
      <c r="E2107" s="112">
        <v>56.27</v>
      </c>
      <c r="F2107" s="113">
        <f t="shared" ref="F2107:F2115" si="469">E2107-E2107*$G$2%</f>
        <v>56.27</v>
      </c>
      <c r="G2107" s="113">
        <f t="shared" ref="G2107:G2115" si="470">E2107-(20*E2107/100)</f>
        <v>45.016</v>
      </c>
      <c r="H2107" s="141">
        <v>1730</v>
      </c>
      <c r="I2107" s="110"/>
      <c r="J2107" s="113" t="str">
        <f t="shared" si="460"/>
        <v/>
      </c>
      <c r="K2107" s="110">
        <v>5</v>
      </c>
      <c r="L2107" s="110">
        <v>600</v>
      </c>
      <c r="M2107" s="116" t="s">
        <v>357</v>
      </c>
      <c r="N2107" s="140" t="s">
        <v>4767</v>
      </c>
      <c r="O2107" s="118">
        <v>4670042796337</v>
      </c>
      <c r="P2107" s="128">
        <v>19</v>
      </c>
      <c r="Q2107" s="129">
        <v>0.039744</v>
      </c>
      <c r="R2107" s="80">
        <f t="shared" ref="R2107:R2115" si="471">P2107/L2107*D2107</f>
        <v>0</v>
      </c>
      <c r="S2107" s="81">
        <f t="shared" ref="S2107:S2115" si="472">Q2107/L2107*D2107</f>
        <v>0</v>
      </c>
      <c r="T2107" s="26"/>
      <c r="W2107" s="24"/>
    </row>
    <row r="2108" s="23" customFormat="1" outlineLevel="1" spans="1:23">
      <c r="A2108" s="132" t="s">
        <v>4827</v>
      </c>
      <c r="B2108" s="123" t="s">
        <v>4828</v>
      </c>
      <c r="C2108" s="110" t="s">
        <v>703</v>
      </c>
      <c r="D2108" s="111"/>
      <c r="E2108" s="112">
        <v>66.83</v>
      </c>
      <c r="F2108" s="113">
        <f t="shared" si="469"/>
        <v>66.83</v>
      </c>
      <c r="G2108" s="113">
        <f t="shared" si="470"/>
        <v>53.464</v>
      </c>
      <c r="H2108" s="141">
        <v>820</v>
      </c>
      <c r="I2108" s="110"/>
      <c r="J2108" s="113" t="str">
        <f t="shared" si="460"/>
        <v/>
      </c>
      <c r="K2108" s="110">
        <v>5</v>
      </c>
      <c r="L2108" s="110">
        <v>600</v>
      </c>
      <c r="M2108" s="116" t="s">
        <v>357</v>
      </c>
      <c r="N2108" s="140" t="s">
        <v>4767</v>
      </c>
      <c r="O2108" s="118">
        <v>4670042796344</v>
      </c>
      <c r="P2108" s="128">
        <v>26</v>
      </c>
      <c r="Q2108" s="129">
        <v>0.040824</v>
      </c>
      <c r="R2108" s="80">
        <f t="shared" si="471"/>
        <v>0</v>
      </c>
      <c r="S2108" s="81">
        <f t="shared" si="472"/>
        <v>0</v>
      </c>
      <c r="T2108" s="26"/>
      <c r="W2108" s="24"/>
    </row>
    <row r="2109" s="23" customFormat="1" outlineLevel="1" spans="1:23">
      <c r="A2109" s="132" t="s">
        <v>4829</v>
      </c>
      <c r="B2109" s="123" t="s">
        <v>4830</v>
      </c>
      <c r="C2109" s="110" t="s">
        <v>703</v>
      </c>
      <c r="D2109" s="111"/>
      <c r="E2109" s="112">
        <v>63.65</v>
      </c>
      <c r="F2109" s="113">
        <f t="shared" si="469"/>
        <v>63.65</v>
      </c>
      <c r="G2109" s="113">
        <f t="shared" si="470"/>
        <v>50.92</v>
      </c>
      <c r="H2109" s="119">
        <v>1634</v>
      </c>
      <c r="I2109" s="110"/>
      <c r="J2109" s="113" t="str">
        <f t="shared" si="460"/>
        <v/>
      </c>
      <c r="K2109" s="110">
        <v>5</v>
      </c>
      <c r="L2109" s="110">
        <v>500</v>
      </c>
      <c r="M2109" s="116" t="s">
        <v>357</v>
      </c>
      <c r="N2109" s="140" t="s">
        <v>4767</v>
      </c>
      <c r="O2109" s="118">
        <v>4670042796351</v>
      </c>
      <c r="P2109" s="128">
        <v>22</v>
      </c>
      <c r="Q2109" s="129">
        <v>0.0504</v>
      </c>
      <c r="R2109" s="80">
        <f t="shared" si="471"/>
        <v>0</v>
      </c>
      <c r="S2109" s="81">
        <f t="shared" si="472"/>
        <v>0</v>
      </c>
      <c r="T2109" s="26"/>
      <c r="W2109" s="24"/>
    </row>
    <row r="2110" s="23" customFormat="1" outlineLevel="1" spans="1:23">
      <c r="A2110" s="132" t="s">
        <v>4831</v>
      </c>
      <c r="B2110" s="123" t="s">
        <v>4832</v>
      </c>
      <c r="C2110" s="110" t="s">
        <v>703</v>
      </c>
      <c r="D2110" s="111"/>
      <c r="E2110" s="112">
        <v>66.42</v>
      </c>
      <c r="F2110" s="113">
        <f t="shared" si="469"/>
        <v>66.42</v>
      </c>
      <c r="G2110" s="113">
        <f t="shared" si="470"/>
        <v>53.136</v>
      </c>
      <c r="H2110" s="119">
        <v>1011</v>
      </c>
      <c r="I2110" s="110"/>
      <c r="J2110" s="113" t="str">
        <f t="shared" si="460"/>
        <v/>
      </c>
      <c r="K2110" s="110">
        <v>5</v>
      </c>
      <c r="L2110" s="110">
        <v>400</v>
      </c>
      <c r="M2110" s="116" t="s">
        <v>357</v>
      </c>
      <c r="N2110" s="140" t="s">
        <v>4767</v>
      </c>
      <c r="O2110" s="118">
        <v>4670042796368</v>
      </c>
      <c r="P2110" s="128">
        <v>26</v>
      </c>
      <c r="Q2110" s="129">
        <v>0.0322</v>
      </c>
      <c r="R2110" s="80">
        <f t="shared" si="471"/>
        <v>0</v>
      </c>
      <c r="S2110" s="81">
        <f t="shared" si="472"/>
        <v>0</v>
      </c>
      <c r="T2110" s="26"/>
      <c r="W2110" s="24"/>
    </row>
    <row r="2111" s="23" customFormat="1" ht="15" customHeight="1" outlineLevel="1" spans="1:23">
      <c r="A2111" s="136" t="s">
        <v>4833</v>
      </c>
      <c r="B2111" s="123" t="s">
        <v>4834</v>
      </c>
      <c r="C2111" s="110" t="s">
        <v>703</v>
      </c>
      <c r="D2111" s="111"/>
      <c r="E2111" s="112">
        <v>75.86</v>
      </c>
      <c r="F2111" s="113">
        <f t="shared" si="469"/>
        <v>75.86</v>
      </c>
      <c r="G2111" s="113">
        <f t="shared" si="470"/>
        <v>60.688</v>
      </c>
      <c r="H2111" s="122"/>
      <c r="I2111" s="110" t="s">
        <v>475</v>
      </c>
      <c r="J2111" s="113" t="str">
        <f t="shared" si="460"/>
        <v/>
      </c>
      <c r="K2111" s="110">
        <v>5</v>
      </c>
      <c r="L2111" s="110">
        <v>300</v>
      </c>
      <c r="M2111" s="116" t="s">
        <v>357</v>
      </c>
      <c r="N2111" s="140" t="s">
        <v>4767</v>
      </c>
      <c r="O2111" s="118">
        <v>4670042796375</v>
      </c>
      <c r="P2111" s="128">
        <v>17</v>
      </c>
      <c r="Q2111" s="129">
        <v>0.03726</v>
      </c>
      <c r="R2111" s="80">
        <f t="shared" si="471"/>
        <v>0</v>
      </c>
      <c r="S2111" s="81">
        <f t="shared" si="472"/>
        <v>0</v>
      </c>
      <c r="T2111" s="26"/>
      <c r="W2111" s="24"/>
    </row>
    <row r="2112" s="23" customFormat="1" outlineLevel="1" spans="1:23">
      <c r="A2112" s="136" t="s">
        <v>4835</v>
      </c>
      <c r="B2112" s="123" t="s">
        <v>4836</v>
      </c>
      <c r="C2112" s="110" t="s">
        <v>703</v>
      </c>
      <c r="D2112" s="111"/>
      <c r="E2112" s="112">
        <v>81.96</v>
      </c>
      <c r="F2112" s="113">
        <f t="shared" si="469"/>
        <v>81.96</v>
      </c>
      <c r="G2112" s="113">
        <f t="shared" si="470"/>
        <v>65.568</v>
      </c>
      <c r="H2112" s="119">
        <v>76</v>
      </c>
      <c r="I2112" s="110" t="s">
        <v>475</v>
      </c>
      <c r="J2112" s="113" t="str">
        <f t="shared" si="460"/>
        <v/>
      </c>
      <c r="K2112" s="110">
        <v>5</v>
      </c>
      <c r="L2112" s="110">
        <v>300</v>
      </c>
      <c r="M2112" s="116" t="s">
        <v>357</v>
      </c>
      <c r="N2112" s="140" t="s">
        <v>4767</v>
      </c>
      <c r="O2112" s="118">
        <v>4670042796382</v>
      </c>
      <c r="P2112" s="128">
        <v>18</v>
      </c>
      <c r="Q2112" s="129">
        <v>0.039744</v>
      </c>
      <c r="R2112" s="80">
        <f t="shared" si="471"/>
        <v>0</v>
      </c>
      <c r="S2112" s="81">
        <f t="shared" si="472"/>
        <v>0</v>
      </c>
      <c r="T2112" s="26"/>
      <c r="W2112" s="24"/>
    </row>
    <row r="2113" s="23" customFormat="1" outlineLevel="1" spans="1:23">
      <c r="A2113" s="132" t="s">
        <v>4837</v>
      </c>
      <c r="B2113" s="123" t="s">
        <v>4838</v>
      </c>
      <c r="C2113" s="110" t="s">
        <v>703</v>
      </c>
      <c r="D2113" s="111"/>
      <c r="E2113" s="112">
        <v>89.57</v>
      </c>
      <c r="F2113" s="113">
        <f t="shared" si="469"/>
        <v>89.57</v>
      </c>
      <c r="G2113" s="113">
        <f t="shared" si="470"/>
        <v>71.656</v>
      </c>
      <c r="H2113" s="119">
        <v>2127</v>
      </c>
      <c r="I2113" s="110"/>
      <c r="J2113" s="113" t="str">
        <f t="shared" si="460"/>
        <v/>
      </c>
      <c r="K2113" s="110">
        <v>5</v>
      </c>
      <c r="L2113" s="110">
        <v>250</v>
      </c>
      <c r="M2113" s="116" t="s">
        <v>357</v>
      </c>
      <c r="N2113" s="140" t="s">
        <v>4767</v>
      </c>
      <c r="O2113" s="118">
        <v>4670042796399</v>
      </c>
      <c r="P2113" s="128">
        <v>13.5</v>
      </c>
      <c r="Q2113" s="129">
        <v>0.039744</v>
      </c>
      <c r="R2113" s="80">
        <f t="shared" si="471"/>
        <v>0</v>
      </c>
      <c r="S2113" s="81">
        <f t="shared" si="472"/>
        <v>0</v>
      </c>
      <c r="T2113" s="26"/>
      <c r="W2113" s="24"/>
    </row>
    <row r="2114" s="23" customFormat="1" outlineLevel="1" spans="1:23">
      <c r="A2114" s="132" t="s">
        <v>4839</v>
      </c>
      <c r="B2114" s="123" t="s">
        <v>4840</v>
      </c>
      <c r="C2114" s="110" t="s">
        <v>703</v>
      </c>
      <c r="D2114" s="111"/>
      <c r="E2114" s="112">
        <v>105.03</v>
      </c>
      <c r="F2114" s="113">
        <f t="shared" si="469"/>
        <v>105.03</v>
      </c>
      <c r="G2114" s="113">
        <f t="shared" si="470"/>
        <v>84.024</v>
      </c>
      <c r="H2114" s="119">
        <v>711</v>
      </c>
      <c r="I2114" s="110"/>
      <c r="J2114" s="113" t="str">
        <f t="shared" si="460"/>
        <v/>
      </c>
      <c r="K2114" s="110">
        <v>5</v>
      </c>
      <c r="L2114" s="110">
        <v>170</v>
      </c>
      <c r="M2114" s="116" t="s">
        <v>357</v>
      </c>
      <c r="N2114" s="140" t="s">
        <v>4767</v>
      </c>
      <c r="O2114" s="118">
        <v>4670042796405</v>
      </c>
      <c r="P2114" s="128">
        <v>17</v>
      </c>
      <c r="Q2114" s="129">
        <v>0.03726</v>
      </c>
      <c r="R2114" s="80">
        <f t="shared" si="471"/>
        <v>0</v>
      </c>
      <c r="S2114" s="81">
        <f t="shared" si="472"/>
        <v>0</v>
      </c>
      <c r="T2114" s="26"/>
      <c r="W2114" s="24"/>
    </row>
    <row r="2115" s="23" customFormat="1" outlineLevel="1" spans="1:23">
      <c r="A2115" s="132" t="s">
        <v>4841</v>
      </c>
      <c r="B2115" s="123" t="s">
        <v>4842</v>
      </c>
      <c r="C2115" s="110" t="s">
        <v>703</v>
      </c>
      <c r="D2115" s="111"/>
      <c r="E2115" s="112">
        <v>152.96</v>
      </c>
      <c r="F2115" s="113">
        <f t="shared" si="469"/>
        <v>152.96</v>
      </c>
      <c r="G2115" s="113">
        <f t="shared" si="470"/>
        <v>122.368</v>
      </c>
      <c r="H2115" s="141">
        <v>795</v>
      </c>
      <c r="I2115" s="110"/>
      <c r="J2115" s="113" t="str">
        <f t="shared" si="460"/>
        <v/>
      </c>
      <c r="K2115" s="110">
        <v>5</v>
      </c>
      <c r="L2115" s="110">
        <v>125</v>
      </c>
      <c r="M2115" s="116" t="s">
        <v>357</v>
      </c>
      <c r="N2115" s="140" t="s">
        <v>4767</v>
      </c>
      <c r="O2115" s="118">
        <v>4670042796412</v>
      </c>
      <c r="P2115" s="128">
        <v>12</v>
      </c>
      <c r="Q2115" s="129">
        <v>0.0322</v>
      </c>
      <c r="R2115" s="80">
        <f t="shared" si="471"/>
        <v>0</v>
      </c>
      <c r="S2115" s="81">
        <f t="shared" si="472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0"/>
      <c r="I2116" s="110"/>
      <c r="J2116" s="113" t="str">
        <f t="shared" si="460"/>
        <v/>
      </c>
      <c r="K2116" s="110"/>
      <c r="L2116" s="110"/>
      <c r="M2116" s="140"/>
      <c r="N2116" s="140"/>
      <c r="O2116" s="118"/>
      <c r="P2116" s="128"/>
      <c r="Q2116" s="129"/>
      <c r="R2116" s="80"/>
      <c r="S2116" s="81"/>
      <c r="T2116" s="26"/>
      <c r="W2116" s="24"/>
    </row>
    <row r="2117" s="23" customFormat="1" outlineLevel="1" spans="1:23">
      <c r="A2117" s="132" t="s">
        <v>4843</v>
      </c>
      <c r="B2117" s="123" t="s">
        <v>4844</v>
      </c>
      <c r="C2117" s="110" t="s">
        <v>703</v>
      </c>
      <c r="D2117" s="111"/>
      <c r="E2117" s="112">
        <v>56.27</v>
      </c>
      <c r="F2117" s="113">
        <f t="shared" ref="F2117:F2125" si="473">E2117-E2117*$G$2%</f>
        <v>56.27</v>
      </c>
      <c r="G2117" s="113">
        <f t="shared" ref="G2117:G2125" si="474">E2117-(20*E2117/100)</f>
        <v>45.016</v>
      </c>
      <c r="H2117" s="119">
        <v>150</v>
      </c>
      <c r="I2117" s="110"/>
      <c r="J2117" s="113" t="str">
        <f t="shared" si="460"/>
        <v/>
      </c>
      <c r="K2117" s="110">
        <v>5</v>
      </c>
      <c r="L2117" s="110">
        <v>600</v>
      </c>
      <c r="M2117" s="116" t="s">
        <v>357</v>
      </c>
      <c r="N2117" s="140" t="s">
        <v>4767</v>
      </c>
      <c r="O2117" s="118">
        <v>4630076445656</v>
      </c>
      <c r="P2117" s="128">
        <v>23</v>
      </c>
      <c r="Q2117" s="129">
        <v>0.0408</v>
      </c>
      <c r="R2117" s="80">
        <f t="shared" ref="R2117:R2125" si="475">P2117/L2117*D2117</f>
        <v>0</v>
      </c>
      <c r="S2117" s="81">
        <f t="shared" ref="S2117:S2125" si="476">Q2117/L2117*D2117</f>
        <v>0</v>
      </c>
      <c r="T2117" s="26"/>
      <c r="W2117" s="24"/>
    </row>
    <row r="2118" s="23" customFormat="1" outlineLevel="1" spans="1:23">
      <c r="A2118" s="132" t="s">
        <v>4845</v>
      </c>
      <c r="B2118" s="123" t="s">
        <v>4846</v>
      </c>
      <c r="C2118" s="110" t="s">
        <v>703</v>
      </c>
      <c r="D2118" s="111"/>
      <c r="E2118" s="112">
        <v>63.65</v>
      </c>
      <c r="F2118" s="113">
        <f t="shared" si="473"/>
        <v>63.65</v>
      </c>
      <c r="G2118" s="113">
        <f t="shared" si="474"/>
        <v>50.92</v>
      </c>
      <c r="H2118" s="119">
        <v>110</v>
      </c>
      <c r="I2118" s="110"/>
      <c r="J2118" s="113" t="str">
        <f t="shared" si="460"/>
        <v/>
      </c>
      <c r="K2118" s="110">
        <v>5</v>
      </c>
      <c r="L2118" s="110">
        <v>600</v>
      </c>
      <c r="M2118" s="116" t="s">
        <v>357</v>
      </c>
      <c r="N2118" s="140" t="s">
        <v>4767</v>
      </c>
      <c r="O2118" s="118">
        <v>4630076445663</v>
      </c>
      <c r="P2118" s="128">
        <v>24</v>
      </c>
      <c r="Q2118" s="129">
        <v>0.040824</v>
      </c>
      <c r="R2118" s="80">
        <f t="shared" si="475"/>
        <v>0</v>
      </c>
      <c r="S2118" s="81">
        <f t="shared" si="476"/>
        <v>0</v>
      </c>
      <c r="T2118" s="26"/>
      <c r="W2118" s="24"/>
    </row>
    <row r="2119" s="23" customFormat="1" outlineLevel="1" spans="1:23">
      <c r="A2119" s="132" t="s">
        <v>4847</v>
      </c>
      <c r="B2119" s="123" t="s">
        <v>4848</v>
      </c>
      <c r="C2119" s="110" t="s">
        <v>703</v>
      </c>
      <c r="D2119" s="111"/>
      <c r="E2119" s="112">
        <v>66.83</v>
      </c>
      <c r="F2119" s="113">
        <f t="shared" si="473"/>
        <v>66.83</v>
      </c>
      <c r="G2119" s="113">
        <f t="shared" si="474"/>
        <v>53.464</v>
      </c>
      <c r="H2119" s="141">
        <v>815</v>
      </c>
      <c r="I2119" s="110"/>
      <c r="J2119" s="113" t="str">
        <f t="shared" ref="J2119:J2182" si="477">IF(D2119="","",IF(F2119="","",ROUND(D2119*F2119,2)))</f>
        <v/>
      </c>
      <c r="K2119" s="110">
        <v>5</v>
      </c>
      <c r="L2119" s="110">
        <v>500</v>
      </c>
      <c r="M2119" s="116" t="s">
        <v>357</v>
      </c>
      <c r="N2119" s="140" t="s">
        <v>4767</v>
      </c>
      <c r="O2119" s="118">
        <v>4630076445670</v>
      </c>
      <c r="P2119" s="128">
        <v>23</v>
      </c>
      <c r="Q2119" s="129">
        <v>0.039744</v>
      </c>
      <c r="R2119" s="80">
        <f t="shared" si="475"/>
        <v>0</v>
      </c>
      <c r="S2119" s="81">
        <f t="shared" si="476"/>
        <v>0</v>
      </c>
      <c r="T2119" s="26"/>
      <c r="W2119" s="24"/>
    </row>
    <row r="2120" s="23" customFormat="1" outlineLevel="1" spans="1:23">
      <c r="A2120" s="132" t="s">
        <v>4849</v>
      </c>
      <c r="B2120" s="123" t="s">
        <v>4850</v>
      </c>
      <c r="C2120" s="110" t="s">
        <v>703</v>
      </c>
      <c r="D2120" s="111"/>
      <c r="E2120" s="112">
        <v>66.42</v>
      </c>
      <c r="F2120" s="113">
        <f t="shared" si="473"/>
        <v>66.42</v>
      </c>
      <c r="G2120" s="113">
        <f t="shared" si="474"/>
        <v>53.136</v>
      </c>
      <c r="H2120" s="141">
        <v>595</v>
      </c>
      <c r="I2120" s="110"/>
      <c r="J2120" s="113" t="str">
        <f t="shared" si="477"/>
        <v/>
      </c>
      <c r="K2120" s="110">
        <v>5</v>
      </c>
      <c r="L2120" s="110">
        <v>400</v>
      </c>
      <c r="M2120" s="116" t="s">
        <v>357</v>
      </c>
      <c r="N2120" s="140" t="s">
        <v>4767</v>
      </c>
      <c r="O2120" s="118">
        <v>4630076445687</v>
      </c>
      <c r="P2120" s="128">
        <v>20.5</v>
      </c>
      <c r="Q2120" s="129">
        <v>0.03726</v>
      </c>
      <c r="R2120" s="80">
        <f t="shared" si="475"/>
        <v>0</v>
      </c>
      <c r="S2120" s="81">
        <f t="shared" si="476"/>
        <v>0</v>
      </c>
      <c r="T2120" s="26"/>
      <c r="W2120" s="24"/>
    </row>
    <row r="2121" s="23" customFormat="1" outlineLevel="1" spans="1:23">
      <c r="A2121" s="132" t="s">
        <v>4851</v>
      </c>
      <c r="B2121" s="123" t="s">
        <v>4852</v>
      </c>
      <c r="C2121" s="110" t="s">
        <v>703</v>
      </c>
      <c r="D2121" s="111"/>
      <c r="E2121" s="112">
        <v>75.86</v>
      </c>
      <c r="F2121" s="113">
        <f t="shared" si="473"/>
        <v>75.86</v>
      </c>
      <c r="G2121" s="113">
        <f t="shared" si="474"/>
        <v>60.688</v>
      </c>
      <c r="H2121" s="141">
        <v>555</v>
      </c>
      <c r="I2121" s="110"/>
      <c r="J2121" s="113" t="str">
        <f t="shared" si="477"/>
        <v/>
      </c>
      <c r="K2121" s="110">
        <v>5</v>
      </c>
      <c r="L2121" s="110">
        <v>300</v>
      </c>
      <c r="M2121" s="116" t="s">
        <v>357</v>
      </c>
      <c r="N2121" s="140" t="s">
        <v>4767</v>
      </c>
      <c r="O2121" s="118">
        <v>4630076445694</v>
      </c>
      <c r="P2121" s="128">
        <v>16.5</v>
      </c>
      <c r="Q2121" s="129">
        <v>0.0322</v>
      </c>
      <c r="R2121" s="80">
        <f t="shared" si="475"/>
        <v>0</v>
      </c>
      <c r="S2121" s="81">
        <f t="shared" si="476"/>
        <v>0</v>
      </c>
      <c r="T2121" s="26"/>
      <c r="W2121" s="24"/>
    </row>
    <row r="2122" s="23" customFormat="1" outlineLevel="1" spans="1:23">
      <c r="A2122" s="132" t="s">
        <v>4853</v>
      </c>
      <c r="B2122" s="123" t="s">
        <v>4854</v>
      </c>
      <c r="C2122" s="110" t="s">
        <v>703</v>
      </c>
      <c r="D2122" s="111"/>
      <c r="E2122" s="112">
        <v>81.96</v>
      </c>
      <c r="F2122" s="113">
        <f t="shared" si="473"/>
        <v>81.96</v>
      </c>
      <c r="G2122" s="113">
        <f t="shared" si="474"/>
        <v>65.568</v>
      </c>
      <c r="H2122" s="141">
        <v>295</v>
      </c>
      <c r="I2122" s="110"/>
      <c r="J2122" s="113" t="str">
        <f t="shared" si="477"/>
        <v/>
      </c>
      <c r="K2122" s="110">
        <v>5</v>
      </c>
      <c r="L2122" s="110">
        <v>300</v>
      </c>
      <c r="M2122" s="116" t="s">
        <v>357</v>
      </c>
      <c r="N2122" s="140" t="s">
        <v>4767</v>
      </c>
      <c r="O2122" s="118">
        <v>4630076445700</v>
      </c>
      <c r="P2122" s="128">
        <v>17</v>
      </c>
      <c r="Q2122" s="129">
        <v>0.03726</v>
      </c>
      <c r="R2122" s="80">
        <f t="shared" si="475"/>
        <v>0</v>
      </c>
      <c r="S2122" s="81">
        <f t="shared" si="476"/>
        <v>0</v>
      </c>
      <c r="T2122" s="26"/>
      <c r="W2122" s="24"/>
    </row>
    <row r="2123" s="23" customFormat="1" outlineLevel="1" spans="1:23">
      <c r="A2123" s="132" t="s">
        <v>4855</v>
      </c>
      <c r="B2123" s="123" t="s">
        <v>4856</v>
      </c>
      <c r="C2123" s="110" t="s">
        <v>703</v>
      </c>
      <c r="D2123" s="111"/>
      <c r="E2123" s="112">
        <v>89.57</v>
      </c>
      <c r="F2123" s="113">
        <f t="shared" si="473"/>
        <v>89.57</v>
      </c>
      <c r="G2123" s="113">
        <f t="shared" si="474"/>
        <v>71.656</v>
      </c>
      <c r="H2123" s="141">
        <v>250</v>
      </c>
      <c r="I2123" s="110"/>
      <c r="J2123" s="113" t="str">
        <f t="shared" si="477"/>
        <v/>
      </c>
      <c r="K2123" s="110">
        <v>5</v>
      </c>
      <c r="L2123" s="110">
        <v>250</v>
      </c>
      <c r="M2123" s="116" t="s">
        <v>357</v>
      </c>
      <c r="N2123" s="140" t="s">
        <v>4767</v>
      </c>
      <c r="O2123" s="118">
        <v>4630076445717</v>
      </c>
      <c r="P2123" s="128">
        <v>18.5</v>
      </c>
      <c r="Q2123" s="129">
        <v>0.03726</v>
      </c>
      <c r="R2123" s="80">
        <f t="shared" si="475"/>
        <v>0</v>
      </c>
      <c r="S2123" s="81">
        <f t="shared" si="476"/>
        <v>0</v>
      </c>
      <c r="T2123" s="26"/>
      <c r="W2123" s="24"/>
    </row>
    <row r="2124" s="23" customFormat="1" outlineLevel="1" spans="1:23">
      <c r="A2124" s="132" t="s">
        <v>4857</v>
      </c>
      <c r="B2124" s="123" t="s">
        <v>4858</v>
      </c>
      <c r="C2124" s="110" t="s">
        <v>703</v>
      </c>
      <c r="D2124" s="111"/>
      <c r="E2124" s="112">
        <v>105.03</v>
      </c>
      <c r="F2124" s="113">
        <f t="shared" si="473"/>
        <v>105.03</v>
      </c>
      <c r="G2124" s="113">
        <f t="shared" si="474"/>
        <v>84.024</v>
      </c>
      <c r="H2124" s="141">
        <v>170</v>
      </c>
      <c r="I2124" s="110"/>
      <c r="J2124" s="113" t="str">
        <f t="shared" si="477"/>
        <v/>
      </c>
      <c r="K2124" s="110">
        <v>5</v>
      </c>
      <c r="L2124" s="110">
        <v>170</v>
      </c>
      <c r="M2124" s="116" t="s">
        <v>357</v>
      </c>
      <c r="N2124" s="140" t="s">
        <v>4767</v>
      </c>
      <c r="O2124" s="118">
        <v>4630076445724</v>
      </c>
      <c r="P2124" s="128">
        <v>13</v>
      </c>
      <c r="Q2124" s="129">
        <v>0.03726</v>
      </c>
      <c r="R2124" s="80">
        <f t="shared" si="475"/>
        <v>0</v>
      </c>
      <c r="S2124" s="81">
        <f t="shared" si="476"/>
        <v>0</v>
      </c>
      <c r="T2124" s="26"/>
      <c r="W2124" s="24"/>
    </row>
    <row r="2125" s="23" customFormat="1" outlineLevel="1" spans="1:23">
      <c r="A2125" s="132" t="s">
        <v>4859</v>
      </c>
      <c r="B2125" s="123" t="s">
        <v>4860</v>
      </c>
      <c r="C2125" s="110" t="s">
        <v>703</v>
      </c>
      <c r="D2125" s="111"/>
      <c r="E2125" s="112">
        <v>152.96</v>
      </c>
      <c r="F2125" s="113">
        <f t="shared" si="473"/>
        <v>152.96</v>
      </c>
      <c r="G2125" s="113">
        <f t="shared" si="474"/>
        <v>122.368</v>
      </c>
      <c r="H2125" s="141">
        <v>130</v>
      </c>
      <c r="I2125" s="110"/>
      <c r="J2125" s="113" t="str">
        <f t="shared" si="477"/>
        <v/>
      </c>
      <c r="K2125" s="110">
        <v>5</v>
      </c>
      <c r="L2125" s="110">
        <v>125</v>
      </c>
      <c r="M2125" s="116" t="s">
        <v>357</v>
      </c>
      <c r="N2125" s="140" t="s">
        <v>4767</v>
      </c>
      <c r="O2125" s="118">
        <v>4630076445731</v>
      </c>
      <c r="P2125" s="128">
        <v>12</v>
      </c>
      <c r="Q2125" s="129">
        <v>0.0322</v>
      </c>
      <c r="R2125" s="80">
        <f t="shared" si="475"/>
        <v>0</v>
      </c>
      <c r="S2125" s="81">
        <f t="shared" si="476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0"/>
      <c r="I2126" s="110"/>
      <c r="J2126" s="113" t="str">
        <f t="shared" si="477"/>
        <v/>
      </c>
      <c r="K2126" s="110"/>
      <c r="L2126" s="110"/>
      <c r="M2126" s="140"/>
      <c r="N2126" s="140"/>
      <c r="O2126" s="118"/>
      <c r="P2126" s="128"/>
      <c r="Q2126" s="129"/>
      <c r="R2126" s="80"/>
      <c r="S2126" s="81"/>
      <c r="T2126" s="26"/>
      <c r="W2126" s="24"/>
    </row>
    <row r="2127" s="23" customFormat="1" outlineLevel="1" spans="1:23">
      <c r="A2127" s="132" t="s">
        <v>4861</v>
      </c>
      <c r="B2127" s="123" t="s">
        <v>4862</v>
      </c>
      <c r="C2127" s="110" t="s">
        <v>703</v>
      </c>
      <c r="D2127" s="111"/>
      <c r="E2127" s="112">
        <v>19.51</v>
      </c>
      <c r="F2127" s="113">
        <f t="shared" ref="F2127:F2144" si="478">E2127-E2127*$G$2%</f>
        <v>19.51</v>
      </c>
      <c r="G2127" s="113">
        <f t="shared" ref="G2127:G2144" si="479">E2127-(20*E2127/100)</f>
        <v>15.608</v>
      </c>
      <c r="H2127" s="141">
        <v>2900</v>
      </c>
      <c r="I2127" s="110"/>
      <c r="J2127" s="113" t="str">
        <f t="shared" si="477"/>
        <v/>
      </c>
      <c r="K2127" s="110">
        <v>20</v>
      </c>
      <c r="L2127" s="110">
        <v>1500</v>
      </c>
      <c r="M2127" s="116" t="s">
        <v>357</v>
      </c>
      <c r="N2127" s="140" t="s">
        <v>4767</v>
      </c>
      <c r="O2127" s="118">
        <v>4620105823920</v>
      </c>
      <c r="P2127" s="128">
        <v>11</v>
      </c>
      <c r="Q2127" s="129">
        <v>0.0322</v>
      </c>
      <c r="R2127" s="80">
        <f t="shared" ref="R2127:R2144" si="480">P2127/L2127*D2127</f>
        <v>0</v>
      </c>
      <c r="S2127" s="81">
        <f t="shared" ref="S2127:S2144" si="481">Q2127/L2127*D2127</f>
        <v>0</v>
      </c>
      <c r="T2127" s="26"/>
      <c r="W2127" s="24"/>
    </row>
    <row r="2128" s="23" customFormat="1" outlineLevel="1" spans="1:23">
      <c r="A2128" s="132" t="s">
        <v>4863</v>
      </c>
      <c r="B2128" s="123" t="s">
        <v>4864</v>
      </c>
      <c r="C2128" s="110" t="s">
        <v>703</v>
      </c>
      <c r="D2128" s="111"/>
      <c r="E2128" s="112">
        <v>22.27</v>
      </c>
      <c r="F2128" s="113">
        <f t="shared" si="478"/>
        <v>22.27</v>
      </c>
      <c r="G2128" s="113">
        <f t="shared" si="479"/>
        <v>17.816</v>
      </c>
      <c r="H2128" s="119">
        <v>3800</v>
      </c>
      <c r="I2128" s="110"/>
      <c r="J2128" s="113" t="str">
        <f t="shared" si="477"/>
        <v/>
      </c>
      <c r="K2128" s="110">
        <v>20</v>
      </c>
      <c r="L2128" s="110">
        <v>1000</v>
      </c>
      <c r="M2128" s="116" t="s">
        <v>357</v>
      </c>
      <c r="N2128" s="140" t="s">
        <v>4767</v>
      </c>
      <c r="O2128" s="118">
        <v>4620105824118</v>
      </c>
      <c r="P2128" s="128">
        <v>11</v>
      </c>
      <c r="Q2128" s="129">
        <v>0.0322</v>
      </c>
      <c r="R2128" s="80">
        <f t="shared" si="480"/>
        <v>0</v>
      </c>
      <c r="S2128" s="81">
        <f t="shared" si="481"/>
        <v>0</v>
      </c>
      <c r="T2128" s="26"/>
      <c r="W2128" s="24"/>
    </row>
    <row r="2129" s="23" customFormat="1" outlineLevel="1" spans="1:23">
      <c r="A2129" s="132" t="s">
        <v>4865</v>
      </c>
      <c r="B2129" s="123" t="s">
        <v>4866</v>
      </c>
      <c r="C2129" s="110" t="s">
        <v>703</v>
      </c>
      <c r="D2129" s="111"/>
      <c r="E2129" s="112">
        <v>24.77</v>
      </c>
      <c r="F2129" s="113">
        <f t="shared" si="478"/>
        <v>24.77</v>
      </c>
      <c r="G2129" s="113">
        <f t="shared" si="479"/>
        <v>19.816</v>
      </c>
      <c r="H2129" s="141">
        <v>4960</v>
      </c>
      <c r="I2129" s="110"/>
      <c r="J2129" s="113" t="str">
        <f t="shared" si="477"/>
        <v/>
      </c>
      <c r="K2129" s="110">
        <v>20</v>
      </c>
      <c r="L2129" s="110">
        <v>1000</v>
      </c>
      <c r="M2129" s="116" t="s">
        <v>357</v>
      </c>
      <c r="N2129" s="140" t="s">
        <v>4767</v>
      </c>
      <c r="O2129" s="118">
        <v>4620105824132</v>
      </c>
      <c r="P2129" s="128">
        <v>9</v>
      </c>
      <c r="Q2129" s="129">
        <v>0.0322</v>
      </c>
      <c r="R2129" s="80">
        <f t="shared" si="480"/>
        <v>0</v>
      </c>
      <c r="S2129" s="81">
        <f t="shared" si="481"/>
        <v>0</v>
      </c>
      <c r="T2129" s="26"/>
      <c r="W2129" s="24"/>
    </row>
    <row r="2130" s="23" customFormat="1" outlineLevel="1" spans="1:23">
      <c r="A2130" s="132" t="s">
        <v>4867</v>
      </c>
      <c r="B2130" s="123" t="s">
        <v>4868</v>
      </c>
      <c r="C2130" s="110" t="s">
        <v>703</v>
      </c>
      <c r="D2130" s="111"/>
      <c r="E2130" s="112">
        <v>36.82</v>
      </c>
      <c r="F2130" s="113">
        <f t="shared" si="478"/>
        <v>36.82</v>
      </c>
      <c r="G2130" s="113">
        <f t="shared" si="479"/>
        <v>29.456</v>
      </c>
      <c r="H2130" s="141">
        <v>1680</v>
      </c>
      <c r="I2130" s="110"/>
      <c r="J2130" s="113" t="str">
        <f t="shared" si="477"/>
        <v/>
      </c>
      <c r="K2130" s="110">
        <v>10</v>
      </c>
      <c r="L2130" s="110">
        <v>500</v>
      </c>
      <c r="M2130" s="116" t="s">
        <v>357</v>
      </c>
      <c r="N2130" s="140" t="s">
        <v>4767</v>
      </c>
      <c r="O2130" s="118">
        <v>4620105824149</v>
      </c>
      <c r="P2130" s="128">
        <v>13</v>
      </c>
      <c r="Q2130" s="129">
        <v>0.0322</v>
      </c>
      <c r="R2130" s="80">
        <f t="shared" si="480"/>
        <v>0</v>
      </c>
      <c r="S2130" s="81">
        <f t="shared" si="481"/>
        <v>0</v>
      </c>
      <c r="T2130" s="26"/>
      <c r="W2130" s="24"/>
    </row>
    <row r="2131" s="23" customFormat="1" outlineLevel="1" spans="1:23">
      <c r="A2131" s="132" t="s">
        <v>4869</v>
      </c>
      <c r="B2131" s="123" t="s">
        <v>4870</v>
      </c>
      <c r="C2131" s="110" t="s">
        <v>703</v>
      </c>
      <c r="D2131" s="111"/>
      <c r="E2131" s="112">
        <v>27.24</v>
      </c>
      <c r="F2131" s="113">
        <f t="shared" si="478"/>
        <v>27.24</v>
      </c>
      <c r="G2131" s="113">
        <f t="shared" si="479"/>
        <v>21.792</v>
      </c>
      <c r="H2131" s="119">
        <v>780</v>
      </c>
      <c r="I2131" s="110"/>
      <c r="J2131" s="113" t="str">
        <f t="shared" si="477"/>
        <v/>
      </c>
      <c r="K2131" s="110">
        <v>20</v>
      </c>
      <c r="L2131" s="110">
        <v>1000</v>
      </c>
      <c r="M2131" s="116" t="s">
        <v>357</v>
      </c>
      <c r="N2131" s="140" t="s">
        <v>4767</v>
      </c>
      <c r="O2131" s="118">
        <v>4620105824125</v>
      </c>
      <c r="P2131" s="128">
        <v>12</v>
      </c>
      <c r="Q2131" s="129">
        <v>0.0322</v>
      </c>
      <c r="R2131" s="80">
        <f t="shared" si="480"/>
        <v>0</v>
      </c>
      <c r="S2131" s="81">
        <f t="shared" si="481"/>
        <v>0</v>
      </c>
      <c r="T2131" s="26"/>
      <c r="W2131" s="24"/>
    </row>
    <row r="2132" s="23" customFormat="1" outlineLevel="1" spans="1:23">
      <c r="A2132" s="132" t="s">
        <v>4871</v>
      </c>
      <c r="B2132" s="123" t="s">
        <v>4872</v>
      </c>
      <c r="C2132" s="110" t="s">
        <v>703</v>
      </c>
      <c r="D2132" s="111"/>
      <c r="E2132" s="112">
        <v>27.69</v>
      </c>
      <c r="F2132" s="113">
        <f t="shared" si="478"/>
        <v>27.69</v>
      </c>
      <c r="G2132" s="113">
        <f t="shared" si="479"/>
        <v>22.152</v>
      </c>
      <c r="H2132" s="141">
        <v>2450</v>
      </c>
      <c r="I2132" s="110"/>
      <c r="J2132" s="113" t="str">
        <f t="shared" si="477"/>
        <v/>
      </c>
      <c r="K2132" s="110">
        <v>20</v>
      </c>
      <c r="L2132" s="110">
        <v>1000</v>
      </c>
      <c r="M2132" s="116" t="s">
        <v>357</v>
      </c>
      <c r="N2132" s="140" t="s">
        <v>4767</v>
      </c>
      <c r="O2132" s="118">
        <v>4620105824156</v>
      </c>
      <c r="P2132" s="128">
        <v>13</v>
      </c>
      <c r="Q2132" s="129">
        <v>0.03726</v>
      </c>
      <c r="R2132" s="80">
        <f t="shared" si="480"/>
        <v>0</v>
      </c>
      <c r="S2132" s="81">
        <f t="shared" si="481"/>
        <v>0</v>
      </c>
      <c r="T2132" s="26"/>
      <c r="W2132" s="24"/>
    </row>
    <row r="2133" s="23" customFormat="1" outlineLevel="1" spans="1:23">
      <c r="A2133" s="136" t="s">
        <v>4873</v>
      </c>
      <c r="B2133" s="123" t="s">
        <v>4874</v>
      </c>
      <c r="C2133" s="110" t="s">
        <v>703</v>
      </c>
      <c r="D2133" s="111"/>
      <c r="E2133" s="112">
        <v>29.81</v>
      </c>
      <c r="F2133" s="113">
        <f t="shared" si="478"/>
        <v>29.81</v>
      </c>
      <c r="G2133" s="113">
        <f t="shared" si="479"/>
        <v>23.848</v>
      </c>
      <c r="H2133" s="120"/>
      <c r="I2133" s="110" t="s">
        <v>475</v>
      </c>
      <c r="J2133" s="113" t="str">
        <f t="shared" si="477"/>
        <v/>
      </c>
      <c r="K2133" s="110">
        <v>20</v>
      </c>
      <c r="L2133" s="110">
        <v>1000</v>
      </c>
      <c r="M2133" s="116" t="s">
        <v>357</v>
      </c>
      <c r="N2133" s="140" t="s">
        <v>4767</v>
      </c>
      <c r="O2133" s="118">
        <v>4620105824163</v>
      </c>
      <c r="P2133" s="128">
        <v>14</v>
      </c>
      <c r="Q2133" s="129">
        <v>0.03726</v>
      </c>
      <c r="R2133" s="80">
        <f t="shared" si="480"/>
        <v>0</v>
      </c>
      <c r="S2133" s="81">
        <f t="shared" si="481"/>
        <v>0</v>
      </c>
      <c r="T2133" s="26"/>
      <c r="W2133" s="24"/>
    </row>
    <row r="2134" s="23" customFormat="1" outlineLevel="1" spans="1:23">
      <c r="A2134" s="132" t="s">
        <v>4875</v>
      </c>
      <c r="B2134" s="123" t="s">
        <v>4876</v>
      </c>
      <c r="C2134" s="110" t="s">
        <v>703</v>
      </c>
      <c r="D2134" s="111"/>
      <c r="E2134" s="112">
        <v>31.91</v>
      </c>
      <c r="F2134" s="113">
        <f t="shared" si="478"/>
        <v>31.91</v>
      </c>
      <c r="G2134" s="113">
        <f t="shared" si="479"/>
        <v>25.528</v>
      </c>
      <c r="H2134" s="122"/>
      <c r="I2134" s="110"/>
      <c r="J2134" s="113" t="str">
        <f t="shared" si="477"/>
        <v/>
      </c>
      <c r="K2134" s="110">
        <v>20</v>
      </c>
      <c r="L2134" s="110">
        <v>800</v>
      </c>
      <c r="M2134" s="116" t="s">
        <v>357</v>
      </c>
      <c r="N2134" s="140" t="s">
        <v>4767</v>
      </c>
      <c r="O2134" s="118">
        <v>4620105824170</v>
      </c>
      <c r="P2134" s="128">
        <v>13</v>
      </c>
      <c r="Q2134" s="129">
        <v>0.0322</v>
      </c>
      <c r="R2134" s="80">
        <f t="shared" si="480"/>
        <v>0</v>
      </c>
      <c r="S2134" s="81">
        <f t="shared" si="481"/>
        <v>0</v>
      </c>
      <c r="T2134" s="26"/>
      <c r="W2134" s="24"/>
    </row>
    <row r="2135" s="23" customFormat="1" outlineLevel="1" spans="1:23">
      <c r="A2135" s="132" t="s">
        <v>4877</v>
      </c>
      <c r="B2135" s="123" t="s">
        <v>4878</v>
      </c>
      <c r="C2135" s="110" t="s">
        <v>703</v>
      </c>
      <c r="D2135" s="111"/>
      <c r="E2135" s="112">
        <v>47.54</v>
      </c>
      <c r="F2135" s="113">
        <f t="shared" si="478"/>
        <v>47.54</v>
      </c>
      <c r="G2135" s="113">
        <f t="shared" si="479"/>
        <v>38.032</v>
      </c>
      <c r="H2135" s="141">
        <v>920</v>
      </c>
      <c r="I2135" s="110"/>
      <c r="J2135" s="113" t="str">
        <f t="shared" si="477"/>
        <v/>
      </c>
      <c r="K2135" s="110">
        <v>10</v>
      </c>
      <c r="L2135" s="110">
        <v>250</v>
      </c>
      <c r="M2135" s="116" t="s">
        <v>357</v>
      </c>
      <c r="N2135" s="140" t="s">
        <v>4767</v>
      </c>
      <c r="O2135" s="118">
        <v>4620105824187</v>
      </c>
      <c r="P2135" s="128">
        <v>9.5</v>
      </c>
      <c r="Q2135" s="129">
        <v>0.0322</v>
      </c>
      <c r="R2135" s="80">
        <f t="shared" si="480"/>
        <v>0</v>
      </c>
      <c r="S2135" s="81">
        <f t="shared" si="481"/>
        <v>0</v>
      </c>
      <c r="T2135" s="26"/>
      <c r="W2135" s="24"/>
    </row>
    <row r="2136" s="23" customFormat="1" outlineLevel="1" spans="1:23">
      <c r="A2136" s="132" t="s">
        <v>4879</v>
      </c>
      <c r="B2136" s="123" t="s">
        <v>4880</v>
      </c>
      <c r="C2136" s="110" t="s">
        <v>703</v>
      </c>
      <c r="D2136" s="111"/>
      <c r="E2136" s="112">
        <v>33.92</v>
      </c>
      <c r="F2136" s="113">
        <f t="shared" si="478"/>
        <v>33.92</v>
      </c>
      <c r="G2136" s="113">
        <f t="shared" si="479"/>
        <v>27.136</v>
      </c>
      <c r="H2136" s="119">
        <v>280</v>
      </c>
      <c r="I2136" s="110"/>
      <c r="J2136" s="113" t="str">
        <f t="shared" si="477"/>
        <v/>
      </c>
      <c r="K2136" s="110">
        <v>20</v>
      </c>
      <c r="L2136" s="110">
        <v>600</v>
      </c>
      <c r="M2136" s="116" t="s">
        <v>357</v>
      </c>
      <c r="N2136" s="140" t="s">
        <v>4767</v>
      </c>
      <c r="O2136" s="118">
        <v>4620105824194</v>
      </c>
      <c r="P2136" s="128">
        <v>14</v>
      </c>
      <c r="Q2136" s="129">
        <v>0.04752</v>
      </c>
      <c r="R2136" s="80">
        <f t="shared" si="480"/>
        <v>0</v>
      </c>
      <c r="S2136" s="81">
        <f t="shared" si="481"/>
        <v>0</v>
      </c>
      <c r="T2136" s="26"/>
      <c r="W2136" s="24"/>
    </row>
    <row r="2137" s="23" customFormat="1" outlineLevel="1" spans="1:23">
      <c r="A2137" s="132" t="s">
        <v>4881</v>
      </c>
      <c r="B2137" s="123" t="s">
        <v>4882</v>
      </c>
      <c r="C2137" s="110" t="s">
        <v>703</v>
      </c>
      <c r="D2137" s="111"/>
      <c r="E2137" s="112">
        <v>19.51</v>
      </c>
      <c r="F2137" s="113">
        <f t="shared" si="478"/>
        <v>19.51</v>
      </c>
      <c r="G2137" s="113">
        <f t="shared" si="479"/>
        <v>15.608</v>
      </c>
      <c r="H2137" s="141">
        <v>2900</v>
      </c>
      <c r="I2137" s="110"/>
      <c r="J2137" s="113" t="str">
        <f t="shared" si="477"/>
        <v/>
      </c>
      <c r="K2137" s="110">
        <v>10</v>
      </c>
      <c r="L2137" s="110">
        <v>1500</v>
      </c>
      <c r="M2137" s="116" t="s">
        <v>357</v>
      </c>
      <c r="N2137" s="140" t="s">
        <v>4767</v>
      </c>
      <c r="O2137" s="118">
        <v>4620105824200</v>
      </c>
      <c r="P2137" s="128">
        <v>11</v>
      </c>
      <c r="Q2137" s="129">
        <v>0.0322</v>
      </c>
      <c r="R2137" s="80">
        <f t="shared" si="480"/>
        <v>0</v>
      </c>
      <c r="S2137" s="81">
        <f t="shared" si="481"/>
        <v>0</v>
      </c>
      <c r="T2137" s="26"/>
      <c r="W2137" s="24"/>
    </row>
    <row r="2138" s="23" customFormat="1" outlineLevel="1" spans="1:23">
      <c r="A2138" s="132" t="s">
        <v>4883</v>
      </c>
      <c r="B2138" s="123" t="s">
        <v>4884</v>
      </c>
      <c r="C2138" s="110" t="s">
        <v>703</v>
      </c>
      <c r="D2138" s="111"/>
      <c r="E2138" s="112">
        <v>22.27</v>
      </c>
      <c r="F2138" s="113">
        <f t="shared" si="478"/>
        <v>22.27</v>
      </c>
      <c r="G2138" s="113">
        <f t="shared" si="479"/>
        <v>17.816</v>
      </c>
      <c r="H2138" s="141">
        <v>3000</v>
      </c>
      <c r="I2138" s="110"/>
      <c r="J2138" s="113" t="str">
        <f t="shared" si="477"/>
        <v/>
      </c>
      <c r="K2138" s="110">
        <v>10</v>
      </c>
      <c r="L2138" s="110">
        <v>1000</v>
      </c>
      <c r="M2138" s="116" t="s">
        <v>357</v>
      </c>
      <c r="N2138" s="140" t="s">
        <v>4767</v>
      </c>
      <c r="O2138" s="118">
        <v>4620105824217</v>
      </c>
      <c r="P2138" s="128">
        <v>11</v>
      </c>
      <c r="Q2138" s="129">
        <v>0.0322</v>
      </c>
      <c r="R2138" s="80">
        <f t="shared" si="480"/>
        <v>0</v>
      </c>
      <c r="S2138" s="81">
        <f t="shared" si="481"/>
        <v>0</v>
      </c>
      <c r="T2138" s="26"/>
      <c r="W2138" s="24"/>
    </row>
    <row r="2139" s="23" customFormat="1" outlineLevel="1" spans="1:23">
      <c r="A2139" s="132" t="s">
        <v>4885</v>
      </c>
      <c r="B2139" s="123" t="s">
        <v>4886</v>
      </c>
      <c r="C2139" s="110" t="s">
        <v>703</v>
      </c>
      <c r="D2139" s="111"/>
      <c r="E2139" s="112">
        <v>24.77</v>
      </c>
      <c r="F2139" s="113">
        <f t="shared" si="478"/>
        <v>24.77</v>
      </c>
      <c r="G2139" s="113">
        <f t="shared" si="479"/>
        <v>19.816</v>
      </c>
      <c r="H2139" s="119">
        <v>500</v>
      </c>
      <c r="I2139" s="110"/>
      <c r="J2139" s="113" t="str">
        <f t="shared" si="477"/>
        <v/>
      </c>
      <c r="K2139" s="110">
        <v>10</v>
      </c>
      <c r="L2139" s="110">
        <v>1200</v>
      </c>
      <c r="M2139" s="116" t="s">
        <v>357</v>
      </c>
      <c r="N2139" s="140" t="s">
        <v>4767</v>
      </c>
      <c r="O2139" s="118">
        <v>4620105824224</v>
      </c>
      <c r="P2139" s="128">
        <v>12.5</v>
      </c>
      <c r="Q2139" s="129">
        <v>0.039744</v>
      </c>
      <c r="R2139" s="80">
        <f t="shared" si="480"/>
        <v>0</v>
      </c>
      <c r="S2139" s="81">
        <f t="shared" si="481"/>
        <v>0</v>
      </c>
      <c r="T2139" s="26"/>
      <c r="W2139" s="24"/>
    </row>
    <row r="2140" s="23" customFormat="1" outlineLevel="1" spans="1:23">
      <c r="A2140" s="132" t="s">
        <v>4887</v>
      </c>
      <c r="B2140" s="123" t="s">
        <v>4888</v>
      </c>
      <c r="C2140" s="110" t="s">
        <v>703</v>
      </c>
      <c r="D2140" s="111"/>
      <c r="E2140" s="112">
        <v>27.24</v>
      </c>
      <c r="F2140" s="113">
        <f t="shared" si="478"/>
        <v>27.24</v>
      </c>
      <c r="G2140" s="113">
        <f t="shared" si="479"/>
        <v>21.792</v>
      </c>
      <c r="H2140" s="119">
        <v>1940</v>
      </c>
      <c r="I2140" s="110"/>
      <c r="J2140" s="113" t="str">
        <f t="shared" si="477"/>
        <v/>
      </c>
      <c r="K2140" s="110">
        <v>10</v>
      </c>
      <c r="L2140" s="110">
        <v>1000</v>
      </c>
      <c r="M2140" s="116" t="s">
        <v>357</v>
      </c>
      <c r="N2140" s="140" t="s">
        <v>4767</v>
      </c>
      <c r="O2140" s="118">
        <v>4620105824231</v>
      </c>
      <c r="P2140" s="128">
        <v>12</v>
      </c>
      <c r="Q2140" s="129">
        <v>0.0322</v>
      </c>
      <c r="R2140" s="80">
        <f t="shared" si="480"/>
        <v>0</v>
      </c>
      <c r="S2140" s="81">
        <f t="shared" si="481"/>
        <v>0</v>
      </c>
      <c r="T2140" s="26"/>
      <c r="W2140" s="24"/>
    </row>
    <row r="2141" s="23" customFormat="1" outlineLevel="1" spans="1:23">
      <c r="A2141" s="132" t="s">
        <v>4889</v>
      </c>
      <c r="B2141" s="123" t="s">
        <v>4890</v>
      </c>
      <c r="C2141" s="110" t="s">
        <v>703</v>
      </c>
      <c r="D2141" s="111"/>
      <c r="E2141" s="112">
        <v>42.38</v>
      </c>
      <c r="F2141" s="113">
        <f t="shared" si="478"/>
        <v>42.38</v>
      </c>
      <c r="G2141" s="113">
        <f t="shared" si="479"/>
        <v>33.904</v>
      </c>
      <c r="H2141" s="120"/>
      <c r="I2141" s="110"/>
      <c r="J2141" s="113" t="str">
        <f t="shared" si="477"/>
        <v/>
      </c>
      <c r="K2141" s="110">
        <v>10</v>
      </c>
      <c r="L2141" s="110">
        <v>400</v>
      </c>
      <c r="M2141" s="116" t="s">
        <v>357</v>
      </c>
      <c r="N2141" s="140" t="s">
        <v>4767</v>
      </c>
      <c r="O2141" s="118">
        <v>4620105824248</v>
      </c>
      <c r="P2141" s="128">
        <v>10.5</v>
      </c>
      <c r="Q2141" s="129">
        <v>0.0322</v>
      </c>
      <c r="R2141" s="80">
        <f t="shared" si="480"/>
        <v>0</v>
      </c>
      <c r="S2141" s="81">
        <f t="shared" si="481"/>
        <v>0</v>
      </c>
      <c r="T2141" s="26"/>
      <c r="W2141" s="24"/>
    </row>
    <row r="2142" s="23" customFormat="1" outlineLevel="1" spans="1:23">
      <c r="A2142" s="132" t="s">
        <v>4891</v>
      </c>
      <c r="B2142" s="123" t="s">
        <v>4892</v>
      </c>
      <c r="C2142" s="110" t="s">
        <v>703</v>
      </c>
      <c r="D2142" s="111"/>
      <c r="E2142" s="112">
        <v>29.81</v>
      </c>
      <c r="F2142" s="113">
        <f t="shared" si="478"/>
        <v>29.81</v>
      </c>
      <c r="G2142" s="113">
        <f t="shared" si="479"/>
        <v>23.848</v>
      </c>
      <c r="H2142" s="120"/>
      <c r="I2142" s="110"/>
      <c r="J2142" s="113" t="str">
        <f t="shared" si="477"/>
        <v/>
      </c>
      <c r="K2142" s="110">
        <v>20</v>
      </c>
      <c r="L2142" s="110">
        <v>800</v>
      </c>
      <c r="M2142" s="116" t="s">
        <v>357</v>
      </c>
      <c r="N2142" s="140" t="s">
        <v>4767</v>
      </c>
      <c r="O2142" s="118">
        <v>4620105824255</v>
      </c>
      <c r="P2142" s="128">
        <v>10.5</v>
      </c>
      <c r="Q2142" s="129">
        <v>0.0322</v>
      </c>
      <c r="R2142" s="80">
        <f t="shared" si="480"/>
        <v>0</v>
      </c>
      <c r="S2142" s="81">
        <f t="shared" si="481"/>
        <v>0</v>
      </c>
      <c r="T2142" s="26"/>
      <c r="W2142" s="24"/>
    </row>
    <row r="2143" s="23" customFormat="1" outlineLevel="1" spans="1:23">
      <c r="A2143" s="132" t="s">
        <v>4893</v>
      </c>
      <c r="B2143" s="123" t="s">
        <v>4894</v>
      </c>
      <c r="C2143" s="110" t="s">
        <v>703</v>
      </c>
      <c r="D2143" s="111"/>
      <c r="E2143" s="112">
        <v>24.23</v>
      </c>
      <c r="F2143" s="113">
        <f t="shared" si="478"/>
        <v>24.23</v>
      </c>
      <c r="G2143" s="113">
        <f t="shared" si="479"/>
        <v>19.384</v>
      </c>
      <c r="H2143" s="119">
        <v>500</v>
      </c>
      <c r="I2143" s="110"/>
      <c r="J2143" s="113" t="str">
        <f t="shared" si="477"/>
        <v/>
      </c>
      <c r="K2143" s="110">
        <v>20</v>
      </c>
      <c r="L2143" s="110">
        <v>700</v>
      </c>
      <c r="M2143" s="116" t="s">
        <v>357</v>
      </c>
      <c r="N2143" s="140" t="s">
        <v>4767</v>
      </c>
      <c r="O2143" s="118">
        <v>4620105824262</v>
      </c>
      <c r="P2143" s="128">
        <v>11</v>
      </c>
      <c r="Q2143" s="129">
        <v>0.0373</v>
      </c>
      <c r="R2143" s="80">
        <f t="shared" si="480"/>
        <v>0</v>
      </c>
      <c r="S2143" s="81">
        <f t="shared" si="481"/>
        <v>0</v>
      </c>
      <c r="T2143" s="26"/>
      <c r="W2143" s="24"/>
    </row>
    <row r="2144" s="23" customFormat="1" outlineLevel="1" spans="1:23">
      <c r="A2144" s="132" t="s">
        <v>4895</v>
      </c>
      <c r="B2144" s="123" t="s">
        <v>4896</v>
      </c>
      <c r="C2144" s="110" t="s">
        <v>703</v>
      </c>
      <c r="D2144" s="111"/>
      <c r="E2144" s="112">
        <v>44.36</v>
      </c>
      <c r="F2144" s="113">
        <f t="shared" si="478"/>
        <v>44.36</v>
      </c>
      <c r="G2144" s="113">
        <f t="shared" si="479"/>
        <v>35.488</v>
      </c>
      <c r="H2144" s="122"/>
      <c r="I2144" s="110"/>
      <c r="J2144" s="113" t="str">
        <f t="shared" si="477"/>
        <v/>
      </c>
      <c r="K2144" s="110">
        <v>10</v>
      </c>
      <c r="L2144" s="110">
        <v>300</v>
      </c>
      <c r="M2144" s="116" t="s">
        <v>357</v>
      </c>
      <c r="N2144" s="140" t="s">
        <v>4767</v>
      </c>
      <c r="O2144" s="118">
        <v>4620105824279</v>
      </c>
      <c r="P2144" s="128">
        <v>9</v>
      </c>
      <c r="Q2144" s="129">
        <v>0.0373</v>
      </c>
      <c r="R2144" s="80">
        <f t="shared" si="480"/>
        <v>0</v>
      </c>
      <c r="S2144" s="81">
        <f t="shared" si="481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0"/>
      <c r="I2145" s="110"/>
      <c r="J2145" s="113" t="str">
        <f t="shared" si="477"/>
        <v/>
      </c>
      <c r="K2145" s="110"/>
      <c r="L2145" s="110"/>
      <c r="M2145" s="140"/>
      <c r="N2145" s="140"/>
      <c r="O2145" s="118"/>
      <c r="P2145" s="128"/>
      <c r="Q2145" s="129"/>
      <c r="R2145" s="80"/>
      <c r="S2145" s="81"/>
      <c r="T2145" s="26"/>
      <c r="W2145" s="24"/>
    </row>
    <row r="2146" s="23" customFormat="1" outlineLevel="1" spans="1:23">
      <c r="A2146" s="132" t="s">
        <v>4897</v>
      </c>
      <c r="B2146" s="123" t="s">
        <v>4898</v>
      </c>
      <c r="C2146" s="110" t="s">
        <v>703</v>
      </c>
      <c r="D2146" s="111"/>
      <c r="E2146" s="112">
        <v>21.26</v>
      </c>
      <c r="F2146" s="113">
        <f t="shared" ref="F2146:F2160" si="482">E2146-E2146*$G$2%</f>
        <v>21.26</v>
      </c>
      <c r="G2146" s="113">
        <f t="shared" ref="G2146:G2160" si="483">E2146-(20*E2146/100)</f>
        <v>17.008</v>
      </c>
      <c r="H2146" s="141">
        <v>2920</v>
      </c>
      <c r="I2146" s="110"/>
      <c r="J2146" s="113" t="str">
        <f t="shared" si="477"/>
        <v/>
      </c>
      <c r="K2146" s="110">
        <v>20</v>
      </c>
      <c r="L2146" s="110">
        <v>1500</v>
      </c>
      <c r="M2146" s="116" t="s">
        <v>357</v>
      </c>
      <c r="N2146" s="140" t="s">
        <v>4767</v>
      </c>
      <c r="O2146" s="118">
        <v>4620105824286</v>
      </c>
      <c r="P2146" s="128">
        <v>11</v>
      </c>
      <c r="Q2146" s="129">
        <v>0.0322</v>
      </c>
      <c r="R2146" s="80">
        <f t="shared" ref="R2146:R2160" si="484">P2146/L2146*D2146</f>
        <v>0</v>
      </c>
      <c r="S2146" s="81">
        <f t="shared" ref="S2146:S2160" si="485">Q2146/L2146*D2146</f>
        <v>0</v>
      </c>
      <c r="T2146" s="26"/>
      <c r="W2146" s="24"/>
    </row>
    <row r="2147" s="23" customFormat="1" outlineLevel="1" spans="1:23">
      <c r="A2147" s="132" t="s">
        <v>4899</v>
      </c>
      <c r="B2147" s="123" t="s">
        <v>4900</v>
      </c>
      <c r="C2147" s="110" t="s">
        <v>703</v>
      </c>
      <c r="D2147" s="111"/>
      <c r="E2147" s="112">
        <v>23.15</v>
      </c>
      <c r="F2147" s="113">
        <f t="shared" si="482"/>
        <v>23.15</v>
      </c>
      <c r="G2147" s="113">
        <f t="shared" si="483"/>
        <v>18.52</v>
      </c>
      <c r="H2147" s="119">
        <v>1440</v>
      </c>
      <c r="I2147" s="110"/>
      <c r="J2147" s="113" t="str">
        <f t="shared" si="477"/>
        <v/>
      </c>
      <c r="K2147" s="110">
        <v>20</v>
      </c>
      <c r="L2147" s="110">
        <v>1500</v>
      </c>
      <c r="M2147" s="116" t="s">
        <v>357</v>
      </c>
      <c r="N2147" s="140" t="s">
        <v>4767</v>
      </c>
      <c r="O2147" s="118">
        <v>4620105824293</v>
      </c>
      <c r="P2147" s="128">
        <v>13</v>
      </c>
      <c r="Q2147" s="129">
        <v>0.0322</v>
      </c>
      <c r="R2147" s="80">
        <f t="shared" si="484"/>
        <v>0</v>
      </c>
      <c r="S2147" s="81">
        <f t="shared" si="485"/>
        <v>0</v>
      </c>
      <c r="T2147" s="26"/>
      <c r="W2147" s="24"/>
    </row>
    <row r="2148" s="23" customFormat="1" outlineLevel="1" spans="1:23">
      <c r="A2148" s="132" t="s">
        <v>4901</v>
      </c>
      <c r="B2148" s="123" t="s">
        <v>4902</v>
      </c>
      <c r="C2148" s="110" t="s">
        <v>703</v>
      </c>
      <c r="D2148" s="111"/>
      <c r="E2148" s="112">
        <v>26.2</v>
      </c>
      <c r="F2148" s="113">
        <f t="shared" si="482"/>
        <v>26.2</v>
      </c>
      <c r="G2148" s="113">
        <f t="shared" si="483"/>
        <v>20.96</v>
      </c>
      <c r="H2148" s="141">
        <v>1300</v>
      </c>
      <c r="I2148" s="110"/>
      <c r="J2148" s="113" t="str">
        <f t="shared" si="477"/>
        <v/>
      </c>
      <c r="K2148" s="110">
        <v>20</v>
      </c>
      <c r="L2148" s="110">
        <v>1200</v>
      </c>
      <c r="M2148" s="116" t="s">
        <v>357</v>
      </c>
      <c r="N2148" s="140" t="s">
        <v>4767</v>
      </c>
      <c r="O2148" s="118">
        <v>4620105824309</v>
      </c>
      <c r="P2148" s="128">
        <v>11</v>
      </c>
      <c r="Q2148" s="129">
        <v>0.03726</v>
      </c>
      <c r="R2148" s="80">
        <f t="shared" si="484"/>
        <v>0</v>
      </c>
      <c r="S2148" s="81">
        <f t="shared" si="485"/>
        <v>0</v>
      </c>
      <c r="T2148" s="26"/>
      <c r="W2148" s="24"/>
    </row>
    <row r="2149" s="23" customFormat="1" outlineLevel="1" spans="1:23">
      <c r="A2149" s="132" t="s">
        <v>4903</v>
      </c>
      <c r="B2149" s="123" t="s">
        <v>4904</v>
      </c>
      <c r="C2149" s="110" t="s">
        <v>703</v>
      </c>
      <c r="D2149" s="111"/>
      <c r="E2149" s="112">
        <v>37.18</v>
      </c>
      <c r="F2149" s="113">
        <f t="shared" si="482"/>
        <v>37.18</v>
      </c>
      <c r="G2149" s="113">
        <f t="shared" si="483"/>
        <v>29.744</v>
      </c>
      <c r="H2149" s="141">
        <v>1310</v>
      </c>
      <c r="I2149" s="110"/>
      <c r="J2149" s="113" t="str">
        <f t="shared" si="477"/>
        <v/>
      </c>
      <c r="K2149" s="110">
        <v>10</v>
      </c>
      <c r="L2149" s="110">
        <v>500</v>
      </c>
      <c r="M2149" s="116" t="s">
        <v>357</v>
      </c>
      <c r="N2149" s="140" t="s">
        <v>4767</v>
      </c>
      <c r="O2149" s="118">
        <v>4620105824316</v>
      </c>
      <c r="P2149" s="128">
        <v>12</v>
      </c>
      <c r="Q2149" s="129">
        <v>0.0322</v>
      </c>
      <c r="R2149" s="80">
        <f t="shared" si="484"/>
        <v>0</v>
      </c>
      <c r="S2149" s="81">
        <f t="shared" si="485"/>
        <v>0</v>
      </c>
      <c r="T2149" s="26"/>
      <c r="W2149" s="24"/>
    </row>
    <row r="2150" s="23" customFormat="1" outlineLevel="1" spans="1:23">
      <c r="A2150" s="132" t="s">
        <v>4905</v>
      </c>
      <c r="B2150" s="123" t="s">
        <v>4906</v>
      </c>
      <c r="C2150" s="110" t="s">
        <v>703</v>
      </c>
      <c r="D2150" s="111"/>
      <c r="E2150" s="112">
        <v>27.39</v>
      </c>
      <c r="F2150" s="113">
        <f t="shared" si="482"/>
        <v>27.39</v>
      </c>
      <c r="G2150" s="113">
        <f t="shared" si="483"/>
        <v>21.912</v>
      </c>
      <c r="H2150" s="141">
        <v>1960</v>
      </c>
      <c r="I2150" s="110"/>
      <c r="J2150" s="113" t="str">
        <f t="shared" si="477"/>
        <v/>
      </c>
      <c r="K2150" s="110">
        <v>20</v>
      </c>
      <c r="L2150" s="110">
        <v>1000</v>
      </c>
      <c r="M2150" s="116" t="s">
        <v>357</v>
      </c>
      <c r="N2150" s="140" t="s">
        <v>4767</v>
      </c>
      <c r="O2150" s="118">
        <v>4620105824323</v>
      </c>
      <c r="P2150" s="128">
        <v>11</v>
      </c>
      <c r="Q2150" s="129">
        <v>0.0322</v>
      </c>
      <c r="R2150" s="80">
        <f t="shared" si="484"/>
        <v>0</v>
      </c>
      <c r="S2150" s="81">
        <f t="shared" si="485"/>
        <v>0</v>
      </c>
      <c r="T2150" s="26"/>
      <c r="W2150" s="24"/>
    </row>
    <row r="2151" s="23" customFormat="1" outlineLevel="1" spans="1:23">
      <c r="A2151" s="132" t="s">
        <v>4907</v>
      </c>
      <c r="B2151" s="123" t="s">
        <v>4908</v>
      </c>
      <c r="C2151" s="110" t="s">
        <v>703</v>
      </c>
      <c r="D2151" s="111"/>
      <c r="E2151" s="112">
        <v>29.58</v>
      </c>
      <c r="F2151" s="113">
        <f t="shared" si="482"/>
        <v>29.58</v>
      </c>
      <c r="G2151" s="113">
        <f t="shared" si="483"/>
        <v>23.664</v>
      </c>
      <c r="H2151" s="141">
        <v>1060</v>
      </c>
      <c r="I2151" s="110"/>
      <c r="J2151" s="113" t="str">
        <f t="shared" si="477"/>
        <v/>
      </c>
      <c r="K2151" s="110">
        <v>20</v>
      </c>
      <c r="L2151" s="110">
        <v>800</v>
      </c>
      <c r="M2151" s="116" t="s">
        <v>357</v>
      </c>
      <c r="N2151" s="140" t="s">
        <v>4767</v>
      </c>
      <c r="O2151" s="118">
        <v>4620105824330</v>
      </c>
      <c r="P2151" s="128">
        <v>10</v>
      </c>
      <c r="Q2151" s="129">
        <v>0.0322</v>
      </c>
      <c r="R2151" s="80">
        <f t="shared" si="484"/>
        <v>0</v>
      </c>
      <c r="S2151" s="81">
        <f t="shared" si="485"/>
        <v>0</v>
      </c>
      <c r="T2151" s="26"/>
      <c r="W2151" s="24"/>
    </row>
    <row r="2152" s="23" customFormat="1" outlineLevel="1" spans="1:23">
      <c r="A2152" s="132" t="s">
        <v>4909</v>
      </c>
      <c r="B2152" s="123" t="s">
        <v>4910</v>
      </c>
      <c r="C2152" s="110" t="s">
        <v>703</v>
      </c>
      <c r="D2152" s="111"/>
      <c r="E2152" s="112">
        <v>30.48</v>
      </c>
      <c r="F2152" s="113">
        <f t="shared" si="482"/>
        <v>30.48</v>
      </c>
      <c r="G2152" s="113">
        <f t="shared" si="483"/>
        <v>24.384</v>
      </c>
      <c r="H2152" s="141">
        <v>1360</v>
      </c>
      <c r="I2152" s="110"/>
      <c r="J2152" s="113" t="str">
        <f t="shared" si="477"/>
        <v/>
      </c>
      <c r="K2152" s="110">
        <v>20</v>
      </c>
      <c r="L2152" s="110">
        <v>800</v>
      </c>
      <c r="M2152" s="116" t="s">
        <v>357</v>
      </c>
      <c r="N2152" s="140" t="s">
        <v>4767</v>
      </c>
      <c r="O2152" s="118">
        <v>4620105824347</v>
      </c>
      <c r="P2152" s="128">
        <v>11</v>
      </c>
      <c r="Q2152" s="129">
        <v>0.03726</v>
      </c>
      <c r="R2152" s="80">
        <f t="shared" si="484"/>
        <v>0</v>
      </c>
      <c r="S2152" s="81">
        <f t="shared" si="485"/>
        <v>0</v>
      </c>
      <c r="T2152" s="26"/>
      <c r="W2152" s="24"/>
    </row>
    <row r="2153" s="23" customFormat="1" outlineLevel="1" spans="1:23">
      <c r="A2153" s="132" t="s">
        <v>4911</v>
      </c>
      <c r="B2153" s="123" t="s">
        <v>4912</v>
      </c>
      <c r="C2153" s="110" t="s">
        <v>703</v>
      </c>
      <c r="D2153" s="111"/>
      <c r="E2153" s="112">
        <v>31.8</v>
      </c>
      <c r="F2153" s="113">
        <f t="shared" si="482"/>
        <v>31.8</v>
      </c>
      <c r="G2153" s="113">
        <f t="shared" si="483"/>
        <v>25.44</v>
      </c>
      <c r="H2153" s="119">
        <v>600</v>
      </c>
      <c r="I2153" s="110"/>
      <c r="J2153" s="113" t="str">
        <f t="shared" si="477"/>
        <v/>
      </c>
      <c r="K2153" s="110">
        <v>20</v>
      </c>
      <c r="L2153" s="110">
        <v>600</v>
      </c>
      <c r="M2153" s="116" t="s">
        <v>357</v>
      </c>
      <c r="N2153" s="140" t="s">
        <v>4767</v>
      </c>
      <c r="O2153" s="118">
        <v>4620105824354</v>
      </c>
      <c r="P2153" s="128">
        <v>9</v>
      </c>
      <c r="Q2153" s="129">
        <v>0.0322</v>
      </c>
      <c r="R2153" s="80">
        <f t="shared" si="484"/>
        <v>0</v>
      </c>
      <c r="S2153" s="81">
        <f t="shared" si="485"/>
        <v>0</v>
      </c>
      <c r="T2153" s="26"/>
      <c r="W2153" s="24"/>
    </row>
    <row r="2154" s="23" customFormat="1" outlineLevel="1" spans="1:23">
      <c r="A2154" s="132" t="s">
        <v>4913</v>
      </c>
      <c r="B2154" s="123" t="s">
        <v>4914</v>
      </c>
      <c r="C2154" s="110" t="s">
        <v>703</v>
      </c>
      <c r="D2154" s="111"/>
      <c r="E2154" s="112">
        <v>47.5</v>
      </c>
      <c r="F2154" s="113">
        <f t="shared" si="482"/>
        <v>47.5</v>
      </c>
      <c r="G2154" s="113">
        <f t="shared" si="483"/>
        <v>38</v>
      </c>
      <c r="H2154" s="141">
        <v>1120</v>
      </c>
      <c r="I2154" s="110"/>
      <c r="J2154" s="113" t="str">
        <f t="shared" si="477"/>
        <v/>
      </c>
      <c r="K2154" s="110">
        <v>10</v>
      </c>
      <c r="L2154" s="110">
        <v>250</v>
      </c>
      <c r="M2154" s="116" t="s">
        <v>357</v>
      </c>
      <c r="N2154" s="140" t="s">
        <v>4767</v>
      </c>
      <c r="O2154" s="118">
        <v>4620105824385</v>
      </c>
      <c r="P2154" s="128">
        <v>9</v>
      </c>
      <c r="Q2154" s="129">
        <v>0.0322</v>
      </c>
      <c r="R2154" s="80">
        <f t="shared" si="484"/>
        <v>0</v>
      </c>
      <c r="S2154" s="81">
        <f t="shared" si="485"/>
        <v>0</v>
      </c>
      <c r="T2154" s="26"/>
      <c r="W2154" s="24"/>
    </row>
    <row r="2155" s="23" customFormat="1" outlineLevel="1" spans="1:23">
      <c r="A2155" s="132" t="s">
        <v>4915</v>
      </c>
      <c r="B2155" s="123" t="s">
        <v>4916</v>
      </c>
      <c r="C2155" s="110" t="s">
        <v>703</v>
      </c>
      <c r="D2155" s="111"/>
      <c r="E2155" s="112">
        <v>33.92</v>
      </c>
      <c r="F2155" s="113">
        <f t="shared" si="482"/>
        <v>33.92</v>
      </c>
      <c r="G2155" s="113">
        <f t="shared" si="483"/>
        <v>27.136</v>
      </c>
      <c r="H2155" s="119">
        <v>480</v>
      </c>
      <c r="I2155" s="110"/>
      <c r="J2155" s="113" t="str">
        <f t="shared" si="477"/>
        <v/>
      </c>
      <c r="K2155" s="110">
        <v>20</v>
      </c>
      <c r="L2155" s="110">
        <v>900</v>
      </c>
      <c r="M2155" s="116" t="s">
        <v>357</v>
      </c>
      <c r="N2155" s="140" t="s">
        <v>4767</v>
      </c>
      <c r="O2155" s="118">
        <v>4620105824392</v>
      </c>
      <c r="P2155" s="128">
        <v>15</v>
      </c>
      <c r="Q2155" s="129">
        <v>0.04752</v>
      </c>
      <c r="R2155" s="80">
        <f t="shared" si="484"/>
        <v>0</v>
      </c>
      <c r="S2155" s="81">
        <f t="shared" si="485"/>
        <v>0</v>
      </c>
      <c r="T2155" s="26"/>
      <c r="W2155" s="24"/>
    </row>
    <row r="2156" s="23" customFormat="1" outlineLevel="1" spans="1:23">
      <c r="A2156" s="132" t="s">
        <v>4917</v>
      </c>
      <c r="B2156" s="123" t="s">
        <v>4918</v>
      </c>
      <c r="C2156" s="110" t="s">
        <v>703</v>
      </c>
      <c r="D2156" s="111"/>
      <c r="E2156" s="112">
        <v>42.18</v>
      </c>
      <c r="F2156" s="113">
        <f t="shared" si="482"/>
        <v>42.18</v>
      </c>
      <c r="G2156" s="113">
        <f t="shared" si="483"/>
        <v>33.744</v>
      </c>
      <c r="H2156" s="141">
        <v>590</v>
      </c>
      <c r="I2156" s="110"/>
      <c r="J2156" s="113" t="str">
        <f t="shared" si="477"/>
        <v/>
      </c>
      <c r="K2156" s="110">
        <v>10</v>
      </c>
      <c r="L2156" s="110">
        <v>600</v>
      </c>
      <c r="M2156" s="116" t="s">
        <v>357</v>
      </c>
      <c r="N2156" s="140" t="s">
        <v>4767</v>
      </c>
      <c r="O2156" s="118">
        <v>4620105824408</v>
      </c>
      <c r="P2156" s="128">
        <v>14</v>
      </c>
      <c r="Q2156" s="129">
        <v>0.0322</v>
      </c>
      <c r="R2156" s="80">
        <f t="shared" si="484"/>
        <v>0</v>
      </c>
      <c r="S2156" s="81">
        <f t="shared" si="485"/>
        <v>0</v>
      </c>
      <c r="T2156" s="26"/>
      <c r="W2156" s="24"/>
    </row>
    <row r="2157" s="23" customFormat="1" outlineLevel="1" spans="1:23">
      <c r="A2157" s="132" t="s">
        <v>4919</v>
      </c>
      <c r="B2157" s="123" t="s">
        <v>4920</v>
      </c>
      <c r="C2157" s="110" t="s">
        <v>703</v>
      </c>
      <c r="D2157" s="111"/>
      <c r="E2157" s="112">
        <v>43.46</v>
      </c>
      <c r="F2157" s="113">
        <f t="shared" si="482"/>
        <v>43.46</v>
      </c>
      <c r="G2157" s="113">
        <f t="shared" si="483"/>
        <v>34.768</v>
      </c>
      <c r="H2157" s="119">
        <v>990</v>
      </c>
      <c r="I2157" s="110"/>
      <c r="J2157" s="113" t="str">
        <f t="shared" si="477"/>
        <v/>
      </c>
      <c r="K2157" s="110">
        <v>10</v>
      </c>
      <c r="L2157" s="110">
        <v>500</v>
      </c>
      <c r="M2157" s="116" t="s">
        <v>357</v>
      </c>
      <c r="N2157" s="140" t="s">
        <v>4767</v>
      </c>
      <c r="O2157" s="118">
        <v>4620105824415</v>
      </c>
      <c r="P2157" s="128">
        <v>12</v>
      </c>
      <c r="Q2157" s="129">
        <v>0.0322</v>
      </c>
      <c r="R2157" s="80">
        <f t="shared" si="484"/>
        <v>0</v>
      </c>
      <c r="S2157" s="81">
        <f t="shared" si="485"/>
        <v>0</v>
      </c>
      <c r="T2157" s="26"/>
      <c r="W2157" s="24"/>
    </row>
    <row r="2158" s="23" customFormat="1" outlineLevel="1" spans="1:23">
      <c r="A2158" s="132" t="s">
        <v>4921</v>
      </c>
      <c r="B2158" s="123" t="s">
        <v>4922</v>
      </c>
      <c r="C2158" s="110" t="s">
        <v>703</v>
      </c>
      <c r="D2158" s="111"/>
      <c r="E2158" s="112">
        <v>44.39</v>
      </c>
      <c r="F2158" s="113">
        <f t="shared" si="482"/>
        <v>44.39</v>
      </c>
      <c r="G2158" s="113">
        <f t="shared" si="483"/>
        <v>35.512</v>
      </c>
      <c r="H2158" s="141">
        <v>310</v>
      </c>
      <c r="I2158" s="110"/>
      <c r="J2158" s="113" t="str">
        <f t="shared" si="477"/>
        <v/>
      </c>
      <c r="K2158" s="110">
        <v>10</v>
      </c>
      <c r="L2158" s="110">
        <v>400</v>
      </c>
      <c r="M2158" s="116" t="s">
        <v>357</v>
      </c>
      <c r="N2158" s="140" t="s">
        <v>4767</v>
      </c>
      <c r="O2158" s="118">
        <v>4620105824422</v>
      </c>
      <c r="P2158" s="128">
        <v>10</v>
      </c>
      <c r="Q2158" s="129">
        <v>0.0322</v>
      </c>
      <c r="R2158" s="80">
        <f t="shared" si="484"/>
        <v>0</v>
      </c>
      <c r="S2158" s="81">
        <f t="shared" si="485"/>
        <v>0</v>
      </c>
      <c r="T2158" s="26"/>
      <c r="W2158" s="24"/>
    </row>
    <row r="2159" s="23" customFormat="1" outlineLevel="1" spans="1:23">
      <c r="A2159" s="132" t="s">
        <v>4923</v>
      </c>
      <c r="B2159" s="123" t="s">
        <v>4924</v>
      </c>
      <c r="C2159" s="110" t="s">
        <v>703</v>
      </c>
      <c r="D2159" s="111"/>
      <c r="E2159" s="112">
        <v>49.53</v>
      </c>
      <c r="F2159" s="113">
        <f t="shared" si="482"/>
        <v>49.53</v>
      </c>
      <c r="G2159" s="113">
        <f t="shared" si="483"/>
        <v>39.624</v>
      </c>
      <c r="H2159" s="141">
        <v>300</v>
      </c>
      <c r="I2159" s="110"/>
      <c r="J2159" s="113" t="str">
        <f t="shared" si="477"/>
        <v/>
      </c>
      <c r="K2159" s="110">
        <v>10</v>
      </c>
      <c r="L2159" s="110">
        <v>300</v>
      </c>
      <c r="M2159" s="116" t="s">
        <v>357</v>
      </c>
      <c r="N2159" s="140" t="s">
        <v>4767</v>
      </c>
      <c r="O2159" s="118">
        <v>4620105824439</v>
      </c>
      <c r="P2159" s="128">
        <v>7.5</v>
      </c>
      <c r="Q2159" s="129">
        <v>0.0322</v>
      </c>
      <c r="R2159" s="80">
        <f t="shared" si="484"/>
        <v>0</v>
      </c>
      <c r="S2159" s="81">
        <f t="shared" si="485"/>
        <v>0</v>
      </c>
      <c r="T2159" s="26"/>
      <c r="W2159" s="24"/>
    </row>
    <row r="2160" s="23" customFormat="1" outlineLevel="1" spans="1:23">
      <c r="A2160" s="132" t="s">
        <v>4925</v>
      </c>
      <c r="B2160" s="123" t="s">
        <v>4926</v>
      </c>
      <c r="C2160" s="110" t="s">
        <v>703</v>
      </c>
      <c r="D2160" s="111"/>
      <c r="E2160" s="112">
        <v>51.16</v>
      </c>
      <c r="F2160" s="113">
        <f t="shared" si="482"/>
        <v>51.16</v>
      </c>
      <c r="G2160" s="113">
        <f t="shared" si="483"/>
        <v>40.928</v>
      </c>
      <c r="H2160" s="119">
        <v>250</v>
      </c>
      <c r="I2160" s="110"/>
      <c r="J2160" s="113" t="str">
        <f t="shared" si="477"/>
        <v/>
      </c>
      <c r="K2160" s="110">
        <v>10</v>
      </c>
      <c r="L2160" s="110">
        <v>300</v>
      </c>
      <c r="M2160" s="116" t="s">
        <v>357</v>
      </c>
      <c r="N2160" s="140" t="s">
        <v>4767</v>
      </c>
      <c r="O2160" s="118">
        <v>4620105824446</v>
      </c>
      <c r="P2160" s="128">
        <v>8.5</v>
      </c>
      <c r="Q2160" s="129">
        <v>0.025584</v>
      </c>
      <c r="R2160" s="80">
        <f t="shared" si="484"/>
        <v>0</v>
      </c>
      <c r="S2160" s="81">
        <f t="shared" si="485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0"/>
      <c r="I2161" s="110"/>
      <c r="J2161" s="113" t="str">
        <f t="shared" si="477"/>
        <v/>
      </c>
      <c r="K2161" s="110"/>
      <c r="L2161" s="110"/>
      <c r="M2161" s="116"/>
      <c r="N2161" s="140"/>
      <c r="O2161" s="118"/>
      <c r="P2161" s="128"/>
      <c r="Q2161" s="129"/>
      <c r="R2161" s="80"/>
      <c r="S2161" s="81"/>
      <c r="T2161" s="26"/>
      <c r="W2161" s="24"/>
    </row>
    <row r="2162" s="23" customFormat="1" outlineLevel="1" spans="1:23">
      <c r="A2162" s="132" t="s">
        <v>4927</v>
      </c>
      <c r="B2162" s="123" t="s">
        <v>4928</v>
      </c>
      <c r="C2162" s="110" t="s">
        <v>356</v>
      </c>
      <c r="D2162" s="111"/>
      <c r="E2162" s="112">
        <v>3.54</v>
      </c>
      <c r="F2162" s="113">
        <f t="shared" ref="F2162:F2172" si="486">E2162-E2162*$G$2%</f>
        <v>3.54</v>
      </c>
      <c r="G2162" s="113">
        <f t="shared" ref="G2162:G2172" si="487">E2162-(20*E2162/100)</f>
        <v>2.832</v>
      </c>
      <c r="H2162" s="119">
        <v>4599</v>
      </c>
      <c r="I2162" s="110"/>
      <c r="J2162" s="113" t="str">
        <f t="shared" si="477"/>
        <v/>
      </c>
      <c r="K2162" s="110">
        <v>100</v>
      </c>
      <c r="L2162" s="110">
        <v>5000</v>
      </c>
      <c r="M2162" s="116" t="s">
        <v>357</v>
      </c>
      <c r="N2162" s="140" t="s">
        <v>3940</v>
      </c>
      <c r="O2162" s="118">
        <v>4650358700815</v>
      </c>
      <c r="P2162" s="128">
        <v>13.5</v>
      </c>
      <c r="Q2162" s="129">
        <v>0.015</v>
      </c>
      <c r="R2162" s="80">
        <f t="shared" ref="R2162:R2172" si="488">P2162/L2162*D2162</f>
        <v>0</v>
      </c>
      <c r="S2162" s="81">
        <f t="shared" ref="S2162:S2172" si="489">Q2162/L2162*D2162</f>
        <v>0</v>
      </c>
      <c r="T2162" s="26"/>
      <c r="W2162" s="24"/>
    </row>
    <row r="2163" s="23" customFormat="1" outlineLevel="1" spans="1:23">
      <c r="A2163" s="132" t="s">
        <v>4929</v>
      </c>
      <c r="B2163" s="123" t="s">
        <v>4930</v>
      </c>
      <c r="C2163" s="110" t="s">
        <v>356</v>
      </c>
      <c r="D2163" s="111"/>
      <c r="E2163" s="112">
        <v>3.94</v>
      </c>
      <c r="F2163" s="113">
        <f t="shared" si="486"/>
        <v>3.94</v>
      </c>
      <c r="G2163" s="113">
        <f t="shared" si="487"/>
        <v>3.152</v>
      </c>
      <c r="H2163" s="141">
        <v>5099</v>
      </c>
      <c r="I2163" s="110"/>
      <c r="J2163" s="113" t="str">
        <f t="shared" si="477"/>
        <v/>
      </c>
      <c r="K2163" s="110">
        <v>100</v>
      </c>
      <c r="L2163" s="110">
        <v>2800</v>
      </c>
      <c r="M2163" s="116" t="s">
        <v>357</v>
      </c>
      <c r="N2163" s="140" t="s">
        <v>3940</v>
      </c>
      <c r="O2163" s="118">
        <v>4650358700877</v>
      </c>
      <c r="P2163" s="128">
        <v>8.4</v>
      </c>
      <c r="Q2163" s="129">
        <v>0.0084</v>
      </c>
      <c r="R2163" s="80">
        <f t="shared" si="488"/>
        <v>0</v>
      </c>
      <c r="S2163" s="81">
        <f t="shared" si="489"/>
        <v>0</v>
      </c>
      <c r="T2163" s="26"/>
      <c r="W2163" s="24"/>
    </row>
    <row r="2164" s="23" customFormat="1" outlineLevel="1" spans="1:23">
      <c r="A2164" s="132" t="s">
        <v>4931</v>
      </c>
      <c r="B2164" s="123" t="s">
        <v>4932</v>
      </c>
      <c r="C2164" s="110" t="s">
        <v>356</v>
      </c>
      <c r="D2164" s="111"/>
      <c r="E2164" s="112">
        <v>4.44</v>
      </c>
      <c r="F2164" s="113">
        <f t="shared" si="486"/>
        <v>4.44</v>
      </c>
      <c r="G2164" s="113">
        <f t="shared" si="487"/>
        <v>3.552</v>
      </c>
      <c r="H2164" s="119">
        <v>5899</v>
      </c>
      <c r="I2164" s="110"/>
      <c r="J2164" s="113" t="str">
        <f t="shared" si="477"/>
        <v/>
      </c>
      <c r="K2164" s="110">
        <v>100</v>
      </c>
      <c r="L2164" s="110">
        <v>2400</v>
      </c>
      <c r="M2164" s="116" t="s">
        <v>357</v>
      </c>
      <c r="N2164" s="140" t="s">
        <v>3940</v>
      </c>
      <c r="O2164" s="118">
        <v>4650358700884</v>
      </c>
      <c r="P2164" s="128">
        <v>8.88</v>
      </c>
      <c r="Q2164" s="129">
        <v>0.012</v>
      </c>
      <c r="R2164" s="80">
        <f t="shared" si="488"/>
        <v>0</v>
      </c>
      <c r="S2164" s="81">
        <f t="shared" si="489"/>
        <v>0</v>
      </c>
      <c r="T2164" s="26"/>
      <c r="W2164" s="24"/>
    </row>
    <row r="2165" s="23" customFormat="1" outlineLevel="1" spans="1:23">
      <c r="A2165" s="132" t="s">
        <v>4933</v>
      </c>
      <c r="B2165" s="123" t="s">
        <v>4934</v>
      </c>
      <c r="C2165" s="110" t="s">
        <v>356</v>
      </c>
      <c r="D2165" s="111"/>
      <c r="E2165" s="112">
        <v>4.65</v>
      </c>
      <c r="F2165" s="113">
        <f t="shared" si="486"/>
        <v>4.65</v>
      </c>
      <c r="G2165" s="113">
        <f t="shared" si="487"/>
        <v>3.72</v>
      </c>
      <c r="H2165" s="119">
        <v>3199</v>
      </c>
      <c r="I2165" s="110"/>
      <c r="J2165" s="113" t="str">
        <f t="shared" si="477"/>
        <v/>
      </c>
      <c r="K2165" s="110">
        <v>100</v>
      </c>
      <c r="L2165" s="110">
        <v>1600</v>
      </c>
      <c r="M2165" s="116" t="s">
        <v>357</v>
      </c>
      <c r="N2165" s="140" t="s">
        <v>3940</v>
      </c>
      <c r="O2165" s="118">
        <v>4650358700891</v>
      </c>
      <c r="P2165" s="128">
        <v>6.4</v>
      </c>
      <c r="Q2165" s="129">
        <v>0.0096</v>
      </c>
      <c r="R2165" s="80">
        <f t="shared" si="488"/>
        <v>0</v>
      </c>
      <c r="S2165" s="81">
        <f t="shared" si="489"/>
        <v>0</v>
      </c>
      <c r="T2165" s="26"/>
      <c r="W2165" s="24"/>
    </row>
    <row r="2166" s="23" customFormat="1" outlineLevel="1" spans="1:23">
      <c r="A2166" s="132" t="s">
        <v>4935</v>
      </c>
      <c r="B2166" s="123" t="s">
        <v>4936</v>
      </c>
      <c r="C2166" s="110" t="s">
        <v>356</v>
      </c>
      <c r="D2166" s="111"/>
      <c r="E2166" s="112">
        <v>5.35</v>
      </c>
      <c r="F2166" s="113">
        <f t="shared" si="486"/>
        <v>5.35</v>
      </c>
      <c r="G2166" s="113">
        <f t="shared" si="487"/>
        <v>4.28</v>
      </c>
      <c r="H2166" s="141">
        <v>7299</v>
      </c>
      <c r="I2166" s="110"/>
      <c r="J2166" s="113" t="str">
        <f t="shared" si="477"/>
        <v/>
      </c>
      <c r="K2166" s="110">
        <v>100</v>
      </c>
      <c r="L2166" s="110">
        <v>1800</v>
      </c>
      <c r="M2166" s="116" t="s">
        <v>357</v>
      </c>
      <c r="N2166" s="140" t="s">
        <v>3940</v>
      </c>
      <c r="O2166" s="118">
        <v>4650358700907</v>
      </c>
      <c r="P2166" s="128">
        <v>10.26</v>
      </c>
      <c r="Q2166" s="129">
        <v>0.018</v>
      </c>
      <c r="R2166" s="80">
        <f t="shared" si="488"/>
        <v>0</v>
      </c>
      <c r="S2166" s="81">
        <f t="shared" si="489"/>
        <v>0</v>
      </c>
      <c r="T2166" s="26"/>
      <c r="W2166" s="24"/>
    </row>
    <row r="2167" s="23" customFormat="1" outlineLevel="1" spans="1:23">
      <c r="A2167" s="132" t="s">
        <v>4937</v>
      </c>
      <c r="B2167" s="123" t="s">
        <v>4938</v>
      </c>
      <c r="C2167" s="110" t="s">
        <v>356</v>
      </c>
      <c r="D2167" s="111"/>
      <c r="E2167" s="112">
        <v>6.07</v>
      </c>
      <c r="F2167" s="113">
        <f t="shared" si="486"/>
        <v>6.07</v>
      </c>
      <c r="G2167" s="113">
        <f t="shared" si="487"/>
        <v>4.856</v>
      </c>
      <c r="H2167" s="141">
        <v>599</v>
      </c>
      <c r="I2167" s="110"/>
      <c r="J2167" s="113" t="str">
        <f t="shared" si="477"/>
        <v/>
      </c>
      <c r="K2167" s="110">
        <v>100</v>
      </c>
      <c r="L2167" s="110">
        <v>1600</v>
      </c>
      <c r="M2167" s="116" t="s">
        <v>357</v>
      </c>
      <c r="N2167" s="140" t="s">
        <v>3940</v>
      </c>
      <c r="O2167" s="118">
        <v>4650358700914</v>
      </c>
      <c r="P2167" s="128">
        <v>10.56</v>
      </c>
      <c r="Q2167" s="129">
        <v>0.0192</v>
      </c>
      <c r="R2167" s="80">
        <f t="shared" si="488"/>
        <v>0</v>
      </c>
      <c r="S2167" s="81">
        <f t="shared" si="489"/>
        <v>0</v>
      </c>
      <c r="T2167" s="26"/>
      <c r="W2167" s="24"/>
    </row>
    <row r="2168" s="23" customFormat="1" outlineLevel="1" spans="1:23">
      <c r="A2168" s="132" t="s">
        <v>4939</v>
      </c>
      <c r="B2168" s="123" t="s">
        <v>4940</v>
      </c>
      <c r="C2168" s="110" t="s">
        <v>356</v>
      </c>
      <c r="D2168" s="111"/>
      <c r="E2168" s="112">
        <v>7.21</v>
      </c>
      <c r="F2168" s="113">
        <f t="shared" si="486"/>
        <v>7.21</v>
      </c>
      <c r="G2168" s="113">
        <f t="shared" si="487"/>
        <v>5.768</v>
      </c>
      <c r="H2168" s="119">
        <v>2099</v>
      </c>
      <c r="I2168" s="110"/>
      <c r="J2168" s="113" t="str">
        <f t="shared" si="477"/>
        <v/>
      </c>
      <c r="K2168" s="110">
        <v>100</v>
      </c>
      <c r="L2168" s="110">
        <v>1000</v>
      </c>
      <c r="M2168" s="116" t="s">
        <v>357</v>
      </c>
      <c r="N2168" s="140" t="s">
        <v>3940</v>
      </c>
      <c r="O2168" s="118">
        <v>4650358700860</v>
      </c>
      <c r="P2168" s="128">
        <v>7</v>
      </c>
      <c r="Q2168" s="129">
        <v>0.012</v>
      </c>
      <c r="R2168" s="80">
        <f t="shared" si="488"/>
        <v>0</v>
      </c>
      <c r="S2168" s="81">
        <f t="shared" si="489"/>
        <v>0</v>
      </c>
      <c r="T2168" s="26"/>
      <c r="W2168" s="24"/>
    </row>
    <row r="2169" s="23" customFormat="1" outlineLevel="1" spans="1:23">
      <c r="A2169" s="132" t="s">
        <v>4941</v>
      </c>
      <c r="B2169" s="123" t="s">
        <v>4942</v>
      </c>
      <c r="C2169" s="110" t="s">
        <v>356</v>
      </c>
      <c r="D2169" s="111"/>
      <c r="E2169" s="112">
        <v>10.04</v>
      </c>
      <c r="F2169" s="113">
        <f t="shared" si="486"/>
        <v>10.04</v>
      </c>
      <c r="G2169" s="113">
        <f t="shared" si="487"/>
        <v>8.032</v>
      </c>
      <c r="H2169" s="141">
        <v>1399</v>
      </c>
      <c r="I2169" s="110"/>
      <c r="J2169" s="113" t="str">
        <f t="shared" si="477"/>
        <v/>
      </c>
      <c r="K2169" s="110">
        <v>50</v>
      </c>
      <c r="L2169" s="110">
        <v>800</v>
      </c>
      <c r="M2169" s="116" t="s">
        <v>357</v>
      </c>
      <c r="N2169" s="140" t="s">
        <v>3940</v>
      </c>
      <c r="O2169" s="118">
        <v>4650358700921</v>
      </c>
      <c r="P2169" s="128">
        <v>15.52</v>
      </c>
      <c r="Q2169" s="129">
        <v>0.032</v>
      </c>
      <c r="R2169" s="80">
        <f t="shared" si="488"/>
        <v>0</v>
      </c>
      <c r="S2169" s="81">
        <f t="shared" si="489"/>
        <v>0</v>
      </c>
      <c r="T2169" s="26"/>
      <c r="W2169" s="24"/>
    </row>
    <row r="2170" s="23" customFormat="1" outlineLevel="1" spans="1:23">
      <c r="A2170" s="132" t="s">
        <v>4943</v>
      </c>
      <c r="B2170" s="123" t="s">
        <v>4944</v>
      </c>
      <c r="C2170" s="110" t="s">
        <v>356</v>
      </c>
      <c r="D2170" s="111"/>
      <c r="E2170" s="112">
        <v>12.69</v>
      </c>
      <c r="F2170" s="113">
        <f t="shared" si="486"/>
        <v>12.69</v>
      </c>
      <c r="G2170" s="113">
        <f t="shared" si="487"/>
        <v>10.152</v>
      </c>
      <c r="H2170" s="141">
        <v>499</v>
      </c>
      <c r="I2170" s="110"/>
      <c r="J2170" s="113" t="str">
        <f t="shared" si="477"/>
        <v/>
      </c>
      <c r="K2170" s="110">
        <v>50</v>
      </c>
      <c r="L2170" s="110">
        <v>500</v>
      </c>
      <c r="M2170" s="116" t="s">
        <v>357</v>
      </c>
      <c r="N2170" s="140" t="s">
        <v>3940</v>
      </c>
      <c r="O2170" s="118">
        <v>4650358700938</v>
      </c>
      <c r="P2170" s="128">
        <v>12</v>
      </c>
      <c r="Q2170" s="129">
        <v>0.027</v>
      </c>
      <c r="R2170" s="80">
        <f t="shared" si="488"/>
        <v>0</v>
      </c>
      <c r="S2170" s="81">
        <f t="shared" si="489"/>
        <v>0</v>
      </c>
      <c r="T2170" s="26"/>
      <c r="W2170" s="24"/>
    </row>
    <row r="2171" s="23" customFormat="1" outlineLevel="1" spans="1:23">
      <c r="A2171" s="132" t="s">
        <v>4945</v>
      </c>
      <c r="B2171" s="123" t="s">
        <v>4946</v>
      </c>
      <c r="C2171" s="110" t="s">
        <v>356</v>
      </c>
      <c r="D2171" s="111"/>
      <c r="E2171" s="112">
        <v>15.07</v>
      </c>
      <c r="F2171" s="113">
        <f t="shared" si="486"/>
        <v>15.07</v>
      </c>
      <c r="G2171" s="113">
        <f t="shared" si="487"/>
        <v>12.056</v>
      </c>
      <c r="H2171" s="141">
        <v>249</v>
      </c>
      <c r="I2171" s="110"/>
      <c r="J2171" s="113" t="str">
        <f t="shared" si="477"/>
        <v/>
      </c>
      <c r="K2171" s="110">
        <v>50</v>
      </c>
      <c r="L2171" s="110">
        <v>250</v>
      </c>
      <c r="M2171" s="116" t="s">
        <v>357</v>
      </c>
      <c r="N2171" s="140" t="s">
        <v>3940</v>
      </c>
      <c r="O2171" s="118">
        <v>4650358700945</v>
      </c>
      <c r="P2171" s="128">
        <v>7.75</v>
      </c>
      <c r="Q2171" s="129">
        <v>0.017</v>
      </c>
      <c r="R2171" s="80">
        <f t="shared" si="488"/>
        <v>0</v>
      </c>
      <c r="S2171" s="81">
        <f t="shared" si="489"/>
        <v>0</v>
      </c>
      <c r="T2171" s="26"/>
      <c r="W2171" s="24"/>
    </row>
    <row r="2172" s="23" customFormat="1" outlineLevel="1" spans="1:23">
      <c r="A2172" s="132" t="s">
        <v>4947</v>
      </c>
      <c r="B2172" s="123" t="s">
        <v>4948</v>
      </c>
      <c r="C2172" s="110" t="s">
        <v>356</v>
      </c>
      <c r="D2172" s="111"/>
      <c r="E2172" s="112">
        <v>19.02</v>
      </c>
      <c r="F2172" s="113">
        <f t="shared" si="486"/>
        <v>19.02</v>
      </c>
      <c r="G2172" s="113">
        <f t="shared" si="487"/>
        <v>15.216</v>
      </c>
      <c r="H2172" s="141">
        <v>149</v>
      </c>
      <c r="I2172" s="110"/>
      <c r="J2172" s="113" t="str">
        <f t="shared" si="477"/>
        <v/>
      </c>
      <c r="K2172" s="110">
        <v>50</v>
      </c>
      <c r="L2172" s="110">
        <v>300</v>
      </c>
      <c r="M2172" s="116" t="s">
        <v>357</v>
      </c>
      <c r="N2172" s="140" t="s">
        <v>3940</v>
      </c>
      <c r="O2172" s="118">
        <v>4650358700952</v>
      </c>
      <c r="P2172" s="128">
        <v>1.38</v>
      </c>
      <c r="Q2172" s="129">
        <v>0.018</v>
      </c>
      <c r="R2172" s="80">
        <f t="shared" si="488"/>
        <v>0</v>
      </c>
      <c r="S2172" s="81">
        <f t="shared" si="489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0"/>
      <c r="I2173" s="110"/>
      <c r="J2173" s="113" t="str">
        <f t="shared" si="477"/>
        <v/>
      </c>
      <c r="K2173" s="110"/>
      <c r="L2173" s="110"/>
      <c r="M2173" s="116"/>
      <c r="N2173" s="140"/>
      <c r="O2173" s="118"/>
      <c r="P2173" s="128"/>
      <c r="Q2173" s="129"/>
      <c r="R2173" s="80"/>
      <c r="S2173" s="81"/>
      <c r="T2173" s="26"/>
      <c r="W2173" s="24"/>
    </row>
    <row r="2174" s="23" customFormat="1" outlineLevel="1" spans="1:23">
      <c r="A2174" s="132" t="s">
        <v>4949</v>
      </c>
      <c r="B2174" s="123" t="s">
        <v>4950</v>
      </c>
      <c r="C2174" s="110" t="s">
        <v>356</v>
      </c>
      <c r="D2174" s="111"/>
      <c r="E2174" s="112">
        <v>8.14</v>
      </c>
      <c r="F2174" s="113">
        <f t="shared" ref="F2174:F2184" si="490">E2174-E2174*$G$2%</f>
        <v>8.14</v>
      </c>
      <c r="G2174" s="113">
        <f t="shared" ref="G2174:G2184" si="491">E2174-(20*E2174/100)</f>
        <v>6.512</v>
      </c>
      <c r="H2174" s="120"/>
      <c r="I2174" s="110"/>
      <c r="J2174" s="113" t="str">
        <f t="shared" si="477"/>
        <v/>
      </c>
      <c r="K2174" s="110">
        <v>100</v>
      </c>
      <c r="L2174" s="110"/>
      <c r="M2174" s="116" t="s">
        <v>357</v>
      </c>
      <c r="N2174" s="140" t="s">
        <v>3940</v>
      </c>
      <c r="O2174" s="118">
        <v>4650358700969</v>
      </c>
      <c r="P2174" s="128"/>
      <c r="Q2174" s="129"/>
      <c r="R2174" s="80"/>
      <c r="S2174" s="81"/>
      <c r="T2174" s="26"/>
      <c r="W2174" s="24"/>
    </row>
    <row r="2175" s="23" customFormat="1" outlineLevel="1" spans="1:23">
      <c r="A2175" s="132" t="s">
        <v>4951</v>
      </c>
      <c r="B2175" s="123" t="s">
        <v>4952</v>
      </c>
      <c r="C2175" s="110" t="s">
        <v>356</v>
      </c>
      <c r="D2175" s="111"/>
      <c r="E2175" s="112">
        <v>8.24</v>
      </c>
      <c r="F2175" s="113">
        <f t="shared" si="490"/>
        <v>8.24</v>
      </c>
      <c r="G2175" s="113">
        <f t="shared" si="491"/>
        <v>6.592</v>
      </c>
      <c r="H2175" s="120"/>
      <c r="I2175" s="110"/>
      <c r="J2175" s="113" t="str">
        <f t="shared" si="477"/>
        <v/>
      </c>
      <c r="K2175" s="110">
        <v>100</v>
      </c>
      <c r="L2175" s="110"/>
      <c r="M2175" s="116" t="s">
        <v>357</v>
      </c>
      <c r="N2175" s="140" t="s">
        <v>3940</v>
      </c>
      <c r="O2175" s="118">
        <v>4650358700976</v>
      </c>
      <c r="P2175" s="128"/>
      <c r="Q2175" s="129"/>
      <c r="R2175" s="80"/>
      <c r="S2175" s="81"/>
      <c r="T2175" s="26"/>
      <c r="W2175" s="24"/>
    </row>
    <row r="2176" s="23" customFormat="1" outlineLevel="1" spans="1:23">
      <c r="A2176" s="132" t="s">
        <v>4953</v>
      </c>
      <c r="B2176" s="123" t="s">
        <v>4954</v>
      </c>
      <c r="C2176" s="110" t="s">
        <v>356</v>
      </c>
      <c r="D2176" s="111"/>
      <c r="E2176" s="112">
        <v>9.25</v>
      </c>
      <c r="F2176" s="113">
        <f t="shared" si="490"/>
        <v>9.25</v>
      </c>
      <c r="G2176" s="113">
        <f t="shared" si="491"/>
        <v>7.4</v>
      </c>
      <c r="H2176" s="120"/>
      <c r="I2176" s="110"/>
      <c r="J2176" s="113" t="str">
        <f t="shared" si="477"/>
        <v/>
      </c>
      <c r="K2176" s="110">
        <v>100</v>
      </c>
      <c r="L2176" s="110"/>
      <c r="M2176" s="116" t="s">
        <v>357</v>
      </c>
      <c r="N2176" s="140" t="s">
        <v>3940</v>
      </c>
      <c r="O2176" s="118">
        <v>4650358700983</v>
      </c>
      <c r="P2176" s="128"/>
      <c r="Q2176" s="129"/>
      <c r="R2176" s="80"/>
      <c r="S2176" s="81"/>
      <c r="T2176" s="26"/>
      <c r="W2176" s="24"/>
    </row>
    <row r="2177" s="23" customFormat="1" outlineLevel="1" spans="1:23">
      <c r="A2177" s="132" t="s">
        <v>4955</v>
      </c>
      <c r="B2177" s="123" t="s">
        <v>4956</v>
      </c>
      <c r="C2177" s="110" t="s">
        <v>356</v>
      </c>
      <c r="D2177" s="111"/>
      <c r="E2177" s="112">
        <v>9.82</v>
      </c>
      <c r="F2177" s="113">
        <f t="shared" si="490"/>
        <v>9.82</v>
      </c>
      <c r="G2177" s="113">
        <f t="shared" si="491"/>
        <v>7.856</v>
      </c>
      <c r="H2177" s="141">
        <v>999</v>
      </c>
      <c r="I2177" s="110"/>
      <c r="J2177" s="113" t="str">
        <f t="shared" si="477"/>
        <v/>
      </c>
      <c r="K2177" s="110">
        <v>100</v>
      </c>
      <c r="L2177" s="110">
        <v>1200</v>
      </c>
      <c r="M2177" s="116" t="s">
        <v>357</v>
      </c>
      <c r="N2177" s="140" t="s">
        <v>3940</v>
      </c>
      <c r="O2177" s="118">
        <v>4650358700990</v>
      </c>
      <c r="P2177" s="128">
        <v>4.8</v>
      </c>
      <c r="Q2177" s="129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2" t="s">
        <v>4957</v>
      </c>
      <c r="B2178" s="123" t="s">
        <v>4958</v>
      </c>
      <c r="C2178" s="110" t="s">
        <v>356</v>
      </c>
      <c r="D2178" s="111"/>
      <c r="E2178" s="112">
        <v>10.85</v>
      </c>
      <c r="F2178" s="113">
        <f t="shared" si="490"/>
        <v>10.85</v>
      </c>
      <c r="G2178" s="113">
        <f t="shared" si="491"/>
        <v>8.68</v>
      </c>
      <c r="H2178" s="141">
        <v>1199</v>
      </c>
      <c r="I2178" s="110"/>
      <c r="J2178" s="113" t="str">
        <f t="shared" si="477"/>
        <v/>
      </c>
      <c r="K2178" s="110">
        <v>100</v>
      </c>
      <c r="L2178" s="110">
        <v>800</v>
      </c>
      <c r="M2178" s="116" t="s">
        <v>357</v>
      </c>
      <c r="N2178" s="140" t="s">
        <v>3940</v>
      </c>
      <c r="O2178" s="118">
        <v>4650358701003</v>
      </c>
      <c r="P2178" s="128">
        <v>4.56</v>
      </c>
      <c r="Q2178" s="129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2" t="s">
        <v>4959</v>
      </c>
      <c r="B2179" s="123" t="s">
        <v>4960</v>
      </c>
      <c r="C2179" s="110" t="s">
        <v>356</v>
      </c>
      <c r="D2179" s="111"/>
      <c r="E2179" s="112">
        <v>12.29</v>
      </c>
      <c r="F2179" s="113">
        <f t="shared" si="490"/>
        <v>12.29</v>
      </c>
      <c r="G2179" s="113">
        <f t="shared" si="491"/>
        <v>9.832</v>
      </c>
      <c r="H2179" s="141">
        <v>799</v>
      </c>
      <c r="I2179" s="110"/>
      <c r="J2179" s="113" t="str">
        <f t="shared" si="477"/>
        <v/>
      </c>
      <c r="K2179" s="110">
        <v>100</v>
      </c>
      <c r="L2179" s="110">
        <v>800</v>
      </c>
      <c r="M2179" s="116" t="s">
        <v>357</v>
      </c>
      <c r="N2179" s="140" t="s">
        <v>3940</v>
      </c>
      <c r="O2179" s="118">
        <v>4650358701010</v>
      </c>
      <c r="P2179" s="128">
        <v>5.28</v>
      </c>
      <c r="Q2179" s="129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2" t="s">
        <v>4961</v>
      </c>
      <c r="B2180" s="123" t="s">
        <v>4962</v>
      </c>
      <c r="C2180" s="110" t="s">
        <v>356</v>
      </c>
      <c r="D2180" s="111"/>
      <c r="E2180" s="112">
        <v>14.75</v>
      </c>
      <c r="F2180" s="113">
        <f t="shared" si="490"/>
        <v>14.75</v>
      </c>
      <c r="G2180" s="113">
        <f t="shared" si="491"/>
        <v>11.8</v>
      </c>
      <c r="H2180" s="141">
        <v>299</v>
      </c>
      <c r="I2180" s="110"/>
      <c r="J2180" s="113" t="str">
        <f t="shared" si="477"/>
        <v/>
      </c>
      <c r="K2180" s="110">
        <v>100</v>
      </c>
      <c r="L2180" s="110">
        <v>300</v>
      </c>
      <c r="M2180" s="116" t="s">
        <v>357</v>
      </c>
      <c r="N2180" s="140" t="s">
        <v>3940</v>
      </c>
      <c r="O2180" s="118">
        <v>4650358701027</v>
      </c>
      <c r="P2180" s="128">
        <v>2.34</v>
      </c>
      <c r="Q2180" s="129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2" t="s">
        <v>4963</v>
      </c>
      <c r="B2181" s="123" t="s">
        <v>4964</v>
      </c>
      <c r="C2181" s="110" t="s">
        <v>356</v>
      </c>
      <c r="D2181" s="111"/>
      <c r="E2181" s="112">
        <v>22.16</v>
      </c>
      <c r="F2181" s="113">
        <f t="shared" si="490"/>
        <v>22.16</v>
      </c>
      <c r="G2181" s="113">
        <f t="shared" si="491"/>
        <v>17.728</v>
      </c>
      <c r="H2181" s="120"/>
      <c r="I2181" s="110"/>
      <c r="J2181" s="113" t="str">
        <f t="shared" si="477"/>
        <v/>
      </c>
      <c r="K2181" s="110">
        <v>50</v>
      </c>
      <c r="L2181" s="110"/>
      <c r="M2181" s="116" t="s">
        <v>357</v>
      </c>
      <c r="N2181" s="140" t="s">
        <v>3940</v>
      </c>
      <c r="O2181" s="118">
        <v>4650358701034</v>
      </c>
      <c r="P2181" s="128"/>
      <c r="Q2181" s="129"/>
      <c r="R2181" s="80"/>
      <c r="S2181" s="81"/>
      <c r="T2181" s="26"/>
      <c r="W2181" s="24"/>
    </row>
    <row r="2182" s="23" customFormat="1" outlineLevel="1" spans="1:23">
      <c r="A2182" s="132" t="s">
        <v>4965</v>
      </c>
      <c r="B2182" s="123" t="s">
        <v>4966</v>
      </c>
      <c r="C2182" s="110" t="s">
        <v>356</v>
      </c>
      <c r="D2182" s="111"/>
      <c r="E2182" s="112">
        <v>25.43</v>
      </c>
      <c r="F2182" s="113">
        <f t="shared" si="490"/>
        <v>25.43</v>
      </c>
      <c r="G2182" s="113">
        <f t="shared" si="491"/>
        <v>20.344</v>
      </c>
      <c r="H2182" s="120"/>
      <c r="I2182" s="110"/>
      <c r="J2182" s="113" t="str">
        <f t="shared" si="477"/>
        <v/>
      </c>
      <c r="K2182" s="110">
        <v>50</v>
      </c>
      <c r="L2182" s="110"/>
      <c r="M2182" s="116" t="s">
        <v>357</v>
      </c>
      <c r="N2182" s="140" t="s">
        <v>3940</v>
      </c>
      <c r="O2182" s="118">
        <v>4650358701058</v>
      </c>
      <c r="P2182" s="128"/>
      <c r="Q2182" s="129"/>
      <c r="R2182" s="80"/>
      <c r="S2182" s="81"/>
      <c r="T2182" s="26"/>
      <c r="W2182" s="24"/>
    </row>
    <row r="2183" s="23" customFormat="1" outlineLevel="1" spans="1:23">
      <c r="A2183" s="132" t="s">
        <v>4967</v>
      </c>
      <c r="B2183" s="123" t="s">
        <v>4968</v>
      </c>
      <c r="C2183" s="110" t="s">
        <v>356</v>
      </c>
      <c r="D2183" s="111"/>
      <c r="E2183" s="112">
        <v>27.01</v>
      </c>
      <c r="F2183" s="113">
        <f t="shared" si="490"/>
        <v>27.01</v>
      </c>
      <c r="G2183" s="113">
        <f t="shared" si="491"/>
        <v>21.608</v>
      </c>
      <c r="H2183" s="120"/>
      <c r="I2183" s="110"/>
      <c r="J2183" s="113" t="str">
        <f t="shared" ref="J2183:J2246" si="492">IF(D2183="","",IF(F2183="","",ROUND(D2183*F2183,2)))</f>
        <v/>
      </c>
      <c r="K2183" s="110">
        <v>50</v>
      </c>
      <c r="L2183" s="110"/>
      <c r="M2183" s="116" t="s">
        <v>357</v>
      </c>
      <c r="N2183" s="140" t="s">
        <v>3940</v>
      </c>
      <c r="O2183" s="118">
        <v>4650358701065</v>
      </c>
      <c r="P2183" s="128"/>
      <c r="Q2183" s="129"/>
      <c r="R2183" s="80"/>
      <c r="S2183" s="81"/>
      <c r="T2183" s="26"/>
      <c r="W2183" s="24"/>
    </row>
    <row r="2184" s="23" customFormat="1" outlineLevel="1" spans="1:23">
      <c r="A2184" s="132" t="s">
        <v>4969</v>
      </c>
      <c r="B2184" s="123" t="s">
        <v>4970</v>
      </c>
      <c r="C2184" s="110" t="s">
        <v>356</v>
      </c>
      <c r="D2184" s="111"/>
      <c r="E2184" s="112">
        <v>28.24</v>
      </c>
      <c r="F2184" s="113">
        <f t="shared" si="490"/>
        <v>28.24</v>
      </c>
      <c r="G2184" s="113">
        <f t="shared" si="491"/>
        <v>22.592</v>
      </c>
      <c r="H2184" s="120"/>
      <c r="I2184" s="110"/>
      <c r="J2184" s="113" t="str">
        <f t="shared" si="492"/>
        <v/>
      </c>
      <c r="K2184" s="110">
        <v>50</v>
      </c>
      <c r="L2184" s="110"/>
      <c r="M2184" s="116" t="s">
        <v>357</v>
      </c>
      <c r="N2184" s="140" t="s">
        <v>3940</v>
      </c>
      <c r="O2184" s="118">
        <v>4650358701072</v>
      </c>
      <c r="P2184" s="128"/>
      <c r="Q2184" s="129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0"/>
      <c r="I2185" s="110"/>
      <c r="J2185" s="113" t="str">
        <f t="shared" si="492"/>
        <v/>
      </c>
      <c r="K2185" s="110"/>
      <c r="L2185" s="110"/>
      <c r="M2185" s="116"/>
      <c r="N2185" s="140"/>
      <c r="O2185" s="118"/>
      <c r="P2185" s="128"/>
      <c r="Q2185" s="129"/>
      <c r="R2185" s="80"/>
      <c r="S2185" s="81"/>
      <c r="T2185" s="26"/>
      <c r="W2185" s="24"/>
    </row>
    <row r="2186" s="23" customFormat="1" outlineLevel="1" spans="1:23">
      <c r="A2186" s="132" t="s">
        <v>4971</v>
      </c>
      <c r="B2186" s="123" t="s">
        <v>4972</v>
      </c>
      <c r="C2186" s="110" t="s">
        <v>356</v>
      </c>
      <c r="D2186" s="111"/>
      <c r="E2186" s="112">
        <v>2.75</v>
      </c>
      <c r="F2186" s="113">
        <f t="shared" ref="F2186:F2195" si="493">E2186-E2186*$G$2%</f>
        <v>2.75</v>
      </c>
      <c r="G2186" s="113">
        <f t="shared" ref="G2186:G2195" si="494">E2186-(20*E2186/100)</f>
        <v>2.2</v>
      </c>
      <c r="H2186" s="141">
        <v>6199</v>
      </c>
      <c r="I2186" s="110"/>
      <c r="J2186" s="113" t="str">
        <f t="shared" si="492"/>
        <v/>
      </c>
      <c r="K2186" s="110">
        <v>100</v>
      </c>
      <c r="L2186" s="110">
        <v>6400</v>
      </c>
      <c r="M2186" s="116" t="s">
        <v>357</v>
      </c>
      <c r="N2186" s="140" t="s">
        <v>3940</v>
      </c>
      <c r="O2186" s="118">
        <v>4650358701089</v>
      </c>
      <c r="P2186" s="128">
        <v>17.28</v>
      </c>
      <c r="Q2186" s="129">
        <v>0.0192</v>
      </c>
      <c r="R2186" s="80">
        <f t="shared" ref="R2186:R2195" si="495">P2186/L2186*D2186</f>
        <v>0</v>
      </c>
      <c r="S2186" s="81">
        <f t="shared" ref="S2186:S2195" si="496">Q2186/L2186*D2186</f>
        <v>0</v>
      </c>
      <c r="T2186" s="26"/>
      <c r="W2186" s="24"/>
    </row>
    <row r="2187" s="23" customFormat="1" outlineLevel="1" spans="1:23">
      <c r="A2187" s="132" t="s">
        <v>4973</v>
      </c>
      <c r="B2187" s="123" t="s">
        <v>4974</v>
      </c>
      <c r="C2187" s="110" t="s">
        <v>356</v>
      </c>
      <c r="D2187" s="111"/>
      <c r="E2187" s="112">
        <v>3.05</v>
      </c>
      <c r="F2187" s="113">
        <f t="shared" si="493"/>
        <v>3.05</v>
      </c>
      <c r="G2187" s="113">
        <f t="shared" si="494"/>
        <v>2.44</v>
      </c>
      <c r="H2187" s="119">
        <v>4999</v>
      </c>
      <c r="I2187" s="110"/>
      <c r="J2187" s="113" t="str">
        <f t="shared" si="492"/>
        <v/>
      </c>
      <c r="K2187" s="110">
        <v>100</v>
      </c>
      <c r="L2187" s="110">
        <v>5600</v>
      </c>
      <c r="M2187" s="116" t="s">
        <v>357</v>
      </c>
      <c r="N2187" s="140" t="s">
        <v>3940</v>
      </c>
      <c r="O2187" s="118">
        <v>4650358701096</v>
      </c>
      <c r="P2187" s="128">
        <v>16.8</v>
      </c>
      <c r="Q2187" s="129">
        <v>0.0168</v>
      </c>
      <c r="R2187" s="80">
        <f t="shared" si="495"/>
        <v>0</v>
      </c>
      <c r="S2187" s="81">
        <f t="shared" si="496"/>
        <v>0</v>
      </c>
      <c r="T2187" s="26"/>
      <c r="W2187" s="24"/>
    </row>
    <row r="2188" s="23" customFormat="1" outlineLevel="1" spans="1:23">
      <c r="A2188" s="132" t="s">
        <v>4975</v>
      </c>
      <c r="B2188" s="123" t="s">
        <v>4976</v>
      </c>
      <c r="C2188" s="110" t="s">
        <v>356</v>
      </c>
      <c r="D2188" s="111"/>
      <c r="E2188" s="112">
        <v>4.02</v>
      </c>
      <c r="F2188" s="113">
        <f t="shared" si="493"/>
        <v>4.02</v>
      </c>
      <c r="G2188" s="113">
        <f t="shared" si="494"/>
        <v>3.216</v>
      </c>
      <c r="H2188" s="141">
        <v>8399</v>
      </c>
      <c r="I2188" s="110"/>
      <c r="J2188" s="113" t="str">
        <f t="shared" si="492"/>
        <v/>
      </c>
      <c r="K2188" s="110">
        <v>100</v>
      </c>
      <c r="L2188" s="110">
        <v>4200</v>
      </c>
      <c r="M2188" s="116" t="s">
        <v>357</v>
      </c>
      <c r="N2188" s="140" t="s">
        <v>3940</v>
      </c>
      <c r="O2188" s="118">
        <v>4650358701102</v>
      </c>
      <c r="P2188" s="128">
        <v>15.54</v>
      </c>
      <c r="Q2188" s="129">
        <v>0.021</v>
      </c>
      <c r="R2188" s="80">
        <f t="shared" si="495"/>
        <v>0</v>
      </c>
      <c r="S2188" s="81">
        <f t="shared" si="496"/>
        <v>0</v>
      </c>
      <c r="T2188" s="26"/>
      <c r="W2188" s="24"/>
    </row>
    <row r="2189" s="23" customFormat="1" outlineLevel="1" spans="1:23">
      <c r="A2189" s="132" t="s">
        <v>4977</v>
      </c>
      <c r="B2189" s="123" t="s">
        <v>4978</v>
      </c>
      <c r="C2189" s="110" t="s">
        <v>356</v>
      </c>
      <c r="D2189" s="111"/>
      <c r="E2189" s="112">
        <v>4.59</v>
      </c>
      <c r="F2189" s="113">
        <f t="shared" si="493"/>
        <v>4.59</v>
      </c>
      <c r="G2189" s="113">
        <f t="shared" si="494"/>
        <v>3.672</v>
      </c>
      <c r="H2189" s="141">
        <v>3799</v>
      </c>
      <c r="I2189" s="110"/>
      <c r="J2189" s="113" t="str">
        <f t="shared" si="492"/>
        <v/>
      </c>
      <c r="K2189" s="110">
        <v>100</v>
      </c>
      <c r="L2189" s="110">
        <v>3600</v>
      </c>
      <c r="M2189" s="116" t="s">
        <v>357</v>
      </c>
      <c r="N2189" s="140" t="s">
        <v>3940</v>
      </c>
      <c r="O2189" s="118">
        <v>4650358701119</v>
      </c>
      <c r="P2189" s="128">
        <v>14.4</v>
      </c>
      <c r="Q2189" s="129">
        <v>0.0216</v>
      </c>
      <c r="R2189" s="80">
        <f t="shared" si="495"/>
        <v>0</v>
      </c>
      <c r="S2189" s="81">
        <f t="shared" si="496"/>
        <v>0</v>
      </c>
      <c r="T2189" s="26"/>
      <c r="W2189" s="24"/>
    </row>
    <row r="2190" s="23" customFormat="1" outlineLevel="1" spans="1:23">
      <c r="A2190" s="132" t="s">
        <v>4979</v>
      </c>
      <c r="B2190" s="123" t="s">
        <v>4980</v>
      </c>
      <c r="C2190" s="110" t="s">
        <v>356</v>
      </c>
      <c r="D2190" s="111"/>
      <c r="E2190" s="112">
        <v>5.25</v>
      </c>
      <c r="F2190" s="113">
        <f t="shared" si="493"/>
        <v>5.25</v>
      </c>
      <c r="G2190" s="113">
        <f t="shared" si="494"/>
        <v>4.2</v>
      </c>
      <c r="H2190" s="141">
        <v>9599</v>
      </c>
      <c r="I2190" s="110"/>
      <c r="J2190" s="113" t="str">
        <f t="shared" si="492"/>
        <v/>
      </c>
      <c r="K2190" s="110">
        <v>100</v>
      </c>
      <c r="L2190" s="110">
        <v>2400</v>
      </c>
      <c r="M2190" s="116" t="s">
        <v>357</v>
      </c>
      <c r="N2190" s="140" t="s">
        <v>3940</v>
      </c>
      <c r="O2190" s="118">
        <v>4650358701126</v>
      </c>
      <c r="P2190" s="128">
        <v>13.68</v>
      </c>
      <c r="Q2190" s="129">
        <v>0.024</v>
      </c>
      <c r="R2190" s="80">
        <f t="shared" si="495"/>
        <v>0</v>
      </c>
      <c r="S2190" s="81">
        <f t="shared" si="496"/>
        <v>0</v>
      </c>
      <c r="T2190" s="26"/>
      <c r="W2190" s="24"/>
    </row>
    <row r="2191" s="23" customFormat="1" outlineLevel="1" spans="1:23">
      <c r="A2191" s="132" t="s">
        <v>4981</v>
      </c>
      <c r="B2191" s="123" t="s">
        <v>4982</v>
      </c>
      <c r="C2191" s="110" t="s">
        <v>356</v>
      </c>
      <c r="D2191" s="111"/>
      <c r="E2191" s="112">
        <v>6.15</v>
      </c>
      <c r="F2191" s="113">
        <f t="shared" si="493"/>
        <v>6.15</v>
      </c>
      <c r="G2191" s="113">
        <f t="shared" si="494"/>
        <v>4.92</v>
      </c>
      <c r="H2191" s="141">
        <v>8699</v>
      </c>
      <c r="I2191" s="110"/>
      <c r="J2191" s="113" t="str">
        <f t="shared" si="492"/>
        <v/>
      </c>
      <c r="K2191" s="110">
        <v>100</v>
      </c>
      <c r="L2191" s="110">
        <v>2200</v>
      </c>
      <c r="M2191" s="116" t="s">
        <v>357</v>
      </c>
      <c r="N2191" s="140" t="s">
        <v>3940</v>
      </c>
      <c r="O2191" s="118">
        <v>4650358701133</v>
      </c>
      <c r="P2191" s="128">
        <v>14.52</v>
      </c>
      <c r="Q2191" s="129">
        <v>0.0264</v>
      </c>
      <c r="R2191" s="80">
        <f t="shared" si="495"/>
        <v>0</v>
      </c>
      <c r="S2191" s="81">
        <f t="shared" si="496"/>
        <v>0</v>
      </c>
      <c r="T2191" s="26"/>
      <c r="W2191" s="24"/>
    </row>
    <row r="2192" s="23" customFormat="1" outlineLevel="1" spans="1:23">
      <c r="A2192" s="132" t="s">
        <v>4983</v>
      </c>
      <c r="B2192" s="123" t="s">
        <v>4984</v>
      </c>
      <c r="C2192" s="110" t="s">
        <v>356</v>
      </c>
      <c r="D2192" s="111"/>
      <c r="E2192" s="112">
        <v>7.08</v>
      </c>
      <c r="F2192" s="113">
        <f t="shared" si="493"/>
        <v>7.08</v>
      </c>
      <c r="G2192" s="113">
        <f t="shared" si="494"/>
        <v>5.664</v>
      </c>
      <c r="H2192" s="141">
        <v>3899</v>
      </c>
      <c r="I2192" s="110"/>
      <c r="J2192" s="113" t="str">
        <f t="shared" si="492"/>
        <v/>
      </c>
      <c r="K2192" s="110">
        <v>100</v>
      </c>
      <c r="L2192" s="110">
        <v>1800</v>
      </c>
      <c r="M2192" s="116" t="s">
        <v>357</v>
      </c>
      <c r="N2192" s="140" t="s">
        <v>3940</v>
      </c>
      <c r="O2192" s="118">
        <v>4650358701140</v>
      </c>
      <c r="P2192" s="128">
        <v>12.6</v>
      </c>
      <c r="Q2192" s="129">
        <v>0.0216</v>
      </c>
      <c r="R2192" s="80">
        <f t="shared" si="495"/>
        <v>0</v>
      </c>
      <c r="S2192" s="81">
        <f t="shared" si="496"/>
        <v>0</v>
      </c>
      <c r="T2192" s="26"/>
      <c r="W2192" s="24"/>
    </row>
    <row r="2193" s="23" customFormat="1" outlineLevel="1" spans="1:23">
      <c r="A2193" s="132" t="s">
        <v>4985</v>
      </c>
      <c r="B2193" s="123" t="s">
        <v>4986</v>
      </c>
      <c r="C2193" s="110" t="s">
        <v>356</v>
      </c>
      <c r="D2193" s="111"/>
      <c r="E2193" s="112">
        <v>10.7</v>
      </c>
      <c r="F2193" s="113">
        <f t="shared" si="493"/>
        <v>10.7</v>
      </c>
      <c r="G2193" s="113">
        <f t="shared" si="494"/>
        <v>8.56</v>
      </c>
      <c r="H2193" s="141">
        <v>699</v>
      </c>
      <c r="I2193" s="110"/>
      <c r="J2193" s="113" t="str">
        <f t="shared" si="492"/>
        <v/>
      </c>
      <c r="K2193" s="110">
        <v>50</v>
      </c>
      <c r="L2193" s="110">
        <v>900</v>
      </c>
      <c r="M2193" s="116" t="s">
        <v>357</v>
      </c>
      <c r="N2193" s="140" t="s">
        <v>3940</v>
      </c>
      <c r="O2193" s="118">
        <v>4650358701157</v>
      </c>
      <c r="P2193" s="128">
        <v>17.46</v>
      </c>
      <c r="Q2193" s="129">
        <v>0.036</v>
      </c>
      <c r="R2193" s="80">
        <f t="shared" si="495"/>
        <v>0</v>
      </c>
      <c r="S2193" s="81">
        <f t="shared" si="496"/>
        <v>0</v>
      </c>
      <c r="T2193" s="26"/>
      <c r="W2193" s="24"/>
    </row>
    <row r="2194" s="23" customFormat="1" outlineLevel="1" spans="1:23">
      <c r="A2194" s="132" t="s">
        <v>4987</v>
      </c>
      <c r="B2194" s="123" t="s">
        <v>4988</v>
      </c>
      <c r="C2194" s="110" t="s">
        <v>356</v>
      </c>
      <c r="D2194" s="111"/>
      <c r="E2194" s="112">
        <v>11.9</v>
      </c>
      <c r="F2194" s="113">
        <f t="shared" si="493"/>
        <v>11.9</v>
      </c>
      <c r="G2194" s="113">
        <f t="shared" si="494"/>
        <v>9.52</v>
      </c>
      <c r="H2194" s="141">
        <v>699</v>
      </c>
      <c r="I2194" s="110"/>
      <c r="J2194" s="113" t="str">
        <f t="shared" si="492"/>
        <v/>
      </c>
      <c r="K2194" s="110">
        <v>50</v>
      </c>
      <c r="L2194" s="110">
        <v>700</v>
      </c>
      <c r="M2194" s="116" t="s">
        <v>357</v>
      </c>
      <c r="N2194" s="140" t="s">
        <v>3940</v>
      </c>
      <c r="O2194" s="118">
        <v>4650358701164</v>
      </c>
      <c r="P2194" s="128">
        <v>16.8</v>
      </c>
      <c r="Q2194" s="129">
        <v>0.0378</v>
      </c>
      <c r="R2194" s="80">
        <f t="shared" si="495"/>
        <v>0</v>
      </c>
      <c r="S2194" s="81">
        <f t="shared" si="496"/>
        <v>0</v>
      </c>
      <c r="T2194" s="26"/>
      <c r="W2194" s="24"/>
    </row>
    <row r="2195" s="23" customFormat="1" outlineLevel="1" spans="1:23">
      <c r="A2195" s="132" t="s">
        <v>4989</v>
      </c>
      <c r="B2195" s="123" t="s">
        <v>4990</v>
      </c>
      <c r="C2195" s="110" t="s">
        <v>356</v>
      </c>
      <c r="D2195" s="111"/>
      <c r="E2195" s="112">
        <v>22.23</v>
      </c>
      <c r="F2195" s="113">
        <f t="shared" si="493"/>
        <v>22.23</v>
      </c>
      <c r="G2195" s="113">
        <f t="shared" si="494"/>
        <v>17.784</v>
      </c>
      <c r="H2195" s="141">
        <v>49</v>
      </c>
      <c r="I2195" s="110"/>
      <c r="J2195" s="113" t="str">
        <f t="shared" si="492"/>
        <v/>
      </c>
      <c r="K2195" s="110">
        <v>50</v>
      </c>
      <c r="L2195" s="110">
        <v>450</v>
      </c>
      <c r="M2195" s="116" t="s">
        <v>357</v>
      </c>
      <c r="N2195" s="140" t="s">
        <v>3940</v>
      </c>
      <c r="O2195" s="118">
        <v>4650358701171</v>
      </c>
      <c r="P2195" s="128">
        <v>13.95</v>
      </c>
      <c r="Q2195" s="129">
        <v>0.0306</v>
      </c>
      <c r="R2195" s="80">
        <f t="shared" si="495"/>
        <v>0</v>
      </c>
      <c r="S2195" s="81">
        <f t="shared" si="496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0"/>
      <c r="I2196" s="110"/>
      <c r="J2196" s="113" t="str">
        <f t="shared" si="492"/>
        <v/>
      </c>
      <c r="K2196" s="110"/>
      <c r="L2196" s="110"/>
      <c r="M2196" s="116"/>
      <c r="N2196" s="140"/>
      <c r="O2196" s="118"/>
      <c r="P2196" s="128"/>
      <c r="Q2196" s="129"/>
      <c r="R2196" s="80"/>
      <c r="S2196" s="81"/>
      <c r="T2196" s="26"/>
      <c r="W2196" s="24"/>
    </row>
    <row r="2197" s="23" customFormat="1" outlineLevel="1" spans="1:23">
      <c r="A2197" s="132" t="s">
        <v>4991</v>
      </c>
      <c r="B2197" s="123" t="s">
        <v>4992</v>
      </c>
      <c r="C2197" s="110" t="s">
        <v>356</v>
      </c>
      <c r="D2197" s="111"/>
      <c r="E2197" s="112">
        <v>5.4</v>
      </c>
      <c r="F2197" s="113">
        <f t="shared" ref="F2197:F2206" si="497">E2197-E2197*$G$2%</f>
        <v>5.4</v>
      </c>
      <c r="G2197" s="113">
        <f t="shared" ref="G2197:G2206" si="498">E2197-(20*E2197/100)</f>
        <v>4.32</v>
      </c>
      <c r="H2197" s="141">
        <v>4999</v>
      </c>
      <c r="I2197" s="110"/>
      <c r="J2197" s="113" t="str">
        <f t="shared" si="492"/>
        <v/>
      </c>
      <c r="K2197" s="110">
        <v>100</v>
      </c>
      <c r="L2197" s="110">
        <v>6200</v>
      </c>
      <c r="M2197" s="116" t="s">
        <v>357</v>
      </c>
      <c r="N2197" s="140" t="s">
        <v>3940</v>
      </c>
      <c r="O2197" s="118">
        <v>4650358701188</v>
      </c>
      <c r="P2197" s="128">
        <v>16.74</v>
      </c>
      <c r="Q2197" s="129">
        <v>0.0186</v>
      </c>
      <c r="R2197" s="80">
        <f t="shared" ref="R2197:R2204" si="499">P2197/L2197*D2197</f>
        <v>0</v>
      </c>
      <c r="S2197" s="81">
        <f t="shared" ref="S2197:S2204" si="500">Q2197/L2197*D2197</f>
        <v>0</v>
      </c>
      <c r="T2197" s="26"/>
      <c r="W2197" s="24"/>
    </row>
    <row r="2198" s="23" customFormat="1" outlineLevel="1" spans="1:23">
      <c r="A2198" s="132" t="s">
        <v>4993</v>
      </c>
      <c r="B2198" s="123" t="s">
        <v>4994</v>
      </c>
      <c r="C2198" s="110" t="s">
        <v>356</v>
      </c>
      <c r="D2198" s="111"/>
      <c r="E2198" s="112">
        <v>6.25</v>
      </c>
      <c r="F2198" s="113">
        <f t="shared" si="497"/>
        <v>6.25</v>
      </c>
      <c r="G2198" s="113">
        <f t="shared" si="498"/>
        <v>5</v>
      </c>
      <c r="H2198" s="141">
        <v>2799</v>
      </c>
      <c r="I2198" s="110"/>
      <c r="J2198" s="113" t="str">
        <f t="shared" si="492"/>
        <v/>
      </c>
      <c r="K2198" s="110">
        <v>100</v>
      </c>
      <c r="L2198" s="110">
        <v>5500</v>
      </c>
      <c r="M2198" s="116" t="s">
        <v>357</v>
      </c>
      <c r="N2198" s="140" t="s">
        <v>3940</v>
      </c>
      <c r="O2198" s="118">
        <v>4650358701195</v>
      </c>
      <c r="P2198" s="128">
        <v>16.5</v>
      </c>
      <c r="Q2198" s="129">
        <v>0.0165</v>
      </c>
      <c r="R2198" s="80">
        <f t="shared" si="499"/>
        <v>0</v>
      </c>
      <c r="S2198" s="81">
        <f t="shared" si="500"/>
        <v>0</v>
      </c>
      <c r="T2198" s="26"/>
      <c r="W2198" s="24"/>
    </row>
    <row r="2199" s="23" customFormat="1" outlineLevel="1" spans="1:23">
      <c r="A2199" s="132" t="s">
        <v>4995</v>
      </c>
      <c r="B2199" s="123" t="s">
        <v>4996</v>
      </c>
      <c r="C2199" s="110" t="s">
        <v>356</v>
      </c>
      <c r="D2199" s="111"/>
      <c r="E2199" s="112">
        <v>7.01</v>
      </c>
      <c r="F2199" s="113">
        <f t="shared" si="497"/>
        <v>7.01</v>
      </c>
      <c r="G2199" s="113">
        <f t="shared" si="498"/>
        <v>5.608</v>
      </c>
      <c r="H2199" s="141">
        <v>9399</v>
      </c>
      <c r="I2199" s="110"/>
      <c r="J2199" s="113" t="str">
        <f t="shared" si="492"/>
        <v/>
      </c>
      <c r="K2199" s="110">
        <v>100</v>
      </c>
      <c r="L2199" s="110">
        <v>2400</v>
      </c>
      <c r="M2199" s="116" t="s">
        <v>357</v>
      </c>
      <c r="N2199" s="140" t="s">
        <v>3940</v>
      </c>
      <c r="O2199" s="118">
        <v>4650358701201</v>
      </c>
      <c r="P2199" s="128">
        <v>8.88</v>
      </c>
      <c r="Q2199" s="129">
        <v>0.012</v>
      </c>
      <c r="R2199" s="80">
        <f t="shared" si="499"/>
        <v>0</v>
      </c>
      <c r="S2199" s="81">
        <f t="shared" si="500"/>
        <v>0</v>
      </c>
      <c r="T2199" s="26"/>
      <c r="W2199" s="24"/>
    </row>
    <row r="2200" s="23" customFormat="1" outlineLevel="1" spans="1:23">
      <c r="A2200" s="132" t="s">
        <v>4997</v>
      </c>
      <c r="B2200" s="123" t="s">
        <v>4998</v>
      </c>
      <c r="C2200" s="110" t="s">
        <v>356</v>
      </c>
      <c r="D2200" s="111"/>
      <c r="E2200" s="112">
        <v>8.05</v>
      </c>
      <c r="F2200" s="113">
        <f t="shared" si="497"/>
        <v>8.05</v>
      </c>
      <c r="G2200" s="113">
        <f t="shared" si="498"/>
        <v>6.44</v>
      </c>
      <c r="H2200" s="141">
        <v>8999</v>
      </c>
      <c r="I2200" s="110"/>
      <c r="J2200" s="113" t="str">
        <f t="shared" si="492"/>
        <v/>
      </c>
      <c r="K2200" s="110">
        <v>100</v>
      </c>
      <c r="L2200" s="110">
        <v>1800</v>
      </c>
      <c r="M2200" s="116" t="s">
        <v>357</v>
      </c>
      <c r="N2200" s="140" t="s">
        <v>3940</v>
      </c>
      <c r="O2200" s="118">
        <v>4650358701041</v>
      </c>
      <c r="P2200" s="128">
        <v>7.2</v>
      </c>
      <c r="Q2200" s="129">
        <v>0.0108</v>
      </c>
      <c r="R2200" s="80">
        <f t="shared" si="499"/>
        <v>0</v>
      </c>
      <c r="S2200" s="81">
        <f t="shared" si="500"/>
        <v>0</v>
      </c>
      <c r="T2200" s="26"/>
      <c r="W2200" s="24"/>
    </row>
    <row r="2201" s="23" customFormat="1" outlineLevel="1" spans="1:23">
      <c r="A2201" s="132" t="s">
        <v>4999</v>
      </c>
      <c r="B2201" s="123" t="s">
        <v>5000</v>
      </c>
      <c r="C2201" s="110" t="s">
        <v>356</v>
      </c>
      <c r="D2201" s="111"/>
      <c r="E2201" s="112">
        <v>9.22</v>
      </c>
      <c r="F2201" s="113">
        <f t="shared" si="497"/>
        <v>9.22</v>
      </c>
      <c r="G2201" s="113">
        <f t="shared" si="498"/>
        <v>7.376</v>
      </c>
      <c r="H2201" s="141">
        <v>15999</v>
      </c>
      <c r="I2201" s="110"/>
      <c r="J2201" s="113" t="str">
        <f t="shared" si="492"/>
        <v/>
      </c>
      <c r="K2201" s="110">
        <v>100</v>
      </c>
      <c r="L2201" s="110">
        <v>1600</v>
      </c>
      <c r="M2201" s="116" t="s">
        <v>357</v>
      </c>
      <c r="N2201" s="140" t="s">
        <v>3940</v>
      </c>
      <c r="O2201" s="118">
        <v>4650358701225</v>
      </c>
      <c r="P2201" s="128">
        <v>9.12</v>
      </c>
      <c r="Q2201" s="129">
        <v>0.016</v>
      </c>
      <c r="R2201" s="80">
        <f t="shared" si="499"/>
        <v>0</v>
      </c>
      <c r="S2201" s="81">
        <f t="shared" si="500"/>
        <v>0</v>
      </c>
      <c r="T2201" s="26"/>
      <c r="W2201" s="24"/>
    </row>
    <row r="2202" s="23" customFormat="1" outlineLevel="1" spans="1:23">
      <c r="A2202" s="132" t="s">
        <v>5001</v>
      </c>
      <c r="B2202" s="123" t="s">
        <v>5002</v>
      </c>
      <c r="C2202" s="110" t="s">
        <v>356</v>
      </c>
      <c r="D2202" s="111"/>
      <c r="E2202" s="112">
        <v>10.7</v>
      </c>
      <c r="F2202" s="113">
        <f t="shared" si="497"/>
        <v>10.7</v>
      </c>
      <c r="G2202" s="113">
        <f t="shared" si="498"/>
        <v>8.56</v>
      </c>
      <c r="H2202" s="141">
        <v>1999</v>
      </c>
      <c r="I2202" s="110"/>
      <c r="J2202" s="113" t="str">
        <f t="shared" si="492"/>
        <v/>
      </c>
      <c r="K2202" s="110">
        <v>100</v>
      </c>
      <c r="L2202" s="110">
        <v>2000</v>
      </c>
      <c r="M2202" s="116" t="s">
        <v>357</v>
      </c>
      <c r="N2202" s="140" t="s">
        <v>3940</v>
      </c>
      <c r="O2202" s="118">
        <v>4650358701232</v>
      </c>
      <c r="P2202" s="128">
        <v>13.2</v>
      </c>
      <c r="Q2202" s="129">
        <v>0.024</v>
      </c>
      <c r="R2202" s="80">
        <f t="shared" si="499"/>
        <v>0</v>
      </c>
      <c r="S2202" s="81">
        <f t="shared" si="500"/>
        <v>0</v>
      </c>
      <c r="T2202" s="26"/>
      <c r="W2202" s="24"/>
    </row>
    <row r="2203" s="23" customFormat="1" outlineLevel="1" spans="1:23">
      <c r="A2203" s="132" t="s">
        <v>5003</v>
      </c>
      <c r="B2203" s="123" t="s">
        <v>5004</v>
      </c>
      <c r="C2203" s="110" t="s">
        <v>356</v>
      </c>
      <c r="D2203" s="111"/>
      <c r="E2203" s="112">
        <v>10.5</v>
      </c>
      <c r="F2203" s="113">
        <f t="shared" si="497"/>
        <v>10.5</v>
      </c>
      <c r="G2203" s="113">
        <f t="shared" si="498"/>
        <v>8.4</v>
      </c>
      <c r="H2203" s="119">
        <v>1999</v>
      </c>
      <c r="I2203" s="110"/>
      <c r="J2203" s="113" t="str">
        <f t="shared" si="492"/>
        <v/>
      </c>
      <c r="K2203" s="110">
        <v>100</v>
      </c>
      <c r="L2203" s="110">
        <v>1000</v>
      </c>
      <c r="M2203" s="116" t="s">
        <v>357</v>
      </c>
      <c r="N2203" s="140" t="s">
        <v>3940</v>
      </c>
      <c r="O2203" s="118">
        <v>4650358701249</v>
      </c>
      <c r="P2203" s="128">
        <v>7</v>
      </c>
      <c r="Q2203" s="129">
        <v>0.012</v>
      </c>
      <c r="R2203" s="80">
        <f t="shared" si="499"/>
        <v>0</v>
      </c>
      <c r="S2203" s="81">
        <f t="shared" si="500"/>
        <v>0</v>
      </c>
      <c r="T2203" s="26"/>
      <c r="W2203" s="24"/>
    </row>
    <row r="2204" s="23" customFormat="1" outlineLevel="1" spans="1:23">
      <c r="A2204" s="132" t="s">
        <v>5005</v>
      </c>
      <c r="B2204" s="123" t="s">
        <v>5006</v>
      </c>
      <c r="C2204" s="110" t="s">
        <v>356</v>
      </c>
      <c r="D2204" s="111"/>
      <c r="E2204" s="112">
        <v>20.52</v>
      </c>
      <c r="F2204" s="113">
        <f t="shared" si="497"/>
        <v>20.52</v>
      </c>
      <c r="G2204" s="113">
        <f t="shared" si="498"/>
        <v>16.416</v>
      </c>
      <c r="H2204" s="141">
        <v>799</v>
      </c>
      <c r="I2204" s="110"/>
      <c r="J2204" s="113" t="str">
        <f t="shared" si="492"/>
        <v/>
      </c>
      <c r="K2204" s="110">
        <v>50</v>
      </c>
      <c r="L2204" s="110">
        <v>800</v>
      </c>
      <c r="M2204" s="116" t="s">
        <v>357</v>
      </c>
      <c r="N2204" s="140" t="s">
        <v>3940</v>
      </c>
      <c r="O2204" s="118">
        <v>4650358701256</v>
      </c>
      <c r="P2204" s="128">
        <v>15.52</v>
      </c>
      <c r="Q2204" s="129">
        <v>0.032</v>
      </c>
      <c r="R2204" s="80">
        <f t="shared" si="499"/>
        <v>0</v>
      </c>
      <c r="S2204" s="81">
        <f t="shared" si="500"/>
        <v>0</v>
      </c>
      <c r="T2204" s="26"/>
      <c r="W2204" s="24"/>
    </row>
    <row r="2205" s="23" customFormat="1" outlineLevel="1" spans="1:23">
      <c r="A2205" s="132" t="s">
        <v>5007</v>
      </c>
      <c r="B2205" s="123" t="s">
        <v>5008</v>
      </c>
      <c r="C2205" s="110" t="s">
        <v>356</v>
      </c>
      <c r="D2205" s="111"/>
      <c r="E2205" s="112">
        <v>25.78</v>
      </c>
      <c r="F2205" s="113">
        <f t="shared" si="497"/>
        <v>25.78</v>
      </c>
      <c r="G2205" s="113">
        <f t="shared" si="498"/>
        <v>20.624</v>
      </c>
      <c r="H2205" s="120"/>
      <c r="I2205" s="110"/>
      <c r="J2205" s="113" t="str">
        <f t="shared" si="492"/>
        <v/>
      </c>
      <c r="K2205" s="110">
        <v>50</v>
      </c>
      <c r="L2205" s="110"/>
      <c r="M2205" s="116" t="s">
        <v>357</v>
      </c>
      <c r="N2205" s="140" t="s">
        <v>3940</v>
      </c>
      <c r="O2205" s="118">
        <v>4650358701263</v>
      </c>
      <c r="P2205" s="128"/>
      <c r="Q2205" s="129"/>
      <c r="R2205" s="80"/>
      <c r="S2205" s="81"/>
      <c r="T2205" s="26"/>
      <c r="W2205" s="24"/>
    </row>
    <row r="2206" s="23" customFormat="1" outlineLevel="1" spans="1:23">
      <c r="A2206" s="132" t="s">
        <v>5009</v>
      </c>
      <c r="B2206" s="123" t="s">
        <v>5010</v>
      </c>
      <c r="C2206" s="110" t="s">
        <v>356</v>
      </c>
      <c r="D2206" s="111"/>
      <c r="E2206" s="112">
        <v>32.87</v>
      </c>
      <c r="F2206" s="113">
        <f t="shared" si="497"/>
        <v>32.87</v>
      </c>
      <c r="G2206" s="113">
        <f t="shared" si="498"/>
        <v>26.296</v>
      </c>
      <c r="H2206" s="120"/>
      <c r="I2206" s="110"/>
      <c r="J2206" s="113" t="str">
        <f t="shared" si="492"/>
        <v/>
      </c>
      <c r="K2206" s="110">
        <v>50</v>
      </c>
      <c r="L2206" s="110"/>
      <c r="M2206" s="116" t="s">
        <v>357</v>
      </c>
      <c r="N2206" s="140" t="s">
        <v>3940</v>
      </c>
      <c r="O2206" s="118">
        <v>4650358701287</v>
      </c>
      <c r="P2206" s="128"/>
      <c r="Q2206" s="129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0"/>
      <c r="I2207" s="110"/>
      <c r="J2207" s="113" t="str">
        <f t="shared" si="492"/>
        <v/>
      </c>
      <c r="K2207" s="110"/>
      <c r="L2207" s="110"/>
      <c r="M2207" s="116"/>
      <c r="N2207" s="140"/>
      <c r="O2207" s="118"/>
      <c r="P2207" s="128"/>
      <c r="Q2207" s="129"/>
      <c r="R2207" s="80"/>
      <c r="S2207" s="81"/>
      <c r="T2207" s="26"/>
      <c r="W2207" s="24"/>
    </row>
    <row r="2208" s="23" customFormat="1" outlineLevel="1" spans="1:23">
      <c r="A2208" s="136" t="s">
        <v>5011</v>
      </c>
      <c r="B2208" s="123" t="s">
        <v>5012</v>
      </c>
      <c r="C2208" s="110" t="s">
        <v>703</v>
      </c>
      <c r="D2208" s="111"/>
      <c r="E2208" s="112">
        <v>219.29</v>
      </c>
      <c r="F2208" s="113">
        <f t="shared" ref="F2208:F2219" si="501">E2208-E2208*$G$2%</f>
        <v>219.29</v>
      </c>
      <c r="G2208" s="113">
        <f t="shared" ref="G2208:G2219" si="502">E2208-(20*E2208/100)</f>
        <v>175.432</v>
      </c>
      <c r="H2208" s="122"/>
      <c r="I2208" s="110" t="s">
        <v>475</v>
      </c>
      <c r="J2208" s="113" t="str">
        <f t="shared" si="492"/>
        <v/>
      </c>
      <c r="K2208" s="110">
        <v>1</v>
      </c>
      <c r="L2208" s="110">
        <v>200</v>
      </c>
      <c r="M2208" s="116" t="s">
        <v>357</v>
      </c>
      <c r="N2208" s="140" t="s">
        <v>5013</v>
      </c>
      <c r="O2208" s="118">
        <v>4620105827027</v>
      </c>
      <c r="P2208" s="128">
        <v>13.16</v>
      </c>
      <c r="Q2208" s="129">
        <v>0.0528</v>
      </c>
      <c r="R2208" s="80">
        <f t="shared" ref="R2208:R2219" si="503">P2208/L2208*D2208</f>
        <v>0</v>
      </c>
      <c r="S2208" s="81">
        <f t="shared" ref="S2208:S2219" si="504">Q2208/L2208*D2208</f>
        <v>0</v>
      </c>
      <c r="T2208" s="26"/>
      <c r="W2208" s="24"/>
    </row>
    <row r="2209" s="23" customFormat="1" outlineLevel="1" spans="1:23">
      <c r="A2209" s="132" t="s">
        <v>5014</v>
      </c>
      <c r="B2209" s="123" t="s">
        <v>5015</v>
      </c>
      <c r="C2209" s="110" t="s">
        <v>703</v>
      </c>
      <c r="D2209" s="111"/>
      <c r="E2209" s="112">
        <v>278.32</v>
      </c>
      <c r="F2209" s="113">
        <f t="shared" si="501"/>
        <v>278.32</v>
      </c>
      <c r="G2209" s="113">
        <f t="shared" si="502"/>
        <v>222.656</v>
      </c>
      <c r="H2209" s="119">
        <v>396</v>
      </c>
      <c r="I2209" s="110"/>
      <c r="J2209" s="113" t="str">
        <f t="shared" si="492"/>
        <v/>
      </c>
      <c r="K2209" s="110">
        <v>1</v>
      </c>
      <c r="L2209" s="110">
        <v>150</v>
      </c>
      <c r="M2209" s="116" t="s">
        <v>357</v>
      </c>
      <c r="N2209" s="140" t="s">
        <v>5013</v>
      </c>
      <c r="O2209" s="118">
        <v>4620105827034</v>
      </c>
      <c r="P2209" s="128">
        <v>14.2</v>
      </c>
      <c r="Q2209" s="129">
        <v>0.0528</v>
      </c>
      <c r="R2209" s="80">
        <f t="shared" si="503"/>
        <v>0</v>
      </c>
      <c r="S2209" s="81">
        <f t="shared" si="504"/>
        <v>0</v>
      </c>
      <c r="T2209" s="26"/>
      <c r="W2209" s="24"/>
    </row>
    <row r="2210" s="23" customFormat="1" outlineLevel="1" spans="1:23">
      <c r="A2210" s="132" t="s">
        <v>5016</v>
      </c>
      <c r="B2210" s="123" t="s">
        <v>5017</v>
      </c>
      <c r="C2210" s="110" t="s">
        <v>703</v>
      </c>
      <c r="D2210" s="111"/>
      <c r="E2210" s="112">
        <v>343.51</v>
      </c>
      <c r="F2210" s="113">
        <f t="shared" si="501"/>
        <v>343.51</v>
      </c>
      <c r="G2210" s="113">
        <f t="shared" si="502"/>
        <v>274.808</v>
      </c>
      <c r="H2210" s="119">
        <v>360</v>
      </c>
      <c r="I2210" s="110"/>
      <c r="J2210" s="113" t="str">
        <f t="shared" si="492"/>
        <v/>
      </c>
      <c r="K2210" s="110">
        <v>1</v>
      </c>
      <c r="L2210" s="110">
        <v>100</v>
      </c>
      <c r="M2210" s="116" t="s">
        <v>357</v>
      </c>
      <c r="N2210" s="140" t="s">
        <v>5013</v>
      </c>
      <c r="O2210" s="118">
        <v>4620105827041</v>
      </c>
      <c r="P2210" s="128">
        <v>13.24</v>
      </c>
      <c r="Q2210" s="129">
        <v>0.0528</v>
      </c>
      <c r="R2210" s="80">
        <f t="shared" si="503"/>
        <v>0</v>
      </c>
      <c r="S2210" s="81">
        <f t="shared" si="504"/>
        <v>0</v>
      </c>
      <c r="T2210" s="26"/>
      <c r="W2210" s="24"/>
    </row>
    <row r="2211" s="23" customFormat="1" outlineLevel="1" spans="1:23">
      <c r="A2211" s="132" t="s">
        <v>5018</v>
      </c>
      <c r="B2211" s="123" t="s">
        <v>5019</v>
      </c>
      <c r="C2211" s="110" t="s">
        <v>703</v>
      </c>
      <c r="D2211" s="111"/>
      <c r="E2211" s="112">
        <v>453.97</v>
      </c>
      <c r="F2211" s="113">
        <f t="shared" si="501"/>
        <v>453.97</v>
      </c>
      <c r="G2211" s="113">
        <f t="shared" si="502"/>
        <v>363.176</v>
      </c>
      <c r="H2211" s="119">
        <v>248</v>
      </c>
      <c r="I2211" s="110"/>
      <c r="J2211" s="113" t="str">
        <f t="shared" si="492"/>
        <v/>
      </c>
      <c r="K2211" s="110">
        <v>1</v>
      </c>
      <c r="L2211" s="110">
        <v>80</v>
      </c>
      <c r="M2211" s="116" t="s">
        <v>357</v>
      </c>
      <c r="N2211" s="140" t="s">
        <v>5013</v>
      </c>
      <c r="O2211" s="118">
        <v>4620105827058</v>
      </c>
      <c r="P2211" s="128">
        <v>13.88</v>
      </c>
      <c r="Q2211" s="129">
        <v>0.0528</v>
      </c>
      <c r="R2211" s="80">
        <f t="shared" si="503"/>
        <v>0</v>
      </c>
      <c r="S2211" s="81">
        <f t="shared" si="504"/>
        <v>0</v>
      </c>
      <c r="T2211" s="26"/>
      <c r="W2211" s="24"/>
    </row>
    <row r="2212" s="23" customFormat="1" outlineLevel="1" spans="1:23">
      <c r="A2212" s="132" t="s">
        <v>5020</v>
      </c>
      <c r="B2212" s="123" t="s">
        <v>5021</v>
      </c>
      <c r="C2212" s="110" t="s">
        <v>703</v>
      </c>
      <c r="D2212" s="111"/>
      <c r="E2212" s="112">
        <v>575.39</v>
      </c>
      <c r="F2212" s="113">
        <f t="shared" si="501"/>
        <v>575.39</v>
      </c>
      <c r="G2212" s="113">
        <f t="shared" si="502"/>
        <v>460.312</v>
      </c>
      <c r="H2212" s="119">
        <v>282</v>
      </c>
      <c r="I2212" s="110"/>
      <c r="J2212" s="113" t="str">
        <f t="shared" si="492"/>
        <v/>
      </c>
      <c r="K2212" s="110">
        <v>1</v>
      </c>
      <c r="L2212" s="110">
        <v>60</v>
      </c>
      <c r="M2212" s="116" t="s">
        <v>357</v>
      </c>
      <c r="N2212" s="140" t="s">
        <v>5013</v>
      </c>
      <c r="O2212" s="118">
        <v>4620105827065</v>
      </c>
      <c r="P2212" s="128">
        <v>12.9</v>
      </c>
      <c r="Q2212" s="129">
        <v>0.0528</v>
      </c>
      <c r="R2212" s="80">
        <f t="shared" si="503"/>
        <v>0</v>
      </c>
      <c r="S2212" s="81">
        <f t="shared" si="504"/>
        <v>0</v>
      </c>
      <c r="T2212" s="26"/>
      <c r="W2212" s="24"/>
    </row>
    <row r="2213" s="23" customFormat="1" outlineLevel="1" spans="1:23">
      <c r="A2213" s="132" t="s">
        <v>5022</v>
      </c>
      <c r="B2213" s="123" t="s">
        <v>5023</v>
      </c>
      <c r="C2213" s="110" t="s">
        <v>703</v>
      </c>
      <c r="D2213" s="111"/>
      <c r="E2213" s="112">
        <v>695.45</v>
      </c>
      <c r="F2213" s="113">
        <f t="shared" si="501"/>
        <v>695.45</v>
      </c>
      <c r="G2213" s="113">
        <f t="shared" si="502"/>
        <v>556.36</v>
      </c>
      <c r="H2213" s="119">
        <v>178</v>
      </c>
      <c r="I2213" s="110"/>
      <c r="J2213" s="113" t="str">
        <f t="shared" si="492"/>
        <v/>
      </c>
      <c r="K2213" s="110">
        <v>1</v>
      </c>
      <c r="L2213" s="110">
        <v>50</v>
      </c>
      <c r="M2213" s="116" t="s">
        <v>357</v>
      </c>
      <c r="N2213" s="140" t="s">
        <v>5013</v>
      </c>
      <c r="O2213" s="118">
        <v>4620105827072</v>
      </c>
      <c r="P2213" s="128">
        <v>12.8</v>
      </c>
      <c r="Q2213" s="129">
        <v>0.0528</v>
      </c>
      <c r="R2213" s="80">
        <f t="shared" si="503"/>
        <v>0</v>
      </c>
      <c r="S2213" s="81">
        <f t="shared" si="504"/>
        <v>0</v>
      </c>
      <c r="T2213" s="26"/>
      <c r="W2213" s="24"/>
    </row>
    <row r="2214" s="23" customFormat="1" outlineLevel="1" spans="1:23">
      <c r="A2214" s="132" t="s">
        <v>5024</v>
      </c>
      <c r="B2214" s="123" t="s">
        <v>5025</v>
      </c>
      <c r="C2214" s="110" t="s">
        <v>703</v>
      </c>
      <c r="D2214" s="111"/>
      <c r="E2214" s="112">
        <v>294.64</v>
      </c>
      <c r="F2214" s="113">
        <f t="shared" si="501"/>
        <v>294.64</v>
      </c>
      <c r="G2214" s="113">
        <f t="shared" si="502"/>
        <v>235.712</v>
      </c>
      <c r="H2214" s="119">
        <v>325</v>
      </c>
      <c r="I2214" s="110"/>
      <c r="J2214" s="113" t="str">
        <f t="shared" si="492"/>
        <v/>
      </c>
      <c r="K2214" s="110">
        <v>1</v>
      </c>
      <c r="L2214" s="110">
        <v>200</v>
      </c>
      <c r="M2214" s="116" t="s">
        <v>357</v>
      </c>
      <c r="N2214" s="140" t="s">
        <v>5013</v>
      </c>
      <c r="O2214" s="118">
        <v>4620105827089</v>
      </c>
      <c r="P2214" s="128">
        <v>16.48</v>
      </c>
      <c r="Q2214" s="129">
        <v>0.063888</v>
      </c>
      <c r="R2214" s="80">
        <f t="shared" si="503"/>
        <v>0</v>
      </c>
      <c r="S2214" s="81">
        <f t="shared" si="504"/>
        <v>0</v>
      </c>
      <c r="T2214" s="26"/>
      <c r="W2214" s="24"/>
    </row>
    <row r="2215" s="23" customFormat="1" outlineLevel="1" spans="1:23">
      <c r="A2215" s="132" t="s">
        <v>5026</v>
      </c>
      <c r="B2215" s="123" t="s">
        <v>5027</v>
      </c>
      <c r="C2215" s="110" t="s">
        <v>703</v>
      </c>
      <c r="D2215" s="111"/>
      <c r="E2215" s="112">
        <v>434.8</v>
      </c>
      <c r="F2215" s="113">
        <f t="shared" si="501"/>
        <v>434.8</v>
      </c>
      <c r="G2215" s="113">
        <f t="shared" si="502"/>
        <v>347.84</v>
      </c>
      <c r="H2215" s="119">
        <v>248</v>
      </c>
      <c r="I2215" s="110"/>
      <c r="J2215" s="113" t="str">
        <f t="shared" si="492"/>
        <v/>
      </c>
      <c r="K2215" s="110">
        <v>1</v>
      </c>
      <c r="L2215" s="110">
        <v>150</v>
      </c>
      <c r="M2215" s="116" t="s">
        <v>357</v>
      </c>
      <c r="N2215" s="140" t="s">
        <v>5013</v>
      </c>
      <c r="O2215" s="118">
        <v>4620105827096</v>
      </c>
      <c r="P2215" s="128">
        <v>19.6</v>
      </c>
      <c r="Q2215" s="129">
        <v>0.063888</v>
      </c>
      <c r="R2215" s="80">
        <f t="shared" si="503"/>
        <v>0</v>
      </c>
      <c r="S2215" s="81">
        <f t="shared" si="504"/>
        <v>0</v>
      </c>
      <c r="T2215" s="26"/>
      <c r="W2215" s="24"/>
    </row>
    <row r="2216" s="23" customFormat="1" outlineLevel="1" spans="1:23">
      <c r="A2216" s="132" t="s">
        <v>5028</v>
      </c>
      <c r="B2216" s="123" t="s">
        <v>5029</v>
      </c>
      <c r="C2216" s="110" t="s">
        <v>703</v>
      </c>
      <c r="D2216" s="111"/>
      <c r="E2216" s="112">
        <v>572.29</v>
      </c>
      <c r="F2216" s="113">
        <f t="shared" si="501"/>
        <v>572.29</v>
      </c>
      <c r="G2216" s="113">
        <f t="shared" si="502"/>
        <v>457.832</v>
      </c>
      <c r="H2216" s="119">
        <v>192</v>
      </c>
      <c r="I2216" s="110"/>
      <c r="J2216" s="113" t="str">
        <f t="shared" si="492"/>
        <v/>
      </c>
      <c r="K2216" s="110">
        <v>1</v>
      </c>
      <c r="L2216" s="110">
        <v>100</v>
      </c>
      <c r="M2216" s="116" t="s">
        <v>357</v>
      </c>
      <c r="N2216" s="140" t="s">
        <v>5013</v>
      </c>
      <c r="O2216" s="118">
        <v>4620105827102</v>
      </c>
      <c r="P2216" s="128">
        <v>19.4</v>
      </c>
      <c r="Q2216" s="129">
        <v>0.063888</v>
      </c>
      <c r="R2216" s="80">
        <f t="shared" si="503"/>
        <v>0</v>
      </c>
      <c r="S2216" s="81">
        <f t="shared" si="504"/>
        <v>0</v>
      </c>
      <c r="T2216" s="26"/>
      <c r="W2216" s="24"/>
    </row>
    <row r="2217" s="23" customFormat="1" outlineLevel="1" spans="1:23">
      <c r="A2217" s="132" t="s">
        <v>5030</v>
      </c>
      <c r="B2217" s="123" t="s">
        <v>5031</v>
      </c>
      <c r="C2217" s="110" t="s">
        <v>703</v>
      </c>
      <c r="D2217" s="111"/>
      <c r="E2217" s="112">
        <v>705.71</v>
      </c>
      <c r="F2217" s="113">
        <f t="shared" si="501"/>
        <v>705.71</v>
      </c>
      <c r="G2217" s="113">
        <f t="shared" si="502"/>
        <v>564.568</v>
      </c>
      <c r="H2217" s="141">
        <v>154</v>
      </c>
      <c r="I2217" s="110"/>
      <c r="J2217" s="113" t="str">
        <f t="shared" si="492"/>
        <v/>
      </c>
      <c r="K2217" s="110">
        <v>1</v>
      </c>
      <c r="L2217" s="110">
        <v>80</v>
      </c>
      <c r="M2217" s="116" t="s">
        <v>357</v>
      </c>
      <c r="N2217" s="140" t="s">
        <v>5013</v>
      </c>
      <c r="O2217" s="118">
        <v>4620105827119</v>
      </c>
      <c r="P2217" s="128">
        <v>21.12</v>
      </c>
      <c r="Q2217" s="129">
        <v>0.063888</v>
      </c>
      <c r="R2217" s="80">
        <f t="shared" si="503"/>
        <v>0</v>
      </c>
      <c r="S2217" s="81">
        <f t="shared" si="504"/>
        <v>0</v>
      </c>
      <c r="T2217" s="26"/>
      <c r="W2217" s="24"/>
    </row>
    <row r="2218" s="23" customFormat="1" outlineLevel="1" spans="1:23">
      <c r="A2218" s="132" t="s">
        <v>5032</v>
      </c>
      <c r="B2218" s="123" t="s">
        <v>5033</v>
      </c>
      <c r="C2218" s="110" t="s">
        <v>703</v>
      </c>
      <c r="D2218" s="111"/>
      <c r="E2218" s="112">
        <v>946.53</v>
      </c>
      <c r="F2218" s="113">
        <f t="shared" si="501"/>
        <v>946.53</v>
      </c>
      <c r="G2218" s="113">
        <f t="shared" si="502"/>
        <v>757.224</v>
      </c>
      <c r="H2218" s="141">
        <v>119</v>
      </c>
      <c r="I2218" s="110"/>
      <c r="J2218" s="113" t="str">
        <f t="shared" si="492"/>
        <v/>
      </c>
      <c r="K2218" s="110">
        <v>1</v>
      </c>
      <c r="L2218" s="110">
        <v>60</v>
      </c>
      <c r="M2218" s="116" t="s">
        <v>357</v>
      </c>
      <c r="N2218" s="140" t="s">
        <v>5013</v>
      </c>
      <c r="O2218" s="118">
        <v>4620105827126</v>
      </c>
      <c r="P2218" s="128">
        <v>19.34</v>
      </c>
      <c r="Q2218" s="129">
        <v>0.063888</v>
      </c>
      <c r="R2218" s="80">
        <f t="shared" si="503"/>
        <v>0</v>
      </c>
      <c r="S2218" s="81">
        <f t="shared" si="504"/>
        <v>0</v>
      </c>
      <c r="T2218" s="26"/>
      <c r="W2218" s="24"/>
    </row>
    <row r="2219" s="23" customFormat="1" outlineLevel="1" spans="1:23">
      <c r="A2219" s="132" t="s">
        <v>5034</v>
      </c>
      <c r="B2219" s="123" t="s">
        <v>5035</v>
      </c>
      <c r="C2219" s="110" t="s">
        <v>703</v>
      </c>
      <c r="D2219" s="111"/>
      <c r="E2219" s="112">
        <v>1033.71</v>
      </c>
      <c r="F2219" s="113">
        <f t="shared" si="501"/>
        <v>1033.71</v>
      </c>
      <c r="G2219" s="113">
        <f t="shared" si="502"/>
        <v>826.968</v>
      </c>
      <c r="H2219" s="119">
        <v>88</v>
      </c>
      <c r="I2219" s="110"/>
      <c r="J2219" s="113" t="str">
        <f t="shared" si="492"/>
        <v/>
      </c>
      <c r="K2219" s="110">
        <v>1</v>
      </c>
      <c r="L2219" s="110">
        <v>50</v>
      </c>
      <c r="M2219" s="116" t="s">
        <v>357</v>
      </c>
      <c r="N2219" s="140" t="s">
        <v>5013</v>
      </c>
      <c r="O2219" s="118">
        <v>4620105827133</v>
      </c>
      <c r="P2219" s="128">
        <v>19.7</v>
      </c>
      <c r="Q2219" s="129">
        <v>0.063888</v>
      </c>
      <c r="R2219" s="80">
        <f t="shared" si="503"/>
        <v>0</v>
      </c>
      <c r="S2219" s="81">
        <f t="shared" si="504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0"/>
      <c r="I2220" s="110"/>
      <c r="J2220" s="113" t="str">
        <f t="shared" si="492"/>
        <v/>
      </c>
      <c r="K2220" s="110"/>
      <c r="L2220" s="110"/>
      <c r="M2220" s="140"/>
      <c r="N2220" s="140"/>
      <c r="O2220" s="118"/>
      <c r="P2220" s="128"/>
      <c r="Q2220" s="129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0"/>
      <c r="I2221" s="110"/>
      <c r="J2221" s="113" t="str">
        <f t="shared" si="492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2" t="s">
        <v>5036</v>
      </c>
      <c r="B2222" s="123" t="s">
        <v>5037</v>
      </c>
      <c r="C2222" s="110" t="s">
        <v>703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41">
        <v>390</v>
      </c>
      <c r="I2222" s="110"/>
      <c r="J2222" s="113" t="str">
        <f t="shared" si="492"/>
        <v/>
      </c>
      <c r="K2222" s="174">
        <v>10</v>
      </c>
      <c r="L2222" s="110">
        <v>250</v>
      </c>
      <c r="M2222" s="116" t="s">
        <v>357</v>
      </c>
      <c r="N2222" s="117" t="s">
        <v>5038</v>
      </c>
      <c r="O2222" s="118" t="s">
        <v>5039</v>
      </c>
      <c r="P2222" s="128">
        <v>8.5</v>
      </c>
      <c r="Q2222" s="129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2" t="s">
        <v>5040</v>
      </c>
      <c r="B2223" s="123" t="s">
        <v>5041</v>
      </c>
      <c r="C2223" s="110" t="s">
        <v>703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41">
        <v>222</v>
      </c>
      <c r="I2223" s="110"/>
      <c r="J2223" s="113" t="str">
        <f t="shared" si="492"/>
        <v/>
      </c>
      <c r="K2223" s="174">
        <v>5</v>
      </c>
      <c r="L2223" s="110">
        <v>125</v>
      </c>
      <c r="M2223" s="116" t="s">
        <v>357</v>
      </c>
      <c r="N2223" s="117" t="s">
        <v>5038</v>
      </c>
      <c r="O2223" s="118" t="s">
        <v>5042</v>
      </c>
      <c r="P2223" s="128">
        <v>9</v>
      </c>
      <c r="Q2223" s="129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2" t="s">
        <v>5043</v>
      </c>
      <c r="B2224" s="123" t="s">
        <v>5044</v>
      </c>
      <c r="C2224" s="110" t="s">
        <v>703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19">
        <v>286</v>
      </c>
      <c r="I2224" s="110"/>
      <c r="J2224" s="113" t="str">
        <f t="shared" si="492"/>
        <v/>
      </c>
      <c r="K2224" s="174">
        <v>4</v>
      </c>
      <c r="L2224" s="110">
        <v>100</v>
      </c>
      <c r="M2224" s="116" t="s">
        <v>357</v>
      </c>
      <c r="N2224" s="117" t="s">
        <v>5038</v>
      </c>
      <c r="O2224" s="118" t="s">
        <v>5045</v>
      </c>
      <c r="P2224" s="128">
        <v>14</v>
      </c>
      <c r="Q2224" s="129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2" t="s">
        <v>5046</v>
      </c>
      <c r="B2225" s="123" t="s">
        <v>5047</v>
      </c>
      <c r="C2225" s="110" t="s">
        <v>703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19">
        <v>35</v>
      </c>
      <c r="I2225" s="110"/>
      <c r="J2225" s="113" t="str">
        <f t="shared" si="492"/>
        <v/>
      </c>
      <c r="K2225" s="174">
        <v>2</v>
      </c>
      <c r="L2225" s="110">
        <v>50</v>
      </c>
      <c r="M2225" s="116" t="s">
        <v>357</v>
      </c>
      <c r="N2225" s="117" t="s">
        <v>5038</v>
      </c>
      <c r="O2225" s="262" t="s">
        <v>5048</v>
      </c>
      <c r="P2225" s="128">
        <v>9.8</v>
      </c>
      <c r="Q2225" s="129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2" t="s">
        <v>5049</v>
      </c>
      <c r="B2226" s="123" t="s">
        <v>5050</v>
      </c>
      <c r="C2226" s="110" t="s">
        <v>703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41">
        <v>39</v>
      </c>
      <c r="I2226" s="110"/>
      <c r="J2226" s="113" t="str">
        <f t="shared" si="492"/>
        <v/>
      </c>
      <c r="K2226" s="174">
        <v>2</v>
      </c>
      <c r="L2226" s="110">
        <v>50</v>
      </c>
      <c r="M2226" s="116" t="s">
        <v>357</v>
      </c>
      <c r="N2226" s="117" t="s">
        <v>5038</v>
      </c>
      <c r="O2226" s="262" t="s">
        <v>5051</v>
      </c>
      <c r="P2226" s="128">
        <v>15</v>
      </c>
      <c r="Q2226" s="129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0"/>
      <c r="I2227" s="110"/>
      <c r="J2227" s="113" t="str">
        <f t="shared" si="492"/>
        <v/>
      </c>
      <c r="K2227" s="174"/>
      <c r="L2227" s="110"/>
      <c r="M2227" s="116"/>
      <c r="N2227" s="140"/>
      <c r="O2227" s="118"/>
      <c r="P2227" s="128"/>
      <c r="Q2227" s="129"/>
      <c r="R2227" s="80"/>
      <c r="S2227" s="81"/>
      <c r="T2227" s="26"/>
      <c r="W2227" s="24"/>
    </row>
    <row r="2228" s="23" customFormat="1" ht="17.1" customHeight="1" outlineLevel="1" spans="1:23">
      <c r="A2228" s="173" t="s">
        <v>5052</v>
      </c>
      <c r="B2228" s="109" t="s">
        <v>5053</v>
      </c>
      <c r="C2228" s="110" t="s">
        <v>703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19">
        <v>320</v>
      </c>
      <c r="I2228" s="110"/>
      <c r="J2228" s="113" t="str">
        <f t="shared" si="492"/>
        <v/>
      </c>
      <c r="K2228" s="110">
        <v>20</v>
      </c>
      <c r="L2228" s="174">
        <v>500</v>
      </c>
      <c r="M2228" s="116" t="s">
        <v>357</v>
      </c>
      <c r="N2228" s="117" t="s">
        <v>5038</v>
      </c>
      <c r="O2228" s="176">
        <v>4630076445496</v>
      </c>
      <c r="P2228" s="177">
        <v>6.3</v>
      </c>
      <c r="Q2228" s="178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3" t="s">
        <v>5054</v>
      </c>
      <c r="B2229" s="109" t="s">
        <v>5055</v>
      </c>
      <c r="C2229" s="110" t="s">
        <v>703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19">
        <v>300</v>
      </c>
      <c r="I2229" s="110"/>
      <c r="J2229" s="113" t="str">
        <f t="shared" si="492"/>
        <v/>
      </c>
      <c r="K2229" s="110">
        <v>20</v>
      </c>
      <c r="L2229" s="174">
        <v>500</v>
      </c>
      <c r="M2229" s="116" t="s">
        <v>357</v>
      </c>
      <c r="N2229" s="117" t="s">
        <v>5038</v>
      </c>
      <c r="O2229" s="176">
        <v>4630076445502</v>
      </c>
      <c r="P2229" s="177">
        <v>7.5</v>
      </c>
      <c r="Q2229" s="178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79" t="s">
        <v>5056</v>
      </c>
      <c r="B2230" s="109" t="s">
        <v>5057</v>
      </c>
      <c r="C2230" s="110" t="s">
        <v>703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0"/>
      <c r="I2230" s="110" t="s">
        <v>475</v>
      </c>
      <c r="J2230" s="113" t="str">
        <f t="shared" si="492"/>
        <v/>
      </c>
      <c r="K2230" s="110">
        <v>8</v>
      </c>
      <c r="L2230" s="174">
        <v>200</v>
      </c>
      <c r="M2230" s="116" t="s">
        <v>357</v>
      </c>
      <c r="N2230" s="117" t="s">
        <v>5038</v>
      </c>
      <c r="O2230" s="176">
        <v>4630076445519</v>
      </c>
      <c r="P2230" s="177">
        <v>13</v>
      </c>
      <c r="Q2230" s="178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79" t="s">
        <v>5058</v>
      </c>
      <c r="B2231" s="109" t="s">
        <v>5059</v>
      </c>
      <c r="C2231" s="110" t="s">
        <v>703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0"/>
      <c r="I2231" s="110" t="s">
        <v>475</v>
      </c>
      <c r="J2231" s="113" t="str">
        <f t="shared" si="492"/>
        <v/>
      </c>
      <c r="K2231" s="110">
        <v>8</v>
      </c>
      <c r="L2231" s="174">
        <v>200</v>
      </c>
      <c r="M2231" s="116" t="s">
        <v>357</v>
      </c>
      <c r="N2231" s="117" t="s">
        <v>5038</v>
      </c>
      <c r="O2231" s="176">
        <v>4630076445526</v>
      </c>
      <c r="P2231" s="177">
        <v>18.2</v>
      </c>
      <c r="Q2231" s="178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79" t="s">
        <v>5060</v>
      </c>
      <c r="B2232" s="109" t="s">
        <v>5061</v>
      </c>
      <c r="C2232" s="110" t="s">
        <v>703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0"/>
      <c r="I2232" s="110" t="s">
        <v>475</v>
      </c>
      <c r="J2232" s="113" t="str">
        <f t="shared" si="492"/>
        <v/>
      </c>
      <c r="K2232" s="110">
        <v>4</v>
      </c>
      <c r="L2232" s="174">
        <v>100</v>
      </c>
      <c r="M2232" s="116" t="s">
        <v>357</v>
      </c>
      <c r="N2232" s="117" t="s">
        <v>5038</v>
      </c>
      <c r="O2232" s="176">
        <v>4630076445533</v>
      </c>
      <c r="P2232" s="177">
        <v>8.1</v>
      </c>
      <c r="Q2232" s="178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0"/>
      <c r="I2233" s="110"/>
      <c r="J2233" s="113" t="str">
        <f t="shared" si="492"/>
        <v/>
      </c>
      <c r="K2233" s="174"/>
      <c r="L2233" s="110"/>
      <c r="M2233" s="140"/>
      <c r="N2233" s="140"/>
      <c r="O2233" s="118"/>
      <c r="P2233" s="128"/>
      <c r="Q2233" s="129"/>
      <c r="R2233" s="80"/>
      <c r="S2233" s="81"/>
      <c r="W2233" s="24"/>
    </row>
    <row r="2234" ht="17.1" customHeight="1" outlineLevel="1" spans="1:23">
      <c r="A2234" s="132" t="s">
        <v>5062</v>
      </c>
      <c r="B2234" s="123" t="s">
        <v>5063</v>
      </c>
      <c r="C2234" s="110" t="s">
        <v>703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41">
        <v>99</v>
      </c>
      <c r="I2234" s="110"/>
      <c r="J2234" s="113" t="str">
        <f t="shared" si="492"/>
        <v/>
      </c>
      <c r="K2234" s="174">
        <v>3</v>
      </c>
      <c r="L2234" s="110">
        <v>150</v>
      </c>
      <c r="M2234" s="116" t="s">
        <v>357</v>
      </c>
      <c r="N2234" s="117" t="s">
        <v>5038</v>
      </c>
      <c r="O2234" s="262" t="s">
        <v>5064</v>
      </c>
      <c r="P2234" s="128">
        <v>16</v>
      </c>
      <c r="Q2234" s="129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2" t="s">
        <v>5065</v>
      </c>
      <c r="B2235" s="123" t="s">
        <v>5066</v>
      </c>
      <c r="C2235" s="110" t="s">
        <v>703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41">
        <v>88</v>
      </c>
      <c r="I2235" s="110"/>
      <c r="J2235" s="113" t="str">
        <f t="shared" si="492"/>
        <v/>
      </c>
      <c r="K2235" s="174">
        <v>2</v>
      </c>
      <c r="L2235" s="110">
        <v>100</v>
      </c>
      <c r="M2235" s="116" t="s">
        <v>357</v>
      </c>
      <c r="N2235" s="117" t="s">
        <v>5038</v>
      </c>
      <c r="O2235" s="262" t="s">
        <v>5067</v>
      </c>
      <c r="P2235" s="128">
        <v>18</v>
      </c>
      <c r="Q2235" s="129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2" t="s">
        <v>5068</v>
      </c>
      <c r="B2236" s="123" t="s">
        <v>5069</v>
      </c>
      <c r="C2236" s="110" t="s">
        <v>703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41">
        <v>92</v>
      </c>
      <c r="I2236" s="110"/>
      <c r="J2236" s="113" t="str">
        <f t="shared" si="492"/>
        <v/>
      </c>
      <c r="K2236" s="174">
        <v>1</v>
      </c>
      <c r="L2236" s="110">
        <v>100</v>
      </c>
      <c r="M2236" s="116" t="s">
        <v>357</v>
      </c>
      <c r="N2236" s="117" t="s">
        <v>5038</v>
      </c>
      <c r="O2236" s="262" t="s">
        <v>5070</v>
      </c>
      <c r="P2236" s="128">
        <v>12</v>
      </c>
      <c r="Q2236" s="129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0"/>
      <c r="I2237" s="110"/>
      <c r="J2237" s="113" t="str">
        <f t="shared" si="492"/>
        <v/>
      </c>
      <c r="K2237" s="174"/>
      <c r="L2237" s="110"/>
      <c r="M2237" s="140"/>
      <c r="N2237" s="140"/>
      <c r="O2237" s="118"/>
      <c r="P2237" s="128"/>
      <c r="Q2237" s="129"/>
      <c r="R2237" s="80"/>
      <c r="S2237" s="81"/>
      <c r="W2237" s="24"/>
    </row>
    <row r="2238" outlineLevel="1" spans="1:23">
      <c r="A2238" s="132" t="s">
        <v>5071</v>
      </c>
      <c r="B2238" s="123" t="s">
        <v>5072</v>
      </c>
      <c r="C2238" s="110" t="s">
        <v>703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19">
        <v>179</v>
      </c>
      <c r="I2238" s="110"/>
      <c r="J2238" s="113" t="str">
        <f t="shared" si="492"/>
        <v/>
      </c>
      <c r="K2238" s="174">
        <v>10</v>
      </c>
      <c r="L2238" s="110">
        <v>200</v>
      </c>
      <c r="M2238" s="116" t="s">
        <v>357</v>
      </c>
      <c r="N2238" s="117" t="s">
        <v>5038</v>
      </c>
      <c r="O2238" s="118">
        <v>4630076443850</v>
      </c>
      <c r="P2238" s="128">
        <v>7</v>
      </c>
      <c r="Q2238" s="129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2" t="s">
        <v>5073</v>
      </c>
      <c r="B2239" s="123" t="s">
        <v>5074</v>
      </c>
      <c r="C2239" s="110" t="s">
        <v>703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41">
        <v>400</v>
      </c>
      <c r="I2239" s="110"/>
      <c r="J2239" s="113" t="str">
        <f t="shared" si="492"/>
        <v/>
      </c>
      <c r="K2239" s="174">
        <v>8</v>
      </c>
      <c r="L2239" s="110">
        <v>160</v>
      </c>
      <c r="M2239" s="116" t="s">
        <v>357</v>
      </c>
      <c r="N2239" s="117" t="s">
        <v>5038</v>
      </c>
      <c r="O2239" s="118">
        <v>4630076443867</v>
      </c>
      <c r="P2239" s="128">
        <v>7.5</v>
      </c>
      <c r="Q2239" s="129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2" t="s">
        <v>5075</v>
      </c>
      <c r="B2240" s="123" t="s">
        <v>5076</v>
      </c>
      <c r="C2240" s="110" t="s">
        <v>703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41">
        <v>176</v>
      </c>
      <c r="I2240" s="110"/>
      <c r="J2240" s="113" t="str">
        <f t="shared" si="492"/>
        <v/>
      </c>
      <c r="K2240" s="174">
        <v>4</v>
      </c>
      <c r="L2240" s="110">
        <v>80</v>
      </c>
      <c r="M2240" s="116" t="s">
        <v>357</v>
      </c>
      <c r="N2240" s="117" t="s">
        <v>5038</v>
      </c>
      <c r="O2240" s="118">
        <v>4630076443874</v>
      </c>
      <c r="P2240" s="128">
        <v>8</v>
      </c>
      <c r="Q2240" s="129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0"/>
      <c r="I2241" s="110"/>
      <c r="J2241" s="113" t="str">
        <f t="shared" si="492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3" t="s">
        <v>5077</v>
      </c>
      <c r="B2242" s="109" t="s">
        <v>5078</v>
      </c>
      <c r="C2242" s="110" t="s">
        <v>703</v>
      </c>
      <c r="D2242" s="111"/>
      <c r="E2242" s="112">
        <v>179.17</v>
      </c>
      <c r="F2242" s="113">
        <f t="shared" ref="F2242:F2269" si="505">E2242-E2242*$G$2%</f>
        <v>179.17</v>
      </c>
      <c r="G2242" s="113">
        <f t="shared" ref="G2242:G2269" si="506">E2242-(20*E2242/100)</f>
        <v>143.336</v>
      </c>
      <c r="H2242" s="119">
        <v>1800</v>
      </c>
      <c r="I2242" s="110"/>
      <c r="J2242" s="113" t="str">
        <f t="shared" si="492"/>
        <v/>
      </c>
      <c r="K2242" s="110">
        <v>50</v>
      </c>
      <c r="L2242" s="174">
        <v>1250</v>
      </c>
      <c r="M2242" s="116" t="s">
        <v>357</v>
      </c>
      <c r="N2242" s="117" t="s">
        <v>5079</v>
      </c>
      <c r="O2242" s="263" t="s">
        <v>5080</v>
      </c>
      <c r="P2242" s="177">
        <v>7.4</v>
      </c>
      <c r="Q2242" s="178">
        <v>0.0512</v>
      </c>
      <c r="R2242" s="80">
        <f t="shared" ref="R2242:R2269" si="507">P2242/L2242*D2242</f>
        <v>0</v>
      </c>
      <c r="S2242" s="81">
        <f t="shared" ref="S2242:S2269" si="508">Q2242/L2242*D2242</f>
        <v>0</v>
      </c>
      <c r="W2242" s="24"/>
    </row>
    <row r="2243" s="25" customFormat="1" ht="15" customHeight="1" outlineLevel="1" spans="1:23">
      <c r="A2243" s="179" t="s">
        <v>5081</v>
      </c>
      <c r="B2243" s="109" t="s">
        <v>5082</v>
      </c>
      <c r="C2243" s="110" t="s">
        <v>703</v>
      </c>
      <c r="D2243" s="111"/>
      <c r="E2243" s="112">
        <v>57.31</v>
      </c>
      <c r="F2243" s="113">
        <f t="shared" si="505"/>
        <v>57.31</v>
      </c>
      <c r="G2243" s="113">
        <f t="shared" si="506"/>
        <v>45.848</v>
      </c>
      <c r="H2243" s="119">
        <v>330</v>
      </c>
      <c r="I2243" s="110" t="s">
        <v>475</v>
      </c>
      <c r="J2243" s="113" t="str">
        <f t="shared" si="492"/>
        <v/>
      </c>
      <c r="K2243" s="110">
        <v>50</v>
      </c>
      <c r="L2243" s="174">
        <v>1250</v>
      </c>
      <c r="M2243" s="116" t="s">
        <v>357</v>
      </c>
      <c r="N2243" s="117" t="s">
        <v>5079</v>
      </c>
      <c r="O2243" s="176">
        <v>4670042794029</v>
      </c>
      <c r="P2243" s="177">
        <v>10.2</v>
      </c>
      <c r="Q2243" s="178">
        <v>0.0512</v>
      </c>
      <c r="R2243" s="80">
        <f t="shared" si="507"/>
        <v>0</v>
      </c>
      <c r="S2243" s="81">
        <f t="shared" si="508"/>
        <v>0</v>
      </c>
      <c r="W2243" s="24"/>
    </row>
    <row r="2244" s="25" customFormat="1" ht="15" customHeight="1" outlineLevel="1" spans="1:23">
      <c r="A2244" s="173" t="s">
        <v>5083</v>
      </c>
      <c r="B2244" s="109" t="s">
        <v>5084</v>
      </c>
      <c r="C2244" s="110" t="s">
        <v>703</v>
      </c>
      <c r="D2244" s="111"/>
      <c r="E2244" s="112">
        <v>61.84</v>
      </c>
      <c r="F2244" s="113">
        <f t="shared" si="505"/>
        <v>61.84</v>
      </c>
      <c r="G2244" s="113">
        <f t="shared" si="506"/>
        <v>49.472</v>
      </c>
      <c r="H2244" s="119">
        <v>4000</v>
      </c>
      <c r="I2244" s="110"/>
      <c r="J2244" s="113" t="str">
        <f t="shared" si="492"/>
        <v/>
      </c>
      <c r="K2244" s="110">
        <v>50</v>
      </c>
      <c r="L2244" s="174">
        <v>1250</v>
      </c>
      <c r="M2244" s="116" t="s">
        <v>357</v>
      </c>
      <c r="N2244" s="117" t="s">
        <v>5079</v>
      </c>
      <c r="O2244" s="176">
        <v>4670042794036</v>
      </c>
      <c r="P2244" s="177">
        <v>11</v>
      </c>
      <c r="Q2244" s="178">
        <v>0.0512</v>
      </c>
      <c r="R2244" s="80">
        <f t="shared" si="507"/>
        <v>0</v>
      </c>
      <c r="S2244" s="81">
        <f t="shared" si="508"/>
        <v>0</v>
      </c>
      <c r="W2244" s="24"/>
    </row>
    <row r="2245" s="25" customFormat="1" ht="15" customHeight="1" outlineLevel="1" spans="1:23">
      <c r="A2245" s="173" t="s">
        <v>5085</v>
      </c>
      <c r="B2245" s="109" t="s">
        <v>5086</v>
      </c>
      <c r="C2245" s="110" t="s">
        <v>703</v>
      </c>
      <c r="D2245" s="111"/>
      <c r="E2245" s="112">
        <v>85.2</v>
      </c>
      <c r="F2245" s="113">
        <f t="shared" si="505"/>
        <v>85.2</v>
      </c>
      <c r="G2245" s="113">
        <f t="shared" si="506"/>
        <v>68.16</v>
      </c>
      <c r="H2245" s="119">
        <v>10217</v>
      </c>
      <c r="I2245" s="110"/>
      <c r="J2245" s="113" t="str">
        <f t="shared" si="492"/>
        <v/>
      </c>
      <c r="K2245" s="110">
        <v>50</v>
      </c>
      <c r="L2245" s="174">
        <v>1250</v>
      </c>
      <c r="M2245" s="116" t="s">
        <v>357</v>
      </c>
      <c r="N2245" s="117" t="s">
        <v>5079</v>
      </c>
      <c r="O2245" s="176">
        <v>4670042794043</v>
      </c>
      <c r="P2245" s="177">
        <v>11</v>
      </c>
      <c r="Q2245" s="178">
        <v>0.0512</v>
      </c>
      <c r="R2245" s="80">
        <f t="shared" si="507"/>
        <v>0</v>
      </c>
      <c r="S2245" s="81">
        <f t="shared" si="508"/>
        <v>0</v>
      </c>
      <c r="W2245" s="24"/>
    </row>
    <row r="2246" s="25" customFormat="1" ht="15" customHeight="1" outlineLevel="1" spans="1:23">
      <c r="A2246" s="173" t="s">
        <v>5087</v>
      </c>
      <c r="B2246" s="109" t="s">
        <v>5088</v>
      </c>
      <c r="C2246" s="110" t="s">
        <v>703</v>
      </c>
      <c r="D2246" s="111"/>
      <c r="E2246" s="112">
        <v>71.22</v>
      </c>
      <c r="F2246" s="113">
        <f t="shared" si="505"/>
        <v>71.22</v>
      </c>
      <c r="G2246" s="113">
        <f t="shared" si="506"/>
        <v>56.976</v>
      </c>
      <c r="H2246" s="119">
        <v>4921</v>
      </c>
      <c r="I2246" s="110"/>
      <c r="J2246" s="113" t="str">
        <f t="shared" si="492"/>
        <v/>
      </c>
      <c r="K2246" s="110">
        <v>40</v>
      </c>
      <c r="L2246" s="174">
        <v>1000</v>
      </c>
      <c r="M2246" s="116" t="s">
        <v>357</v>
      </c>
      <c r="N2246" s="117" t="s">
        <v>5079</v>
      </c>
      <c r="O2246" s="176">
        <v>4670042794050</v>
      </c>
      <c r="P2246" s="177">
        <v>11.5</v>
      </c>
      <c r="Q2246" s="178">
        <v>0.0512</v>
      </c>
      <c r="R2246" s="80">
        <f t="shared" si="507"/>
        <v>0</v>
      </c>
      <c r="S2246" s="81">
        <f t="shared" si="508"/>
        <v>0</v>
      </c>
      <c r="W2246" s="24"/>
    </row>
    <row r="2247" s="25" customFormat="1" ht="15" customHeight="1" outlineLevel="1" spans="1:23">
      <c r="A2247" s="173" t="s">
        <v>5089</v>
      </c>
      <c r="B2247" s="109" t="s">
        <v>5090</v>
      </c>
      <c r="C2247" s="110" t="s">
        <v>703</v>
      </c>
      <c r="D2247" s="111"/>
      <c r="E2247" s="112">
        <v>98.89</v>
      </c>
      <c r="F2247" s="113">
        <f t="shared" si="505"/>
        <v>98.89</v>
      </c>
      <c r="G2247" s="113">
        <f t="shared" si="506"/>
        <v>79.112</v>
      </c>
      <c r="H2247" s="119">
        <v>9975</v>
      </c>
      <c r="I2247" s="110"/>
      <c r="J2247" s="113" t="str">
        <f t="shared" ref="J2247:J2310" si="509">IF(D2247="","",IF(F2247="","",ROUND(D2247*F2247,2)))</f>
        <v/>
      </c>
      <c r="K2247" s="110">
        <v>30</v>
      </c>
      <c r="L2247" s="174">
        <v>750</v>
      </c>
      <c r="M2247" s="116" t="s">
        <v>357</v>
      </c>
      <c r="N2247" s="117" t="s">
        <v>5079</v>
      </c>
      <c r="O2247" s="176">
        <v>4670042794067</v>
      </c>
      <c r="P2247" s="177">
        <v>14.7</v>
      </c>
      <c r="Q2247" s="178">
        <v>0.0512</v>
      </c>
      <c r="R2247" s="80">
        <f t="shared" si="507"/>
        <v>0</v>
      </c>
      <c r="S2247" s="81">
        <f t="shared" si="508"/>
        <v>0</v>
      </c>
      <c r="W2247" s="24"/>
    </row>
    <row r="2248" s="25" customFormat="1" ht="15" customHeight="1" outlineLevel="1" spans="1:23">
      <c r="A2248" s="173" t="s">
        <v>5091</v>
      </c>
      <c r="B2248" s="180" t="s">
        <v>5092</v>
      </c>
      <c r="C2248" s="110" t="s">
        <v>703</v>
      </c>
      <c r="D2248" s="111"/>
      <c r="E2248" s="112">
        <v>69.24</v>
      </c>
      <c r="F2248" s="113">
        <f t="shared" si="505"/>
        <v>69.24</v>
      </c>
      <c r="G2248" s="113">
        <f t="shared" si="506"/>
        <v>55.392</v>
      </c>
      <c r="H2248" s="119">
        <v>5139</v>
      </c>
      <c r="I2248" s="110"/>
      <c r="J2248" s="113" t="str">
        <f t="shared" si="509"/>
        <v/>
      </c>
      <c r="K2248" s="110">
        <v>40</v>
      </c>
      <c r="L2248" s="174">
        <v>1000</v>
      </c>
      <c r="M2248" s="116" t="s">
        <v>357</v>
      </c>
      <c r="N2248" s="117" t="s">
        <v>5079</v>
      </c>
      <c r="O2248" s="176">
        <v>4670042794074</v>
      </c>
      <c r="P2248" s="177">
        <v>13</v>
      </c>
      <c r="Q2248" s="178">
        <v>0.0512</v>
      </c>
      <c r="R2248" s="80">
        <f t="shared" si="507"/>
        <v>0</v>
      </c>
      <c r="S2248" s="81">
        <f t="shared" si="508"/>
        <v>0</v>
      </c>
      <c r="W2248" s="24"/>
    </row>
    <row r="2249" s="25" customFormat="1" ht="15" customHeight="1" outlineLevel="1" spans="1:23">
      <c r="A2249" s="173" t="s">
        <v>5093</v>
      </c>
      <c r="B2249" s="180" t="s">
        <v>5094</v>
      </c>
      <c r="C2249" s="110" t="s">
        <v>703</v>
      </c>
      <c r="D2249" s="111"/>
      <c r="E2249" s="112">
        <v>101.81</v>
      </c>
      <c r="F2249" s="113">
        <f t="shared" si="505"/>
        <v>101.81</v>
      </c>
      <c r="G2249" s="113">
        <f t="shared" si="506"/>
        <v>81.448</v>
      </c>
      <c r="H2249" s="119">
        <v>5878</v>
      </c>
      <c r="I2249" s="110"/>
      <c r="J2249" s="113" t="str">
        <f t="shared" si="509"/>
        <v/>
      </c>
      <c r="K2249" s="110">
        <v>30</v>
      </c>
      <c r="L2249" s="174">
        <v>750</v>
      </c>
      <c r="M2249" s="116" t="s">
        <v>357</v>
      </c>
      <c r="N2249" s="117" t="s">
        <v>5079</v>
      </c>
      <c r="O2249" s="176">
        <v>4670042794081</v>
      </c>
      <c r="P2249" s="177">
        <v>14.2</v>
      </c>
      <c r="Q2249" s="178">
        <v>0.0512</v>
      </c>
      <c r="R2249" s="80">
        <f t="shared" si="507"/>
        <v>0</v>
      </c>
      <c r="S2249" s="81">
        <f t="shared" si="508"/>
        <v>0</v>
      </c>
      <c r="W2249" s="24"/>
    </row>
    <row r="2250" s="25" customFormat="1" ht="15" customHeight="1" outlineLevel="1" spans="1:23">
      <c r="A2250" s="173" t="s">
        <v>5095</v>
      </c>
      <c r="B2250" s="180" t="s">
        <v>5096</v>
      </c>
      <c r="C2250" s="110" t="s">
        <v>703</v>
      </c>
      <c r="D2250" s="111"/>
      <c r="E2250" s="112">
        <v>170.01</v>
      </c>
      <c r="F2250" s="113">
        <f t="shared" si="505"/>
        <v>170.01</v>
      </c>
      <c r="G2250" s="113">
        <f t="shared" si="506"/>
        <v>136.008</v>
      </c>
      <c r="H2250" s="141">
        <v>635</v>
      </c>
      <c r="I2250" s="110"/>
      <c r="J2250" s="113" t="str">
        <f t="shared" si="509"/>
        <v/>
      </c>
      <c r="K2250" s="110">
        <v>25</v>
      </c>
      <c r="L2250" s="174">
        <v>625</v>
      </c>
      <c r="M2250" s="116" t="s">
        <v>357</v>
      </c>
      <c r="N2250" s="117" t="s">
        <v>5079</v>
      </c>
      <c r="O2250" s="176">
        <v>4670042794098</v>
      </c>
      <c r="P2250" s="177">
        <v>13</v>
      </c>
      <c r="Q2250" s="178">
        <v>0.0512</v>
      </c>
      <c r="R2250" s="80">
        <f t="shared" si="507"/>
        <v>0</v>
      </c>
      <c r="S2250" s="81">
        <f t="shared" si="508"/>
        <v>0</v>
      </c>
      <c r="W2250" s="24"/>
    </row>
    <row r="2251" s="25" customFormat="1" ht="15" customHeight="1" outlineLevel="1" spans="1:23">
      <c r="A2251" s="173" t="s">
        <v>5097</v>
      </c>
      <c r="B2251" s="109" t="s">
        <v>5098</v>
      </c>
      <c r="C2251" s="110" t="s">
        <v>703</v>
      </c>
      <c r="D2251" s="111"/>
      <c r="E2251" s="112">
        <v>87.95</v>
      </c>
      <c r="F2251" s="113">
        <f t="shared" si="505"/>
        <v>87.95</v>
      </c>
      <c r="G2251" s="113">
        <f t="shared" si="506"/>
        <v>70.36</v>
      </c>
      <c r="H2251" s="119">
        <v>678</v>
      </c>
      <c r="I2251" s="110"/>
      <c r="J2251" s="113" t="str">
        <f t="shared" si="509"/>
        <v/>
      </c>
      <c r="K2251" s="110">
        <v>30</v>
      </c>
      <c r="L2251" s="174">
        <v>750</v>
      </c>
      <c r="M2251" s="116" t="s">
        <v>357</v>
      </c>
      <c r="N2251" s="117" t="s">
        <v>5079</v>
      </c>
      <c r="O2251" s="176">
        <v>4670042794104</v>
      </c>
      <c r="P2251" s="177">
        <v>11</v>
      </c>
      <c r="Q2251" s="178">
        <v>0.0512</v>
      </c>
      <c r="R2251" s="80">
        <f t="shared" si="507"/>
        <v>0</v>
      </c>
      <c r="S2251" s="81">
        <f t="shared" si="508"/>
        <v>0</v>
      </c>
      <c r="W2251" s="24"/>
    </row>
    <row r="2252" s="25" customFormat="1" ht="15" customHeight="1" outlineLevel="1" spans="1:23">
      <c r="A2252" s="173" t="s">
        <v>5099</v>
      </c>
      <c r="B2252" s="109" t="s">
        <v>5100</v>
      </c>
      <c r="C2252" s="110" t="s">
        <v>703</v>
      </c>
      <c r="D2252" s="111"/>
      <c r="E2252" s="112">
        <v>104.41</v>
      </c>
      <c r="F2252" s="113">
        <f t="shared" si="505"/>
        <v>104.41</v>
      </c>
      <c r="G2252" s="113">
        <f t="shared" si="506"/>
        <v>83.528</v>
      </c>
      <c r="H2252" s="119">
        <v>1983</v>
      </c>
      <c r="I2252" s="110"/>
      <c r="J2252" s="113" t="str">
        <f t="shared" si="509"/>
        <v/>
      </c>
      <c r="K2252" s="110">
        <v>20</v>
      </c>
      <c r="L2252" s="174">
        <v>500</v>
      </c>
      <c r="M2252" s="116" t="s">
        <v>357</v>
      </c>
      <c r="N2252" s="117" t="s">
        <v>5079</v>
      </c>
      <c r="O2252" s="176">
        <v>4670042794111</v>
      </c>
      <c r="P2252" s="177">
        <v>9.2</v>
      </c>
      <c r="Q2252" s="178">
        <v>0.0512</v>
      </c>
      <c r="R2252" s="80">
        <f t="shared" si="507"/>
        <v>0</v>
      </c>
      <c r="S2252" s="81">
        <f t="shared" si="508"/>
        <v>0</v>
      </c>
      <c r="W2252" s="24"/>
    </row>
    <row r="2253" s="25" customFormat="1" ht="15" customHeight="1" outlineLevel="1" spans="1:23">
      <c r="A2253" s="173" t="s">
        <v>5101</v>
      </c>
      <c r="B2253" s="109" t="s">
        <v>5102</v>
      </c>
      <c r="C2253" s="110" t="s">
        <v>703</v>
      </c>
      <c r="D2253" s="111"/>
      <c r="E2253" s="112">
        <v>169.97</v>
      </c>
      <c r="F2253" s="113">
        <f t="shared" si="505"/>
        <v>169.97</v>
      </c>
      <c r="G2253" s="113">
        <f t="shared" si="506"/>
        <v>135.976</v>
      </c>
      <c r="H2253" s="119">
        <v>20</v>
      </c>
      <c r="I2253" s="110"/>
      <c r="J2253" s="113" t="str">
        <f t="shared" si="509"/>
        <v/>
      </c>
      <c r="K2253" s="110">
        <v>20</v>
      </c>
      <c r="L2253" s="174">
        <v>500</v>
      </c>
      <c r="M2253" s="116" t="s">
        <v>357</v>
      </c>
      <c r="N2253" s="117" t="s">
        <v>5079</v>
      </c>
      <c r="O2253" s="176">
        <v>4670042794128</v>
      </c>
      <c r="P2253" s="177">
        <v>8.4</v>
      </c>
      <c r="Q2253" s="178">
        <v>0.0512</v>
      </c>
      <c r="R2253" s="80">
        <f t="shared" si="507"/>
        <v>0</v>
      </c>
      <c r="S2253" s="81">
        <f t="shared" si="508"/>
        <v>0</v>
      </c>
      <c r="W2253" s="24"/>
    </row>
    <row r="2254" s="25" customFormat="1" ht="15" customHeight="1" outlineLevel="1" spans="1:23">
      <c r="A2254" s="173" t="s">
        <v>5103</v>
      </c>
      <c r="B2254" s="109" t="s">
        <v>5104</v>
      </c>
      <c r="C2254" s="110" t="s">
        <v>703</v>
      </c>
      <c r="D2254" s="111"/>
      <c r="E2254" s="112">
        <v>136.42</v>
      </c>
      <c r="F2254" s="113">
        <f t="shared" si="505"/>
        <v>136.42</v>
      </c>
      <c r="G2254" s="113">
        <f t="shared" si="506"/>
        <v>109.136</v>
      </c>
      <c r="H2254" s="119">
        <v>1714</v>
      </c>
      <c r="I2254" s="110"/>
      <c r="J2254" s="113" t="str">
        <f t="shared" si="509"/>
        <v/>
      </c>
      <c r="K2254" s="110">
        <v>20</v>
      </c>
      <c r="L2254" s="174">
        <v>500</v>
      </c>
      <c r="M2254" s="116" t="s">
        <v>357</v>
      </c>
      <c r="N2254" s="117" t="s">
        <v>5079</v>
      </c>
      <c r="O2254" s="176">
        <v>4670042794135</v>
      </c>
      <c r="P2254" s="177">
        <v>10.8</v>
      </c>
      <c r="Q2254" s="178">
        <v>0.0512</v>
      </c>
      <c r="R2254" s="80">
        <f t="shared" si="507"/>
        <v>0</v>
      </c>
      <c r="S2254" s="81">
        <f t="shared" si="508"/>
        <v>0</v>
      </c>
      <c r="W2254" s="24"/>
    </row>
    <row r="2255" s="25" customFormat="1" ht="15" customHeight="1" outlineLevel="1" spans="1:23">
      <c r="A2255" s="173" t="s">
        <v>5105</v>
      </c>
      <c r="B2255" s="109" t="s">
        <v>5106</v>
      </c>
      <c r="C2255" s="110" t="s">
        <v>703</v>
      </c>
      <c r="D2255" s="111"/>
      <c r="E2255" s="112">
        <v>170.01</v>
      </c>
      <c r="F2255" s="113">
        <f t="shared" si="505"/>
        <v>170.01</v>
      </c>
      <c r="G2255" s="113">
        <f t="shared" si="506"/>
        <v>136.008</v>
      </c>
      <c r="H2255" s="119">
        <v>5710</v>
      </c>
      <c r="I2255" s="110"/>
      <c r="J2255" s="113" t="str">
        <f t="shared" si="509"/>
        <v/>
      </c>
      <c r="K2255" s="110">
        <v>20</v>
      </c>
      <c r="L2255" s="174">
        <v>500</v>
      </c>
      <c r="M2255" s="116" t="s">
        <v>357</v>
      </c>
      <c r="N2255" s="117" t="s">
        <v>5079</v>
      </c>
      <c r="O2255" s="176">
        <v>4670042794142</v>
      </c>
      <c r="P2255" s="177">
        <v>12</v>
      </c>
      <c r="Q2255" s="178">
        <v>0.0512</v>
      </c>
      <c r="R2255" s="80">
        <f t="shared" si="507"/>
        <v>0</v>
      </c>
      <c r="S2255" s="81">
        <f t="shared" si="508"/>
        <v>0</v>
      </c>
      <c r="W2255" s="24"/>
    </row>
    <row r="2256" s="25" customFormat="1" ht="15" customHeight="1" outlineLevel="1" spans="1:23">
      <c r="A2256" s="173" t="s">
        <v>5107</v>
      </c>
      <c r="B2256" s="109" t="s">
        <v>5108</v>
      </c>
      <c r="C2256" s="110" t="s">
        <v>703</v>
      </c>
      <c r="D2256" s="111"/>
      <c r="E2256" s="112">
        <v>266.73</v>
      </c>
      <c r="F2256" s="113">
        <f t="shared" si="505"/>
        <v>266.73</v>
      </c>
      <c r="G2256" s="113">
        <f t="shared" si="506"/>
        <v>213.384</v>
      </c>
      <c r="H2256" s="119">
        <v>1121</v>
      </c>
      <c r="I2256" s="110"/>
      <c r="J2256" s="113" t="str">
        <f t="shared" si="509"/>
        <v/>
      </c>
      <c r="K2256" s="110">
        <v>10</v>
      </c>
      <c r="L2256" s="174">
        <v>250</v>
      </c>
      <c r="M2256" s="116" t="s">
        <v>357</v>
      </c>
      <c r="N2256" s="117" t="s">
        <v>5079</v>
      </c>
      <c r="O2256" s="176">
        <v>4670042794159</v>
      </c>
      <c r="P2256" s="177">
        <v>7.6</v>
      </c>
      <c r="Q2256" s="178">
        <v>0.0512</v>
      </c>
      <c r="R2256" s="80">
        <f t="shared" si="507"/>
        <v>0</v>
      </c>
      <c r="S2256" s="81">
        <f t="shared" si="508"/>
        <v>0</v>
      </c>
      <c r="W2256" s="24"/>
    </row>
    <row r="2257" s="25" customFormat="1" ht="15" customHeight="1" outlineLevel="1" spans="1:23">
      <c r="A2257" s="173" t="s">
        <v>5109</v>
      </c>
      <c r="B2257" s="109" t="s">
        <v>5110</v>
      </c>
      <c r="C2257" s="110" t="s">
        <v>703</v>
      </c>
      <c r="D2257" s="111"/>
      <c r="E2257" s="112">
        <v>206.74</v>
      </c>
      <c r="F2257" s="113">
        <f t="shared" si="505"/>
        <v>206.74</v>
      </c>
      <c r="G2257" s="113">
        <f t="shared" si="506"/>
        <v>165.392</v>
      </c>
      <c r="H2257" s="119">
        <v>1971</v>
      </c>
      <c r="I2257" s="110"/>
      <c r="J2257" s="113" t="str">
        <f t="shared" si="509"/>
        <v/>
      </c>
      <c r="K2257" s="110">
        <v>10</v>
      </c>
      <c r="L2257" s="174">
        <v>250</v>
      </c>
      <c r="M2257" s="116" t="s">
        <v>357</v>
      </c>
      <c r="N2257" s="117" t="s">
        <v>5079</v>
      </c>
      <c r="O2257" s="176">
        <v>4670042794166</v>
      </c>
      <c r="P2257" s="177">
        <v>10</v>
      </c>
      <c r="Q2257" s="178">
        <v>0.0512</v>
      </c>
      <c r="R2257" s="80">
        <f t="shared" si="507"/>
        <v>0</v>
      </c>
      <c r="S2257" s="81">
        <f t="shared" si="508"/>
        <v>0</v>
      </c>
      <c r="W2257" s="24"/>
    </row>
    <row r="2258" s="25" customFormat="1" ht="15" customHeight="1" outlineLevel="1" spans="1:23">
      <c r="A2258" s="173" t="s">
        <v>5111</v>
      </c>
      <c r="B2258" s="109" t="s">
        <v>5112</v>
      </c>
      <c r="C2258" s="110" t="s">
        <v>703</v>
      </c>
      <c r="D2258" s="111"/>
      <c r="E2258" s="112">
        <v>282.18</v>
      </c>
      <c r="F2258" s="113">
        <f t="shared" si="505"/>
        <v>282.18</v>
      </c>
      <c r="G2258" s="113">
        <f t="shared" si="506"/>
        <v>225.744</v>
      </c>
      <c r="H2258" s="119">
        <v>8846</v>
      </c>
      <c r="I2258" s="110"/>
      <c r="J2258" s="113" t="str">
        <f t="shared" si="509"/>
        <v/>
      </c>
      <c r="K2258" s="110">
        <v>5</v>
      </c>
      <c r="L2258" s="174">
        <v>125</v>
      </c>
      <c r="M2258" s="116" t="s">
        <v>357</v>
      </c>
      <c r="N2258" s="117" t="s">
        <v>5079</v>
      </c>
      <c r="O2258" s="176">
        <v>4670042794173</v>
      </c>
      <c r="P2258" s="177">
        <v>7.2</v>
      </c>
      <c r="Q2258" s="178">
        <v>0.0512</v>
      </c>
      <c r="R2258" s="80">
        <f t="shared" si="507"/>
        <v>0</v>
      </c>
      <c r="S2258" s="81">
        <f t="shared" si="508"/>
        <v>0</v>
      </c>
      <c r="W2258" s="24"/>
    </row>
    <row r="2259" s="25" customFormat="1" ht="15" customHeight="1" outlineLevel="1" spans="1:23">
      <c r="A2259" s="179" t="s">
        <v>5113</v>
      </c>
      <c r="B2259" s="109" t="s">
        <v>5114</v>
      </c>
      <c r="C2259" s="110" t="s">
        <v>703</v>
      </c>
      <c r="D2259" s="111"/>
      <c r="E2259" s="112">
        <v>233.97</v>
      </c>
      <c r="F2259" s="113">
        <f t="shared" si="505"/>
        <v>233.97</v>
      </c>
      <c r="G2259" s="113">
        <f t="shared" si="506"/>
        <v>187.176</v>
      </c>
      <c r="H2259" s="122"/>
      <c r="I2259" s="110" t="s">
        <v>475</v>
      </c>
      <c r="J2259" s="113" t="str">
        <f t="shared" si="509"/>
        <v/>
      </c>
      <c r="K2259" s="110">
        <v>8</v>
      </c>
      <c r="L2259" s="174">
        <v>200</v>
      </c>
      <c r="M2259" s="116" t="s">
        <v>357</v>
      </c>
      <c r="N2259" s="117" t="s">
        <v>5079</v>
      </c>
      <c r="O2259" s="176">
        <v>4670042794180</v>
      </c>
      <c r="P2259" s="177">
        <v>9.7</v>
      </c>
      <c r="Q2259" s="178">
        <v>0.0512</v>
      </c>
      <c r="R2259" s="80">
        <f t="shared" si="507"/>
        <v>0</v>
      </c>
      <c r="S2259" s="81">
        <f t="shared" si="508"/>
        <v>0</v>
      </c>
      <c r="W2259" s="24"/>
    </row>
    <row r="2260" s="25" customFormat="1" ht="15" customHeight="1" outlineLevel="1" spans="1:23">
      <c r="A2260" s="173" t="s">
        <v>5115</v>
      </c>
      <c r="B2260" s="109" t="s">
        <v>5116</v>
      </c>
      <c r="C2260" s="110" t="s">
        <v>703</v>
      </c>
      <c r="D2260" s="111"/>
      <c r="E2260" s="112">
        <v>396.95</v>
      </c>
      <c r="F2260" s="113">
        <f t="shared" si="505"/>
        <v>396.95</v>
      </c>
      <c r="G2260" s="113">
        <f t="shared" si="506"/>
        <v>317.56</v>
      </c>
      <c r="H2260" s="119">
        <v>345</v>
      </c>
      <c r="I2260" s="110"/>
      <c r="J2260" s="113" t="str">
        <f t="shared" si="509"/>
        <v/>
      </c>
      <c r="K2260" s="110">
        <v>5</v>
      </c>
      <c r="L2260" s="174">
        <v>125</v>
      </c>
      <c r="M2260" s="116" t="s">
        <v>357</v>
      </c>
      <c r="N2260" s="117" t="s">
        <v>5079</v>
      </c>
      <c r="O2260" s="176">
        <v>4620105822725</v>
      </c>
      <c r="P2260" s="128">
        <v>6.4</v>
      </c>
      <c r="Q2260" s="178">
        <v>0.0512</v>
      </c>
      <c r="R2260" s="80">
        <f t="shared" si="507"/>
        <v>0</v>
      </c>
      <c r="S2260" s="81">
        <f t="shared" si="508"/>
        <v>0</v>
      </c>
      <c r="W2260" s="24"/>
    </row>
    <row r="2261" s="25" customFormat="1" ht="15" customHeight="1" outlineLevel="1" spans="1:23">
      <c r="A2261" s="173" t="s">
        <v>5117</v>
      </c>
      <c r="B2261" s="109" t="s">
        <v>5118</v>
      </c>
      <c r="C2261" s="110" t="s">
        <v>703</v>
      </c>
      <c r="D2261" s="111"/>
      <c r="E2261" s="112">
        <v>314.33</v>
      </c>
      <c r="F2261" s="113">
        <f t="shared" si="505"/>
        <v>314.33</v>
      </c>
      <c r="G2261" s="113">
        <f t="shared" si="506"/>
        <v>251.464</v>
      </c>
      <c r="H2261" s="119">
        <v>154</v>
      </c>
      <c r="I2261" s="110"/>
      <c r="J2261" s="113" t="str">
        <f t="shared" si="509"/>
        <v/>
      </c>
      <c r="K2261" s="110">
        <v>5</v>
      </c>
      <c r="L2261" s="174">
        <v>125</v>
      </c>
      <c r="M2261" s="116" t="s">
        <v>357</v>
      </c>
      <c r="N2261" s="117" t="s">
        <v>5079</v>
      </c>
      <c r="O2261" s="176">
        <v>4670042794197</v>
      </c>
      <c r="P2261" s="177">
        <v>6.6</v>
      </c>
      <c r="Q2261" s="178">
        <v>0.0512</v>
      </c>
      <c r="R2261" s="80">
        <f t="shared" si="507"/>
        <v>0</v>
      </c>
      <c r="S2261" s="81">
        <f t="shared" si="508"/>
        <v>0</v>
      </c>
      <c r="W2261" s="24"/>
    </row>
    <row r="2262" s="25" customFormat="1" ht="15" customHeight="1" outlineLevel="1" spans="1:23">
      <c r="A2262" s="173" t="s">
        <v>5119</v>
      </c>
      <c r="B2262" s="109" t="s">
        <v>5120</v>
      </c>
      <c r="C2262" s="110" t="s">
        <v>703</v>
      </c>
      <c r="D2262" s="111"/>
      <c r="E2262" s="112">
        <v>596</v>
      </c>
      <c r="F2262" s="113">
        <f t="shared" si="505"/>
        <v>596</v>
      </c>
      <c r="G2262" s="113">
        <f t="shared" si="506"/>
        <v>476.8</v>
      </c>
      <c r="H2262" s="119">
        <v>155</v>
      </c>
      <c r="I2262" s="110"/>
      <c r="J2262" s="113" t="str">
        <f t="shared" si="509"/>
        <v/>
      </c>
      <c r="K2262" s="110">
        <v>5</v>
      </c>
      <c r="L2262" s="174">
        <v>125</v>
      </c>
      <c r="M2262" s="116" t="s">
        <v>357</v>
      </c>
      <c r="N2262" s="117" t="s">
        <v>5079</v>
      </c>
      <c r="O2262" s="176">
        <v>4620105823159</v>
      </c>
      <c r="P2262" s="128">
        <v>5</v>
      </c>
      <c r="Q2262" s="178">
        <v>0.0512</v>
      </c>
      <c r="R2262" s="80">
        <f t="shared" si="507"/>
        <v>0</v>
      </c>
      <c r="S2262" s="81">
        <f t="shared" si="508"/>
        <v>0</v>
      </c>
      <c r="W2262" s="24"/>
    </row>
    <row r="2263" s="25" customFormat="1" ht="15" customHeight="1" outlineLevel="1" spans="1:23">
      <c r="A2263" s="173" t="s">
        <v>5121</v>
      </c>
      <c r="B2263" s="109" t="s">
        <v>5122</v>
      </c>
      <c r="C2263" s="110" t="s">
        <v>703</v>
      </c>
      <c r="D2263" s="111"/>
      <c r="E2263" s="112">
        <v>625.63</v>
      </c>
      <c r="F2263" s="113">
        <f t="shared" si="505"/>
        <v>625.63</v>
      </c>
      <c r="G2263" s="113">
        <f t="shared" si="506"/>
        <v>500.504</v>
      </c>
      <c r="H2263" s="119">
        <v>484</v>
      </c>
      <c r="I2263" s="110"/>
      <c r="J2263" s="113" t="str">
        <f t="shared" si="509"/>
        <v/>
      </c>
      <c r="K2263" s="110">
        <v>2</v>
      </c>
      <c r="L2263" s="174">
        <v>50</v>
      </c>
      <c r="M2263" s="116" t="s">
        <v>357</v>
      </c>
      <c r="N2263" s="117" t="s">
        <v>5079</v>
      </c>
      <c r="O2263" s="176">
        <v>4670042794203</v>
      </c>
      <c r="P2263" s="177">
        <v>6.1</v>
      </c>
      <c r="Q2263" s="178">
        <v>0.0512</v>
      </c>
      <c r="R2263" s="80">
        <f t="shared" si="507"/>
        <v>0</v>
      </c>
      <c r="S2263" s="81">
        <f t="shared" si="508"/>
        <v>0</v>
      </c>
      <c r="W2263" s="24"/>
    </row>
    <row r="2264" s="25" customFormat="1" ht="15" customHeight="1" outlineLevel="1" spans="1:23">
      <c r="A2264" s="173" t="s">
        <v>5123</v>
      </c>
      <c r="B2264" s="109" t="s">
        <v>5124</v>
      </c>
      <c r="C2264" s="110" t="s">
        <v>703</v>
      </c>
      <c r="D2264" s="111"/>
      <c r="E2264" s="112">
        <v>724.31</v>
      </c>
      <c r="F2264" s="113">
        <f t="shared" si="505"/>
        <v>724.31</v>
      </c>
      <c r="G2264" s="113">
        <f t="shared" si="506"/>
        <v>579.448</v>
      </c>
      <c r="H2264" s="119">
        <v>84</v>
      </c>
      <c r="I2264" s="110"/>
      <c r="J2264" s="113" t="str">
        <f t="shared" si="509"/>
        <v/>
      </c>
      <c r="K2264" s="110">
        <v>2</v>
      </c>
      <c r="L2264" s="174">
        <v>50</v>
      </c>
      <c r="M2264" s="116" t="s">
        <v>357</v>
      </c>
      <c r="N2264" s="117" t="s">
        <v>5079</v>
      </c>
      <c r="O2264" s="176">
        <v>4670042794210</v>
      </c>
      <c r="P2264" s="177">
        <v>6.7</v>
      </c>
      <c r="Q2264" s="178">
        <v>0.0512</v>
      </c>
      <c r="R2264" s="80">
        <f t="shared" si="507"/>
        <v>0</v>
      </c>
      <c r="S2264" s="81">
        <f t="shared" si="508"/>
        <v>0</v>
      </c>
      <c r="W2264" s="24"/>
    </row>
    <row r="2265" s="25" customFormat="1" ht="15" customHeight="1" outlineLevel="1" spans="1:23">
      <c r="A2265" s="173" t="s">
        <v>5125</v>
      </c>
      <c r="B2265" s="109" t="s">
        <v>5126</v>
      </c>
      <c r="C2265" s="110" t="s">
        <v>703</v>
      </c>
      <c r="D2265" s="111"/>
      <c r="E2265" s="112">
        <v>1440.24</v>
      </c>
      <c r="F2265" s="113">
        <f t="shared" si="505"/>
        <v>1440.24</v>
      </c>
      <c r="G2265" s="113">
        <f t="shared" si="506"/>
        <v>1152.192</v>
      </c>
      <c r="H2265" s="141">
        <v>54</v>
      </c>
      <c r="I2265" s="110"/>
      <c r="J2265" s="113" t="str">
        <f t="shared" si="509"/>
        <v/>
      </c>
      <c r="K2265" s="110">
        <v>1</v>
      </c>
      <c r="L2265" s="110">
        <v>25</v>
      </c>
      <c r="M2265" s="116" t="s">
        <v>357</v>
      </c>
      <c r="N2265" s="117" t="s">
        <v>5079</v>
      </c>
      <c r="O2265" s="176">
        <v>4670042794227</v>
      </c>
      <c r="P2265" s="128">
        <v>5.6</v>
      </c>
      <c r="Q2265" s="178">
        <v>0.0512</v>
      </c>
      <c r="R2265" s="80">
        <f t="shared" si="507"/>
        <v>0</v>
      </c>
      <c r="S2265" s="81">
        <f t="shared" si="508"/>
        <v>0</v>
      </c>
      <c r="W2265" s="24"/>
    </row>
    <row r="2266" s="25" customFormat="1" ht="15" customHeight="1" outlineLevel="1" spans="1:23">
      <c r="A2266" s="173" t="s">
        <v>5127</v>
      </c>
      <c r="B2266" s="109" t="s">
        <v>5128</v>
      </c>
      <c r="C2266" s="110" t="s">
        <v>703</v>
      </c>
      <c r="D2266" s="111"/>
      <c r="E2266" s="112">
        <v>1360.66</v>
      </c>
      <c r="F2266" s="113">
        <f t="shared" si="505"/>
        <v>1360.66</v>
      </c>
      <c r="G2266" s="113">
        <f t="shared" si="506"/>
        <v>1088.528</v>
      </c>
      <c r="H2266" s="141">
        <v>48</v>
      </c>
      <c r="I2266" s="110"/>
      <c r="J2266" s="113" t="str">
        <f t="shared" si="509"/>
        <v/>
      </c>
      <c r="K2266" s="110">
        <v>2</v>
      </c>
      <c r="L2266" s="110">
        <v>50</v>
      </c>
      <c r="M2266" s="116" t="s">
        <v>357</v>
      </c>
      <c r="N2266" s="117" t="s">
        <v>5079</v>
      </c>
      <c r="O2266" s="176">
        <v>4620105824873</v>
      </c>
      <c r="P2266" s="128">
        <v>8.7</v>
      </c>
      <c r="Q2266" s="178">
        <v>0.0512</v>
      </c>
      <c r="R2266" s="80">
        <f t="shared" si="507"/>
        <v>0</v>
      </c>
      <c r="S2266" s="81">
        <f t="shared" si="508"/>
        <v>0</v>
      </c>
      <c r="W2266" s="24"/>
    </row>
    <row r="2267" s="25" customFormat="1" ht="15" customHeight="1" outlineLevel="1" spans="1:23">
      <c r="A2267" s="173" t="s">
        <v>5129</v>
      </c>
      <c r="B2267" s="109" t="s">
        <v>5130</v>
      </c>
      <c r="C2267" s="110" t="s">
        <v>703</v>
      </c>
      <c r="D2267" s="111"/>
      <c r="E2267" s="112">
        <v>2311.16</v>
      </c>
      <c r="F2267" s="113">
        <f t="shared" si="505"/>
        <v>2311.16</v>
      </c>
      <c r="G2267" s="113">
        <f t="shared" si="506"/>
        <v>1848.928</v>
      </c>
      <c r="H2267" s="141">
        <v>44</v>
      </c>
      <c r="I2267" s="110"/>
      <c r="J2267" s="113" t="str">
        <f t="shared" si="509"/>
        <v/>
      </c>
      <c r="K2267" s="110">
        <v>1</v>
      </c>
      <c r="L2267" s="110">
        <v>25</v>
      </c>
      <c r="M2267" s="116" t="s">
        <v>357</v>
      </c>
      <c r="N2267" s="117" t="s">
        <v>5079</v>
      </c>
      <c r="O2267" s="176">
        <v>4620105824880</v>
      </c>
      <c r="P2267" s="128">
        <v>5.8</v>
      </c>
      <c r="Q2267" s="178">
        <v>0.0512</v>
      </c>
      <c r="R2267" s="80">
        <f t="shared" si="507"/>
        <v>0</v>
      </c>
      <c r="S2267" s="81">
        <f t="shared" si="508"/>
        <v>0</v>
      </c>
      <c r="W2267" s="24"/>
    </row>
    <row r="2268" s="25" customFormat="1" ht="15" customHeight="1" outlineLevel="1" spans="1:23">
      <c r="A2268" s="173" t="s">
        <v>5131</v>
      </c>
      <c r="B2268" s="109" t="s">
        <v>5132</v>
      </c>
      <c r="C2268" s="110" t="s">
        <v>703</v>
      </c>
      <c r="D2268" s="111"/>
      <c r="E2268" s="112">
        <v>1709.61</v>
      </c>
      <c r="F2268" s="113">
        <f t="shared" si="505"/>
        <v>1709.61</v>
      </c>
      <c r="G2268" s="113">
        <f t="shared" si="506"/>
        <v>1367.688</v>
      </c>
      <c r="H2268" s="141">
        <v>20</v>
      </c>
      <c r="I2268" s="110"/>
      <c r="J2268" s="113" t="str">
        <f t="shared" si="509"/>
        <v/>
      </c>
      <c r="K2268" s="110">
        <v>2</v>
      </c>
      <c r="L2268" s="110">
        <v>50</v>
      </c>
      <c r="M2268" s="116" t="s">
        <v>357</v>
      </c>
      <c r="N2268" s="117" t="s">
        <v>5079</v>
      </c>
      <c r="O2268" s="176">
        <v>4620105824897</v>
      </c>
      <c r="P2268" s="128">
        <v>7.2</v>
      </c>
      <c r="Q2268" s="178">
        <v>0.0512</v>
      </c>
      <c r="R2268" s="80">
        <f t="shared" si="507"/>
        <v>0</v>
      </c>
      <c r="S2268" s="81">
        <f t="shared" si="508"/>
        <v>0</v>
      </c>
      <c r="W2268" s="24"/>
    </row>
    <row r="2269" s="25" customFormat="1" ht="15" customHeight="1" outlineLevel="1" spans="1:23">
      <c r="A2269" s="179" t="s">
        <v>5133</v>
      </c>
      <c r="B2269" s="109" t="s">
        <v>5134</v>
      </c>
      <c r="C2269" s="110" t="s">
        <v>703</v>
      </c>
      <c r="D2269" s="111"/>
      <c r="E2269" s="112">
        <v>2232.05</v>
      </c>
      <c r="F2269" s="113">
        <f t="shared" si="505"/>
        <v>2232.05</v>
      </c>
      <c r="G2269" s="113">
        <f t="shared" si="506"/>
        <v>1785.64</v>
      </c>
      <c r="H2269" s="120"/>
      <c r="I2269" s="110" t="s">
        <v>475</v>
      </c>
      <c r="J2269" s="113" t="str">
        <f t="shared" si="509"/>
        <v/>
      </c>
      <c r="K2269" s="110">
        <v>1</v>
      </c>
      <c r="L2269" s="110">
        <v>25</v>
      </c>
      <c r="M2269" s="116" t="s">
        <v>357</v>
      </c>
      <c r="N2269" s="117" t="s">
        <v>5079</v>
      </c>
      <c r="O2269" s="176">
        <v>4620105824903</v>
      </c>
      <c r="P2269" s="128">
        <v>4.5</v>
      </c>
      <c r="Q2269" s="178">
        <v>0.0512</v>
      </c>
      <c r="R2269" s="80">
        <f t="shared" si="507"/>
        <v>0</v>
      </c>
      <c r="S2269" s="81">
        <f t="shared" si="508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0"/>
      <c r="I2270" s="110"/>
      <c r="J2270" s="113" t="str">
        <f t="shared" si="509"/>
        <v/>
      </c>
      <c r="K2270" s="110"/>
      <c r="L2270" s="174"/>
      <c r="M2270" s="181"/>
      <c r="N2270" s="181"/>
      <c r="O2270" s="176"/>
      <c r="P2270" s="128"/>
      <c r="Q2270" s="178"/>
      <c r="R2270" s="80"/>
      <c r="S2270" s="81"/>
      <c r="W2270" s="24"/>
    </row>
    <row r="2271" s="23" customFormat="1" ht="17.1" customHeight="1" outlineLevel="1" spans="1:23">
      <c r="A2271" s="173" t="s">
        <v>5136</v>
      </c>
      <c r="B2271" s="109" t="s">
        <v>5137</v>
      </c>
      <c r="C2271" s="110" t="s">
        <v>703</v>
      </c>
      <c r="D2271" s="111"/>
      <c r="E2271" s="112">
        <v>31.8</v>
      </c>
      <c r="F2271" s="113">
        <f t="shared" ref="F2271:F2281" si="510">E2271-E2271*$G$2%</f>
        <v>31.8</v>
      </c>
      <c r="G2271" s="113">
        <f t="shared" ref="G2271:G2281" si="511">E2271-(20*E2271/100)</f>
        <v>25.44</v>
      </c>
      <c r="H2271" s="119">
        <v>2160</v>
      </c>
      <c r="I2271" s="110"/>
      <c r="J2271" s="113" t="str">
        <f t="shared" si="509"/>
        <v/>
      </c>
      <c r="K2271" s="110">
        <v>60</v>
      </c>
      <c r="L2271" s="174">
        <v>1500</v>
      </c>
      <c r="M2271" s="116" t="s">
        <v>357</v>
      </c>
      <c r="N2271" s="117" t="s">
        <v>5079</v>
      </c>
      <c r="O2271" s="176">
        <v>4630076445014</v>
      </c>
      <c r="P2271" s="177">
        <v>5.6</v>
      </c>
      <c r="Q2271" s="178">
        <v>0.05124</v>
      </c>
      <c r="R2271" s="80">
        <f t="shared" ref="R2271:R2281" si="512">P2271/L2271*D2271</f>
        <v>0</v>
      </c>
      <c r="S2271" s="81">
        <f t="shared" ref="S2271:S2281" si="513">Q2271/L2271*D2271</f>
        <v>0</v>
      </c>
      <c r="T2271" s="26"/>
      <c r="W2271" s="24"/>
    </row>
    <row r="2272" s="23" customFormat="1" ht="17.1" customHeight="1" outlineLevel="1" spans="1:23">
      <c r="A2272" s="173" t="s">
        <v>5138</v>
      </c>
      <c r="B2272" s="109" t="s">
        <v>5139</v>
      </c>
      <c r="C2272" s="110" t="s">
        <v>703</v>
      </c>
      <c r="D2272" s="111"/>
      <c r="E2272" s="112">
        <v>32.52</v>
      </c>
      <c r="F2272" s="113">
        <f t="shared" si="510"/>
        <v>32.52</v>
      </c>
      <c r="G2272" s="113">
        <f t="shared" si="511"/>
        <v>26.016</v>
      </c>
      <c r="H2272" s="141">
        <v>1699</v>
      </c>
      <c r="I2272" s="110"/>
      <c r="J2272" s="113" t="str">
        <f t="shared" si="509"/>
        <v/>
      </c>
      <c r="K2272" s="110">
        <v>50</v>
      </c>
      <c r="L2272" s="174">
        <v>1250</v>
      </c>
      <c r="M2272" s="116" t="s">
        <v>357</v>
      </c>
      <c r="N2272" s="117" t="s">
        <v>5079</v>
      </c>
      <c r="O2272" s="176">
        <v>4630076445021</v>
      </c>
      <c r="P2272" s="177">
        <v>5.3</v>
      </c>
      <c r="Q2272" s="178">
        <v>0.05124</v>
      </c>
      <c r="R2272" s="80">
        <f t="shared" si="512"/>
        <v>0</v>
      </c>
      <c r="S2272" s="81">
        <f t="shared" si="513"/>
        <v>0</v>
      </c>
      <c r="T2272" s="26"/>
      <c r="W2272" s="24"/>
    </row>
    <row r="2273" s="23" customFormat="1" ht="17.1" customHeight="1" outlineLevel="1" spans="1:23">
      <c r="A2273" s="173" t="s">
        <v>5140</v>
      </c>
      <c r="B2273" s="109" t="s">
        <v>5141</v>
      </c>
      <c r="C2273" s="110" t="s">
        <v>703</v>
      </c>
      <c r="D2273" s="111"/>
      <c r="E2273" s="112">
        <v>37.5</v>
      </c>
      <c r="F2273" s="113">
        <f t="shared" si="510"/>
        <v>37.5</v>
      </c>
      <c r="G2273" s="113">
        <f t="shared" si="511"/>
        <v>30</v>
      </c>
      <c r="H2273" s="141">
        <v>2050</v>
      </c>
      <c r="I2273" s="110"/>
      <c r="J2273" s="113" t="str">
        <f t="shared" si="509"/>
        <v/>
      </c>
      <c r="K2273" s="110">
        <v>50</v>
      </c>
      <c r="L2273" s="174">
        <v>1250</v>
      </c>
      <c r="M2273" s="116" t="s">
        <v>357</v>
      </c>
      <c r="N2273" s="117" t="s">
        <v>5079</v>
      </c>
      <c r="O2273" s="176">
        <v>4630076445038</v>
      </c>
      <c r="P2273" s="177">
        <v>5.8</v>
      </c>
      <c r="Q2273" s="178">
        <v>0.05124</v>
      </c>
      <c r="R2273" s="80">
        <f t="shared" si="512"/>
        <v>0</v>
      </c>
      <c r="S2273" s="81">
        <f t="shared" si="513"/>
        <v>0</v>
      </c>
      <c r="T2273" s="26"/>
      <c r="W2273" s="24"/>
    </row>
    <row r="2274" s="23" customFormat="1" ht="17.1" customHeight="1" outlineLevel="1" spans="1:23">
      <c r="A2274" s="173" t="s">
        <v>5142</v>
      </c>
      <c r="B2274" s="109" t="s">
        <v>5143</v>
      </c>
      <c r="C2274" s="110" t="s">
        <v>703</v>
      </c>
      <c r="D2274" s="111"/>
      <c r="E2274" s="112">
        <v>37.41</v>
      </c>
      <c r="F2274" s="113">
        <f t="shared" si="510"/>
        <v>37.41</v>
      </c>
      <c r="G2274" s="113">
        <f t="shared" si="511"/>
        <v>29.928</v>
      </c>
      <c r="H2274" s="141">
        <v>1719</v>
      </c>
      <c r="I2274" s="110"/>
      <c r="J2274" s="113" t="str">
        <f t="shared" si="509"/>
        <v/>
      </c>
      <c r="K2274" s="110">
        <v>40</v>
      </c>
      <c r="L2274" s="174">
        <v>1000</v>
      </c>
      <c r="M2274" s="116" t="s">
        <v>357</v>
      </c>
      <c r="N2274" s="117" t="s">
        <v>5079</v>
      </c>
      <c r="O2274" s="176">
        <v>4630076445045</v>
      </c>
      <c r="P2274" s="177">
        <v>4.3</v>
      </c>
      <c r="Q2274" s="178">
        <v>0.05124</v>
      </c>
      <c r="R2274" s="80">
        <f t="shared" si="512"/>
        <v>0</v>
      </c>
      <c r="S2274" s="81">
        <f t="shared" si="513"/>
        <v>0</v>
      </c>
      <c r="T2274" s="26"/>
      <c r="W2274" s="24"/>
    </row>
    <row r="2275" s="23" customFormat="1" ht="17.1" customHeight="1" outlineLevel="1" spans="1:23">
      <c r="A2275" s="173" t="s">
        <v>5144</v>
      </c>
      <c r="B2275" s="109" t="s">
        <v>5145</v>
      </c>
      <c r="C2275" s="110" t="s">
        <v>703</v>
      </c>
      <c r="D2275" s="111"/>
      <c r="E2275" s="112">
        <v>43.07</v>
      </c>
      <c r="F2275" s="113">
        <f t="shared" si="510"/>
        <v>43.07</v>
      </c>
      <c r="G2275" s="113">
        <f t="shared" si="511"/>
        <v>34.456</v>
      </c>
      <c r="H2275" s="119">
        <v>600</v>
      </c>
      <c r="I2275" s="110"/>
      <c r="J2275" s="113" t="str">
        <f t="shared" si="509"/>
        <v/>
      </c>
      <c r="K2275" s="110">
        <v>40</v>
      </c>
      <c r="L2275" s="174">
        <v>1000</v>
      </c>
      <c r="M2275" s="116" t="s">
        <v>357</v>
      </c>
      <c r="N2275" s="117" t="s">
        <v>5079</v>
      </c>
      <c r="O2275" s="176">
        <v>4630076445052</v>
      </c>
      <c r="P2275" s="177">
        <v>5</v>
      </c>
      <c r="Q2275" s="178">
        <v>0.05124</v>
      </c>
      <c r="R2275" s="80">
        <f t="shared" si="512"/>
        <v>0</v>
      </c>
      <c r="S2275" s="81">
        <f t="shared" si="513"/>
        <v>0</v>
      </c>
      <c r="T2275" s="26"/>
      <c r="W2275" s="24"/>
    </row>
    <row r="2276" s="23" customFormat="1" ht="17.1" customHeight="1" outlineLevel="1" spans="1:23">
      <c r="A2276" s="173" t="s">
        <v>5146</v>
      </c>
      <c r="B2276" s="109" t="s">
        <v>5147</v>
      </c>
      <c r="C2276" s="110" t="s">
        <v>703</v>
      </c>
      <c r="D2276" s="111"/>
      <c r="E2276" s="112">
        <v>62.53</v>
      </c>
      <c r="F2276" s="113">
        <f t="shared" si="510"/>
        <v>62.53</v>
      </c>
      <c r="G2276" s="113">
        <f t="shared" si="511"/>
        <v>50.024</v>
      </c>
      <c r="H2276" s="141">
        <v>1950</v>
      </c>
      <c r="I2276" s="110"/>
      <c r="J2276" s="113" t="str">
        <f t="shared" si="509"/>
        <v/>
      </c>
      <c r="K2276" s="110">
        <v>30</v>
      </c>
      <c r="L2276" s="174">
        <v>750</v>
      </c>
      <c r="M2276" s="116" t="s">
        <v>357</v>
      </c>
      <c r="N2276" s="117" t="s">
        <v>5079</v>
      </c>
      <c r="O2276" s="176">
        <v>4630076445069</v>
      </c>
      <c r="P2276" s="177">
        <v>4.7</v>
      </c>
      <c r="Q2276" s="178">
        <v>0.05124</v>
      </c>
      <c r="R2276" s="80">
        <f t="shared" si="512"/>
        <v>0</v>
      </c>
      <c r="S2276" s="81">
        <f t="shared" si="513"/>
        <v>0</v>
      </c>
      <c r="T2276" s="26"/>
      <c r="W2276" s="24"/>
    </row>
    <row r="2277" s="23" customFormat="1" ht="17.1" customHeight="1" outlineLevel="1" spans="1:23">
      <c r="A2277" s="173" t="s">
        <v>5148</v>
      </c>
      <c r="B2277" s="109" t="s">
        <v>5149</v>
      </c>
      <c r="C2277" s="110" t="s">
        <v>703</v>
      </c>
      <c r="D2277" s="111"/>
      <c r="E2277" s="112">
        <v>89.39</v>
      </c>
      <c r="F2277" s="113">
        <f t="shared" si="510"/>
        <v>89.39</v>
      </c>
      <c r="G2277" s="113">
        <f t="shared" si="511"/>
        <v>71.512</v>
      </c>
      <c r="H2277" s="141">
        <v>1410</v>
      </c>
      <c r="I2277" s="110"/>
      <c r="J2277" s="113" t="str">
        <f t="shared" si="509"/>
        <v/>
      </c>
      <c r="K2277" s="110">
        <v>30</v>
      </c>
      <c r="L2277" s="174">
        <v>750</v>
      </c>
      <c r="M2277" s="116" t="s">
        <v>357</v>
      </c>
      <c r="N2277" s="117" t="s">
        <v>5079</v>
      </c>
      <c r="O2277" s="176">
        <v>4630076445076</v>
      </c>
      <c r="P2277" s="177">
        <v>7.1</v>
      </c>
      <c r="Q2277" s="178">
        <v>0.05124</v>
      </c>
      <c r="R2277" s="80">
        <f t="shared" si="512"/>
        <v>0</v>
      </c>
      <c r="S2277" s="81">
        <f t="shared" si="513"/>
        <v>0</v>
      </c>
      <c r="T2277" s="26"/>
      <c r="W2277" s="24"/>
    </row>
    <row r="2278" s="23" customFormat="1" ht="17.1" customHeight="1" outlineLevel="1" spans="1:23">
      <c r="A2278" s="173" t="s">
        <v>5150</v>
      </c>
      <c r="B2278" s="109" t="s">
        <v>5151</v>
      </c>
      <c r="C2278" s="110" t="s">
        <v>703</v>
      </c>
      <c r="D2278" s="111"/>
      <c r="E2278" s="112">
        <v>90.21</v>
      </c>
      <c r="F2278" s="113">
        <f t="shared" si="510"/>
        <v>90.21</v>
      </c>
      <c r="G2278" s="113">
        <f t="shared" si="511"/>
        <v>72.168</v>
      </c>
      <c r="H2278" s="141">
        <v>325</v>
      </c>
      <c r="I2278" s="110"/>
      <c r="J2278" s="113" t="str">
        <f t="shared" si="509"/>
        <v/>
      </c>
      <c r="K2278" s="110">
        <v>25</v>
      </c>
      <c r="L2278" s="174">
        <v>625</v>
      </c>
      <c r="M2278" s="116" t="s">
        <v>357</v>
      </c>
      <c r="N2278" s="117" t="s">
        <v>5079</v>
      </c>
      <c r="O2278" s="176">
        <v>4630076445083</v>
      </c>
      <c r="P2278" s="177">
        <v>7.3</v>
      </c>
      <c r="Q2278" s="178">
        <v>0.05124</v>
      </c>
      <c r="R2278" s="80">
        <f t="shared" si="512"/>
        <v>0</v>
      </c>
      <c r="S2278" s="81">
        <f t="shared" si="513"/>
        <v>0</v>
      </c>
      <c r="T2278" s="26"/>
      <c r="W2278" s="24"/>
    </row>
    <row r="2279" s="23" customFormat="1" ht="17.1" customHeight="1" outlineLevel="1" spans="1:23">
      <c r="A2279" s="173" t="s">
        <v>5152</v>
      </c>
      <c r="B2279" s="109" t="s">
        <v>5153</v>
      </c>
      <c r="C2279" s="110" t="s">
        <v>703</v>
      </c>
      <c r="D2279" s="111"/>
      <c r="E2279" s="112">
        <v>32.03</v>
      </c>
      <c r="F2279" s="113">
        <f t="shared" si="510"/>
        <v>32.03</v>
      </c>
      <c r="G2279" s="113">
        <f t="shared" si="511"/>
        <v>25.624</v>
      </c>
      <c r="H2279" s="141">
        <v>1000</v>
      </c>
      <c r="I2279" s="110"/>
      <c r="J2279" s="113" t="str">
        <f t="shared" si="509"/>
        <v/>
      </c>
      <c r="K2279" s="110">
        <v>50</v>
      </c>
      <c r="L2279" s="174">
        <v>1250</v>
      </c>
      <c r="M2279" s="116" t="s">
        <v>357</v>
      </c>
      <c r="N2279" s="117" t="s">
        <v>5079</v>
      </c>
      <c r="O2279" s="176">
        <v>4630076445090</v>
      </c>
      <c r="P2279" s="177">
        <v>4.8</v>
      </c>
      <c r="Q2279" s="178">
        <v>0.05124</v>
      </c>
      <c r="R2279" s="80">
        <f t="shared" si="512"/>
        <v>0</v>
      </c>
      <c r="S2279" s="81">
        <f t="shared" si="513"/>
        <v>0</v>
      </c>
      <c r="T2279" s="26"/>
      <c r="W2279" s="24"/>
    </row>
    <row r="2280" s="23" customFormat="1" ht="17.1" customHeight="1" outlineLevel="1" spans="1:23">
      <c r="A2280" s="173" t="s">
        <v>5154</v>
      </c>
      <c r="B2280" s="109" t="s">
        <v>5155</v>
      </c>
      <c r="C2280" s="110" t="s">
        <v>703</v>
      </c>
      <c r="D2280" s="111"/>
      <c r="E2280" s="112">
        <v>75.73</v>
      </c>
      <c r="F2280" s="113">
        <f t="shared" si="510"/>
        <v>75.73</v>
      </c>
      <c r="G2280" s="113">
        <f t="shared" si="511"/>
        <v>60.584</v>
      </c>
      <c r="H2280" s="141">
        <v>460</v>
      </c>
      <c r="I2280" s="110"/>
      <c r="J2280" s="113" t="str">
        <f t="shared" si="509"/>
        <v/>
      </c>
      <c r="K2280" s="110">
        <v>20</v>
      </c>
      <c r="L2280" s="174">
        <v>500</v>
      </c>
      <c r="M2280" s="116" t="s">
        <v>357</v>
      </c>
      <c r="N2280" s="117" t="s">
        <v>5079</v>
      </c>
      <c r="O2280" s="176">
        <v>4630076445106</v>
      </c>
      <c r="P2280" s="177">
        <v>5.6</v>
      </c>
      <c r="Q2280" s="178">
        <v>0.05124</v>
      </c>
      <c r="R2280" s="80">
        <f t="shared" si="512"/>
        <v>0</v>
      </c>
      <c r="S2280" s="81">
        <f t="shared" si="513"/>
        <v>0</v>
      </c>
      <c r="T2280" s="26"/>
      <c r="W2280" s="24"/>
    </row>
    <row r="2281" s="23" customFormat="1" ht="17.1" customHeight="1" outlineLevel="1" spans="1:23">
      <c r="A2281" s="173" t="s">
        <v>5156</v>
      </c>
      <c r="B2281" s="109" t="s">
        <v>5157</v>
      </c>
      <c r="C2281" s="110" t="s">
        <v>703</v>
      </c>
      <c r="D2281" s="111"/>
      <c r="E2281" s="112">
        <v>93.97</v>
      </c>
      <c r="F2281" s="113">
        <f t="shared" si="510"/>
        <v>93.97</v>
      </c>
      <c r="G2281" s="113">
        <f t="shared" si="511"/>
        <v>75.176</v>
      </c>
      <c r="H2281" s="119">
        <v>345</v>
      </c>
      <c r="I2281" s="110"/>
      <c r="J2281" s="113" t="str">
        <f t="shared" si="509"/>
        <v/>
      </c>
      <c r="K2281" s="110">
        <v>15</v>
      </c>
      <c r="L2281" s="174">
        <v>375</v>
      </c>
      <c r="M2281" s="116" t="s">
        <v>357</v>
      </c>
      <c r="N2281" s="117" t="s">
        <v>5079</v>
      </c>
      <c r="O2281" s="176">
        <v>4630076445113</v>
      </c>
      <c r="P2281" s="177">
        <v>5.3</v>
      </c>
      <c r="Q2281" s="178">
        <v>0.05124</v>
      </c>
      <c r="R2281" s="80">
        <f t="shared" si="512"/>
        <v>0</v>
      </c>
      <c r="S2281" s="81">
        <f t="shared" si="513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0"/>
      <c r="I2282" s="110"/>
      <c r="J2282" s="113" t="str">
        <f t="shared" si="509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79" t="s">
        <v>5158</v>
      </c>
      <c r="B2283" s="109" t="s">
        <v>5159</v>
      </c>
      <c r="C2283" s="110" t="s">
        <v>703</v>
      </c>
      <c r="D2283" s="111"/>
      <c r="E2283" s="112">
        <v>108.1</v>
      </c>
      <c r="F2283" s="113">
        <f t="shared" ref="F2283:F2295" si="514">E2283-E2283*$G$2%</f>
        <v>108.1</v>
      </c>
      <c r="G2283" s="113">
        <f t="shared" ref="G2283:G2295" si="515">E2283-(20*E2283/100)</f>
        <v>86.48</v>
      </c>
      <c r="H2283" s="122">
        <v>2</v>
      </c>
      <c r="I2283" s="110" t="s">
        <v>475</v>
      </c>
      <c r="J2283" s="113" t="str">
        <f t="shared" si="509"/>
        <v/>
      </c>
      <c r="K2283" s="110">
        <v>30</v>
      </c>
      <c r="L2283" s="174">
        <v>750</v>
      </c>
      <c r="M2283" s="116" t="s">
        <v>357</v>
      </c>
      <c r="N2283" s="117" t="s">
        <v>5079</v>
      </c>
      <c r="O2283" s="176">
        <v>4670042794234</v>
      </c>
      <c r="P2283" s="177">
        <v>9.7</v>
      </c>
      <c r="Q2283" s="178">
        <v>0.0512</v>
      </c>
      <c r="R2283" s="80">
        <f t="shared" ref="R2283:R2295" si="516">P2283/L2283*D2283</f>
        <v>0</v>
      </c>
      <c r="S2283" s="81">
        <f t="shared" ref="S2283:S2295" si="517">Q2283/L2283*D2283</f>
        <v>0</v>
      </c>
      <c r="T2283" s="26"/>
      <c r="W2283" s="24"/>
    </row>
    <row r="2284" s="23" customFormat="1" ht="15.95" customHeight="1" outlineLevel="1" spans="1:23">
      <c r="A2284" s="173" t="s">
        <v>5160</v>
      </c>
      <c r="B2284" s="109" t="s">
        <v>5161</v>
      </c>
      <c r="C2284" s="110" t="s">
        <v>703</v>
      </c>
      <c r="D2284" s="111"/>
      <c r="E2284" s="112">
        <v>158.92</v>
      </c>
      <c r="F2284" s="113">
        <f t="shared" si="514"/>
        <v>158.92</v>
      </c>
      <c r="G2284" s="113">
        <f t="shared" si="515"/>
        <v>127.136</v>
      </c>
      <c r="H2284" s="119">
        <v>1124</v>
      </c>
      <c r="I2284" s="110"/>
      <c r="J2284" s="113" t="str">
        <f t="shared" si="509"/>
        <v/>
      </c>
      <c r="K2284" s="110">
        <v>20</v>
      </c>
      <c r="L2284" s="174">
        <v>500</v>
      </c>
      <c r="M2284" s="116" t="s">
        <v>357</v>
      </c>
      <c r="N2284" s="117" t="s">
        <v>5079</v>
      </c>
      <c r="O2284" s="176">
        <v>4670042794241</v>
      </c>
      <c r="P2284" s="177">
        <v>9.7</v>
      </c>
      <c r="Q2284" s="178">
        <v>0.0512</v>
      </c>
      <c r="R2284" s="80">
        <f t="shared" si="516"/>
        <v>0</v>
      </c>
      <c r="S2284" s="81">
        <f t="shared" si="517"/>
        <v>0</v>
      </c>
      <c r="T2284" s="26"/>
      <c r="W2284" s="24"/>
    </row>
    <row r="2285" s="23" customFormat="1" ht="15.95" customHeight="1" outlineLevel="1" spans="1:23">
      <c r="A2285" s="173" t="s">
        <v>5162</v>
      </c>
      <c r="B2285" s="109" t="s">
        <v>5163</v>
      </c>
      <c r="C2285" s="110" t="s">
        <v>703</v>
      </c>
      <c r="D2285" s="111"/>
      <c r="E2285" s="112">
        <v>189.3</v>
      </c>
      <c r="F2285" s="113">
        <f t="shared" si="514"/>
        <v>189.3</v>
      </c>
      <c r="G2285" s="113">
        <f t="shared" si="515"/>
        <v>151.44</v>
      </c>
      <c r="H2285" s="141">
        <v>1200</v>
      </c>
      <c r="I2285" s="110"/>
      <c r="J2285" s="113" t="str">
        <f t="shared" si="509"/>
        <v/>
      </c>
      <c r="K2285" s="110">
        <v>20</v>
      </c>
      <c r="L2285" s="174">
        <v>500</v>
      </c>
      <c r="M2285" s="116" t="s">
        <v>357</v>
      </c>
      <c r="N2285" s="117" t="s">
        <v>5079</v>
      </c>
      <c r="O2285" s="176">
        <v>4620105824910</v>
      </c>
      <c r="P2285" s="177">
        <v>11.9</v>
      </c>
      <c r="Q2285" s="178">
        <v>0.0512</v>
      </c>
      <c r="R2285" s="80">
        <f t="shared" si="516"/>
        <v>0</v>
      </c>
      <c r="S2285" s="81">
        <f t="shared" si="517"/>
        <v>0</v>
      </c>
      <c r="T2285" s="26"/>
      <c r="W2285" s="24"/>
    </row>
    <row r="2286" s="23" customFormat="1" ht="15.95" customHeight="1" outlineLevel="1" spans="1:23">
      <c r="A2286" s="173" t="s">
        <v>5164</v>
      </c>
      <c r="B2286" s="109" t="s">
        <v>5165</v>
      </c>
      <c r="C2286" s="110" t="s">
        <v>703</v>
      </c>
      <c r="D2286" s="111"/>
      <c r="E2286" s="112">
        <v>222.16</v>
      </c>
      <c r="F2286" s="113">
        <f t="shared" si="514"/>
        <v>222.16</v>
      </c>
      <c r="G2286" s="113">
        <f t="shared" si="515"/>
        <v>177.728</v>
      </c>
      <c r="H2286" s="119">
        <v>1107</v>
      </c>
      <c r="I2286" s="110"/>
      <c r="J2286" s="113" t="str">
        <f t="shared" si="509"/>
        <v/>
      </c>
      <c r="K2286" s="110">
        <v>10</v>
      </c>
      <c r="L2286" s="174">
        <v>250</v>
      </c>
      <c r="M2286" s="116" t="s">
        <v>357</v>
      </c>
      <c r="N2286" s="117" t="s">
        <v>5079</v>
      </c>
      <c r="O2286" s="176">
        <v>4670042794258</v>
      </c>
      <c r="P2286" s="177">
        <v>8.8</v>
      </c>
      <c r="Q2286" s="178">
        <v>0.0512</v>
      </c>
      <c r="R2286" s="80">
        <f t="shared" si="516"/>
        <v>0</v>
      </c>
      <c r="S2286" s="81">
        <f t="shared" si="517"/>
        <v>0</v>
      </c>
      <c r="T2286" s="26"/>
      <c r="W2286" s="24"/>
    </row>
    <row r="2287" s="23" customFormat="1" ht="15.95" customHeight="1" outlineLevel="1" spans="1:23">
      <c r="A2287" s="173" t="s">
        <v>5166</v>
      </c>
      <c r="B2287" s="109" t="s">
        <v>5167</v>
      </c>
      <c r="C2287" s="110" t="s">
        <v>703</v>
      </c>
      <c r="D2287" s="111"/>
      <c r="E2287" s="112">
        <v>254.66</v>
      </c>
      <c r="F2287" s="113">
        <f t="shared" si="514"/>
        <v>254.66</v>
      </c>
      <c r="G2287" s="113">
        <f t="shared" si="515"/>
        <v>203.728</v>
      </c>
      <c r="H2287" s="119">
        <v>1770</v>
      </c>
      <c r="I2287" s="110"/>
      <c r="J2287" s="113" t="str">
        <f t="shared" si="509"/>
        <v/>
      </c>
      <c r="K2287" s="110">
        <v>10</v>
      </c>
      <c r="L2287" s="110">
        <v>250</v>
      </c>
      <c r="M2287" s="116" t="s">
        <v>357</v>
      </c>
      <c r="N2287" s="117" t="s">
        <v>5079</v>
      </c>
      <c r="O2287" s="176">
        <v>4670042794265</v>
      </c>
      <c r="P2287" s="128">
        <v>9</v>
      </c>
      <c r="Q2287" s="178">
        <v>0.0512</v>
      </c>
      <c r="R2287" s="80">
        <f t="shared" si="516"/>
        <v>0</v>
      </c>
      <c r="S2287" s="81">
        <f t="shared" si="517"/>
        <v>0</v>
      </c>
      <c r="T2287" s="26"/>
      <c r="W2287" s="24"/>
    </row>
    <row r="2288" s="23" customFormat="1" ht="17.1" customHeight="1" outlineLevel="1" spans="1:23">
      <c r="A2288" s="179" t="s">
        <v>5168</v>
      </c>
      <c r="B2288" s="109" t="s">
        <v>5169</v>
      </c>
      <c r="C2288" s="110" t="s">
        <v>703</v>
      </c>
      <c r="D2288" s="111"/>
      <c r="E2288" s="112">
        <v>113.7</v>
      </c>
      <c r="F2288" s="113">
        <f t="shared" si="514"/>
        <v>113.7</v>
      </c>
      <c r="G2288" s="113">
        <f t="shared" si="515"/>
        <v>90.96</v>
      </c>
      <c r="H2288" s="119">
        <v>619</v>
      </c>
      <c r="I2288" s="110" t="s">
        <v>475</v>
      </c>
      <c r="J2288" s="113" t="str">
        <f t="shared" si="509"/>
        <v/>
      </c>
      <c r="K2288" s="110">
        <v>30</v>
      </c>
      <c r="L2288" s="174">
        <v>750</v>
      </c>
      <c r="M2288" s="116" t="s">
        <v>357</v>
      </c>
      <c r="N2288" s="117" t="s">
        <v>5079</v>
      </c>
      <c r="O2288" s="176">
        <v>4670042794272</v>
      </c>
      <c r="P2288" s="177">
        <v>10.5</v>
      </c>
      <c r="Q2288" s="178">
        <v>0.0512</v>
      </c>
      <c r="R2288" s="80">
        <f t="shared" si="516"/>
        <v>0</v>
      </c>
      <c r="S2288" s="81">
        <f t="shared" si="517"/>
        <v>0</v>
      </c>
      <c r="T2288" s="26"/>
      <c r="W2288" s="24"/>
    </row>
    <row r="2289" s="23" customFormat="1" ht="17.1" customHeight="1" outlineLevel="1" spans="1:23">
      <c r="A2289" s="173" t="s">
        <v>5170</v>
      </c>
      <c r="B2289" s="109" t="s">
        <v>5171</v>
      </c>
      <c r="C2289" s="110" t="s">
        <v>703</v>
      </c>
      <c r="D2289" s="111"/>
      <c r="E2289" s="112">
        <v>124.47</v>
      </c>
      <c r="F2289" s="113">
        <f t="shared" si="514"/>
        <v>124.47</v>
      </c>
      <c r="G2289" s="113">
        <f t="shared" si="515"/>
        <v>99.576</v>
      </c>
      <c r="H2289" s="141">
        <v>3740</v>
      </c>
      <c r="I2289" s="110"/>
      <c r="J2289" s="113" t="str">
        <f t="shared" si="509"/>
        <v/>
      </c>
      <c r="K2289" s="110">
        <v>30</v>
      </c>
      <c r="L2289" s="110">
        <v>750</v>
      </c>
      <c r="M2289" s="116" t="s">
        <v>357</v>
      </c>
      <c r="N2289" s="117" t="s">
        <v>5079</v>
      </c>
      <c r="O2289" s="176">
        <v>4670042794289</v>
      </c>
      <c r="P2289" s="128">
        <v>11.3</v>
      </c>
      <c r="Q2289" s="178">
        <v>0.0512</v>
      </c>
      <c r="R2289" s="80">
        <f t="shared" si="516"/>
        <v>0</v>
      </c>
      <c r="S2289" s="81">
        <f t="shared" si="517"/>
        <v>0</v>
      </c>
      <c r="T2289" s="26"/>
      <c r="W2289" s="24"/>
    </row>
    <row r="2290" s="23" customFormat="1" ht="17.1" customHeight="1" outlineLevel="1" spans="1:23">
      <c r="A2290" s="173" t="s">
        <v>5172</v>
      </c>
      <c r="B2290" s="109" t="s">
        <v>5173</v>
      </c>
      <c r="C2290" s="110" t="s">
        <v>703</v>
      </c>
      <c r="D2290" s="111"/>
      <c r="E2290" s="112">
        <v>136.79</v>
      </c>
      <c r="F2290" s="113">
        <f t="shared" si="514"/>
        <v>136.79</v>
      </c>
      <c r="G2290" s="113">
        <f t="shared" si="515"/>
        <v>109.432</v>
      </c>
      <c r="H2290" s="119">
        <v>2008</v>
      </c>
      <c r="I2290" s="110"/>
      <c r="J2290" s="113" t="str">
        <f t="shared" si="509"/>
        <v/>
      </c>
      <c r="K2290" s="110">
        <v>25</v>
      </c>
      <c r="L2290" s="174">
        <v>625</v>
      </c>
      <c r="M2290" s="116" t="s">
        <v>357</v>
      </c>
      <c r="N2290" s="117" t="s">
        <v>5079</v>
      </c>
      <c r="O2290" s="176">
        <v>4670042794296</v>
      </c>
      <c r="P2290" s="177">
        <v>8.9</v>
      </c>
      <c r="Q2290" s="178">
        <v>0.0512</v>
      </c>
      <c r="R2290" s="80">
        <f t="shared" si="516"/>
        <v>0</v>
      </c>
      <c r="S2290" s="81">
        <f t="shared" si="517"/>
        <v>0</v>
      </c>
      <c r="T2290" s="26"/>
      <c r="W2290" s="24"/>
    </row>
    <row r="2291" s="23" customFormat="1" ht="17.1" customHeight="1" outlineLevel="1" spans="1:23">
      <c r="A2291" s="173" t="s">
        <v>5174</v>
      </c>
      <c r="B2291" s="109" t="s">
        <v>5175</v>
      </c>
      <c r="C2291" s="110" t="s">
        <v>703</v>
      </c>
      <c r="D2291" s="111"/>
      <c r="E2291" s="112">
        <v>150.08</v>
      </c>
      <c r="F2291" s="113">
        <f t="shared" si="514"/>
        <v>150.08</v>
      </c>
      <c r="G2291" s="113">
        <f t="shared" si="515"/>
        <v>120.064</v>
      </c>
      <c r="H2291" s="141">
        <v>760</v>
      </c>
      <c r="I2291" s="110"/>
      <c r="J2291" s="113" t="str">
        <f t="shared" si="509"/>
        <v/>
      </c>
      <c r="K2291" s="110">
        <v>25</v>
      </c>
      <c r="L2291" s="110">
        <v>625</v>
      </c>
      <c r="M2291" s="116" t="s">
        <v>357</v>
      </c>
      <c r="N2291" s="117" t="s">
        <v>5079</v>
      </c>
      <c r="O2291" s="176">
        <v>4670042794302</v>
      </c>
      <c r="P2291" s="128">
        <v>7.3</v>
      </c>
      <c r="Q2291" s="178">
        <v>0.0512</v>
      </c>
      <c r="R2291" s="80">
        <f t="shared" si="516"/>
        <v>0</v>
      </c>
      <c r="S2291" s="81">
        <f t="shared" si="517"/>
        <v>0</v>
      </c>
      <c r="T2291" s="26"/>
      <c r="W2291" s="24"/>
    </row>
    <row r="2292" s="23" customFormat="1" ht="17.1" customHeight="1" outlineLevel="1" spans="1:23">
      <c r="A2292" s="173" t="s">
        <v>5176</v>
      </c>
      <c r="B2292" s="109" t="s">
        <v>5177</v>
      </c>
      <c r="C2292" s="110" t="s">
        <v>703</v>
      </c>
      <c r="D2292" s="111"/>
      <c r="E2292" s="112">
        <v>283.34</v>
      </c>
      <c r="F2292" s="113">
        <f t="shared" si="514"/>
        <v>283.34</v>
      </c>
      <c r="G2292" s="113">
        <f t="shared" si="515"/>
        <v>226.672</v>
      </c>
      <c r="H2292" s="119">
        <v>438</v>
      </c>
      <c r="I2292" s="110"/>
      <c r="J2292" s="113" t="str">
        <f t="shared" si="509"/>
        <v/>
      </c>
      <c r="K2292" s="110">
        <v>8</v>
      </c>
      <c r="L2292" s="174">
        <v>200</v>
      </c>
      <c r="M2292" s="116" t="s">
        <v>357</v>
      </c>
      <c r="N2292" s="117" t="s">
        <v>5079</v>
      </c>
      <c r="O2292" s="176">
        <v>4670042794319</v>
      </c>
      <c r="P2292" s="177">
        <v>9.4</v>
      </c>
      <c r="Q2292" s="178">
        <v>0.0512</v>
      </c>
      <c r="R2292" s="80">
        <f t="shared" si="516"/>
        <v>0</v>
      </c>
      <c r="S2292" s="81">
        <f t="shared" si="517"/>
        <v>0</v>
      </c>
      <c r="T2292" s="26"/>
      <c r="W2292" s="24"/>
    </row>
    <row r="2293" s="23" customFormat="1" ht="17.1" customHeight="1" outlineLevel="1" spans="1:23">
      <c r="A2293" s="179" t="s">
        <v>5178</v>
      </c>
      <c r="B2293" s="109" t="s">
        <v>5179</v>
      </c>
      <c r="C2293" s="110" t="s">
        <v>703</v>
      </c>
      <c r="D2293" s="111"/>
      <c r="E2293" s="112">
        <v>369.44</v>
      </c>
      <c r="F2293" s="113">
        <f t="shared" si="514"/>
        <v>369.44</v>
      </c>
      <c r="G2293" s="113">
        <f t="shared" si="515"/>
        <v>295.552</v>
      </c>
      <c r="H2293" s="119">
        <v>73</v>
      </c>
      <c r="I2293" s="110" t="s">
        <v>475</v>
      </c>
      <c r="J2293" s="113" t="str">
        <f t="shared" si="509"/>
        <v/>
      </c>
      <c r="K2293" s="110">
        <v>4</v>
      </c>
      <c r="L2293" s="174">
        <v>100</v>
      </c>
      <c r="M2293" s="116" t="s">
        <v>357</v>
      </c>
      <c r="N2293" s="117" t="s">
        <v>5079</v>
      </c>
      <c r="O2293" s="176">
        <v>4670042794326</v>
      </c>
      <c r="P2293" s="177">
        <v>6.6</v>
      </c>
      <c r="Q2293" s="178">
        <v>0.0512</v>
      </c>
      <c r="R2293" s="80">
        <f t="shared" si="516"/>
        <v>0</v>
      </c>
      <c r="S2293" s="81">
        <f t="shared" si="517"/>
        <v>0</v>
      </c>
      <c r="T2293" s="26"/>
      <c r="W2293" s="24"/>
    </row>
    <row r="2294" s="23" customFormat="1" ht="17.1" customHeight="1" outlineLevel="1" spans="1:23">
      <c r="A2294" s="173" t="s">
        <v>5180</v>
      </c>
      <c r="B2294" s="109" t="s">
        <v>5181</v>
      </c>
      <c r="C2294" s="110" t="s">
        <v>703</v>
      </c>
      <c r="D2294" s="111"/>
      <c r="E2294" s="112">
        <v>569.01</v>
      </c>
      <c r="F2294" s="113">
        <f t="shared" si="514"/>
        <v>569.01</v>
      </c>
      <c r="G2294" s="113">
        <f t="shared" si="515"/>
        <v>455.208</v>
      </c>
      <c r="H2294" s="141">
        <v>268</v>
      </c>
      <c r="I2294" s="110"/>
      <c r="J2294" s="113" t="str">
        <f t="shared" si="509"/>
        <v/>
      </c>
      <c r="K2294" s="110">
        <v>2</v>
      </c>
      <c r="L2294" s="174">
        <v>50</v>
      </c>
      <c r="M2294" s="116" t="s">
        <v>357</v>
      </c>
      <c r="N2294" s="117" t="s">
        <v>5079</v>
      </c>
      <c r="O2294" s="176">
        <v>4670042794333</v>
      </c>
      <c r="P2294" s="177">
        <v>6</v>
      </c>
      <c r="Q2294" s="178">
        <v>0.0512</v>
      </c>
      <c r="R2294" s="80">
        <f t="shared" si="516"/>
        <v>0</v>
      </c>
      <c r="S2294" s="81">
        <f t="shared" si="517"/>
        <v>0</v>
      </c>
      <c r="T2294" s="26"/>
      <c r="W2294" s="24"/>
    </row>
    <row r="2295" s="23" customFormat="1" ht="17.1" customHeight="1" outlineLevel="1" spans="1:23">
      <c r="A2295" s="173" t="s">
        <v>5182</v>
      </c>
      <c r="B2295" s="109" t="s">
        <v>5183</v>
      </c>
      <c r="C2295" s="110" t="s">
        <v>703</v>
      </c>
      <c r="D2295" s="111"/>
      <c r="E2295" s="112">
        <v>748.22</v>
      </c>
      <c r="F2295" s="113">
        <f t="shared" si="514"/>
        <v>748.22</v>
      </c>
      <c r="G2295" s="113">
        <f t="shared" si="515"/>
        <v>598.576</v>
      </c>
      <c r="H2295" s="119">
        <v>107</v>
      </c>
      <c r="I2295" s="110"/>
      <c r="J2295" s="113" t="str">
        <f t="shared" si="509"/>
        <v/>
      </c>
      <c r="K2295" s="110">
        <v>1</v>
      </c>
      <c r="L2295" s="174">
        <v>25</v>
      </c>
      <c r="M2295" s="116" t="s">
        <v>357</v>
      </c>
      <c r="N2295" s="117" t="s">
        <v>5079</v>
      </c>
      <c r="O2295" s="176">
        <v>4670042794340</v>
      </c>
      <c r="P2295" s="177">
        <v>4</v>
      </c>
      <c r="Q2295" s="178">
        <v>0.0512</v>
      </c>
      <c r="R2295" s="80">
        <f t="shared" si="516"/>
        <v>0</v>
      </c>
      <c r="S2295" s="81">
        <f t="shared" si="517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0"/>
      <c r="I2296" s="110"/>
      <c r="J2296" s="113" t="str">
        <f t="shared" si="509"/>
        <v/>
      </c>
      <c r="K2296" s="110"/>
      <c r="L2296" s="174"/>
      <c r="M2296" s="181"/>
      <c r="N2296" s="181"/>
      <c r="O2296" s="176"/>
      <c r="P2296" s="177"/>
      <c r="Q2296" s="178"/>
      <c r="R2296" s="80"/>
      <c r="S2296" s="81"/>
      <c r="T2296" s="26"/>
      <c r="W2296" s="24"/>
    </row>
    <row r="2297" s="23" customFormat="1" ht="17.1" customHeight="1" outlineLevel="1" spans="1:23">
      <c r="A2297" s="173" t="s">
        <v>5184</v>
      </c>
      <c r="B2297" s="109" t="s">
        <v>5185</v>
      </c>
      <c r="C2297" s="110" t="s">
        <v>703</v>
      </c>
      <c r="D2297" s="111"/>
      <c r="E2297" s="112">
        <v>41.19</v>
      </c>
      <c r="F2297" s="113">
        <f t="shared" ref="F2297:F2306" si="518">E2297-E2297*$G$2%</f>
        <v>41.19</v>
      </c>
      <c r="G2297" s="113">
        <f t="shared" ref="G2297:G2306" si="519">E2297-(20*E2297/100)</f>
        <v>32.952</v>
      </c>
      <c r="H2297" s="141">
        <v>900</v>
      </c>
      <c r="I2297" s="110"/>
      <c r="J2297" s="113" t="str">
        <f t="shared" si="509"/>
        <v/>
      </c>
      <c r="K2297" s="110">
        <v>50</v>
      </c>
      <c r="L2297" s="174">
        <v>1250</v>
      </c>
      <c r="M2297" s="116" t="s">
        <v>357</v>
      </c>
      <c r="N2297" s="117" t="s">
        <v>5079</v>
      </c>
      <c r="O2297" s="176">
        <v>4630076445120</v>
      </c>
      <c r="P2297" s="177">
        <v>5.5</v>
      </c>
      <c r="Q2297" s="178">
        <v>0.05124</v>
      </c>
      <c r="R2297" s="80">
        <f t="shared" ref="R2297:R2306" si="520">P2297/L2297*D2297</f>
        <v>0</v>
      </c>
      <c r="S2297" s="81">
        <f t="shared" ref="S2297:S2306" si="521">Q2297/L2297*D2297</f>
        <v>0</v>
      </c>
      <c r="T2297" s="26"/>
      <c r="W2297" s="24"/>
    </row>
    <row r="2298" s="23" customFormat="1" ht="17.1" customHeight="1" outlineLevel="1" spans="1:23">
      <c r="A2298" s="173" t="s">
        <v>5186</v>
      </c>
      <c r="B2298" s="109" t="s">
        <v>5187</v>
      </c>
      <c r="C2298" s="110" t="s">
        <v>703</v>
      </c>
      <c r="D2298" s="111"/>
      <c r="E2298" s="112">
        <v>55.9</v>
      </c>
      <c r="F2298" s="113">
        <f t="shared" si="518"/>
        <v>55.9</v>
      </c>
      <c r="G2298" s="113">
        <f t="shared" si="519"/>
        <v>44.72</v>
      </c>
      <c r="H2298" s="141">
        <v>1640</v>
      </c>
      <c r="I2298" s="110"/>
      <c r="J2298" s="113" t="str">
        <f t="shared" si="509"/>
        <v/>
      </c>
      <c r="K2298" s="110">
        <v>40</v>
      </c>
      <c r="L2298" s="174">
        <v>1000</v>
      </c>
      <c r="M2298" s="116" t="s">
        <v>357</v>
      </c>
      <c r="N2298" s="117" t="s">
        <v>5079</v>
      </c>
      <c r="O2298" s="176">
        <v>4630076445137</v>
      </c>
      <c r="P2298" s="177">
        <v>5.5</v>
      </c>
      <c r="Q2298" s="178">
        <v>0.05124</v>
      </c>
      <c r="R2298" s="80">
        <f t="shared" si="520"/>
        <v>0</v>
      </c>
      <c r="S2298" s="81">
        <f t="shared" si="521"/>
        <v>0</v>
      </c>
      <c r="T2298" s="26"/>
      <c r="W2298" s="24"/>
    </row>
    <row r="2299" s="23" customFormat="1" ht="17.1" customHeight="1" outlineLevel="1" spans="1:23">
      <c r="A2299" s="173" t="s">
        <v>5188</v>
      </c>
      <c r="B2299" s="109" t="s">
        <v>5189</v>
      </c>
      <c r="C2299" s="110" t="s">
        <v>703</v>
      </c>
      <c r="D2299" s="111"/>
      <c r="E2299" s="112">
        <v>73.68</v>
      </c>
      <c r="F2299" s="113">
        <f t="shared" si="518"/>
        <v>73.68</v>
      </c>
      <c r="G2299" s="113">
        <f t="shared" si="519"/>
        <v>58.944</v>
      </c>
      <c r="H2299" s="141">
        <v>2060</v>
      </c>
      <c r="I2299" s="110"/>
      <c r="J2299" s="113" t="str">
        <f t="shared" si="509"/>
        <v/>
      </c>
      <c r="K2299" s="110">
        <v>30</v>
      </c>
      <c r="L2299" s="174">
        <v>750</v>
      </c>
      <c r="M2299" s="116" t="s">
        <v>357</v>
      </c>
      <c r="N2299" s="117" t="s">
        <v>5079</v>
      </c>
      <c r="O2299" s="176">
        <v>4630076445144</v>
      </c>
      <c r="P2299" s="177">
        <v>6.2</v>
      </c>
      <c r="Q2299" s="178">
        <v>0.05124</v>
      </c>
      <c r="R2299" s="80">
        <f t="shared" si="520"/>
        <v>0</v>
      </c>
      <c r="S2299" s="81">
        <f t="shared" si="521"/>
        <v>0</v>
      </c>
      <c r="T2299" s="26"/>
      <c r="W2299" s="24"/>
    </row>
    <row r="2300" s="23" customFormat="1" ht="17.1" customHeight="1" outlineLevel="1" spans="1:23">
      <c r="A2300" s="173" t="s">
        <v>5190</v>
      </c>
      <c r="B2300" s="109" t="s">
        <v>5191</v>
      </c>
      <c r="C2300" s="110" t="s">
        <v>703</v>
      </c>
      <c r="D2300" s="111"/>
      <c r="E2300" s="112">
        <v>45.93</v>
      </c>
      <c r="F2300" s="113">
        <f t="shared" si="518"/>
        <v>45.93</v>
      </c>
      <c r="G2300" s="113">
        <f t="shared" si="519"/>
        <v>36.744</v>
      </c>
      <c r="H2300" s="141">
        <v>2000</v>
      </c>
      <c r="I2300" s="110"/>
      <c r="J2300" s="113" t="str">
        <f t="shared" si="509"/>
        <v/>
      </c>
      <c r="K2300" s="110">
        <v>50</v>
      </c>
      <c r="L2300" s="174">
        <v>1250</v>
      </c>
      <c r="M2300" s="116" t="s">
        <v>357</v>
      </c>
      <c r="N2300" s="117" t="s">
        <v>5079</v>
      </c>
      <c r="O2300" s="176">
        <v>4630076445151</v>
      </c>
      <c r="P2300" s="177">
        <v>6</v>
      </c>
      <c r="Q2300" s="178">
        <v>0.05124</v>
      </c>
      <c r="R2300" s="80">
        <f t="shared" si="520"/>
        <v>0</v>
      </c>
      <c r="S2300" s="81">
        <f t="shared" si="521"/>
        <v>0</v>
      </c>
      <c r="T2300" s="26"/>
      <c r="W2300" s="24"/>
    </row>
    <row r="2301" s="23" customFormat="1" ht="17.1" customHeight="1" outlineLevel="1" spans="1:23">
      <c r="A2301" s="173" t="s">
        <v>5192</v>
      </c>
      <c r="B2301" s="109" t="s">
        <v>5193</v>
      </c>
      <c r="C2301" s="110" t="s">
        <v>703</v>
      </c>
      <c r="D2301" s="111"/>
      <c r="E2301" s="112">
        <v>49.8</v>
      </c>
      <c r="F2301" s="113">
        <f t="shared" si="518"/>
        <v>49.8</v>
      </c>
      <c r="G2301" s="113">
        <f t="shared" si="519"/>
        <v>39.84</v>
      </c>
      <c r="H2301" s="141">
        <v>1150</v>
      </c>
      <c r="I2301" s="110"/>
      <c r="J2301" s="113" t="str">
        <f t="shared" si="509"/>
        <v/>
      </c>
      <c r="K2301" s="110">
        <v>50</v>
      </c>
      <c r="L2301" s="174">
        <v>1250</v>
      </c>
      <c r="M2301" s="116" t="s">
        <v>357</v>
      </c>
      <c r="N2301" s="117" t="s">
        <v>5079</v>
      </c>
      <c r="O2301" s="176">
        <v>4630076445168</v>
      </c>
      <c r="P2301" s="177">
        <v>6.5</v>
      </c>
      <c r="Q2301" s="178">
        <v>0.05124</v>
      </c>
      <c r="R2301" s="80">
        <f t="shared" si="520"/>
        <v>0</v>
      </c>
      <c r="S2301" s="81">
        <f t="shared" si="521"/>
        <v>0</v>
      </c>
      <c r="T2301" s="26"/>
      <c r="W2301" s="24"/>
    </row>
    <row r="2302" s="23" customFormat="1" ht="17.1" customHeight="1" outlineLevel="1" spans="1:23">
      <c r="A2302" s="173" t="s">
        <v>5194</v>
      </c>
      <c r="B2302" s="109" t="s">
        <v>5195</v>
      </c>
      <c r="C2302" s="110" t="s">
        <v>703</v>
      </c>
      <c r="D2302" s="111"/>
      <c r="E2302" s="112">
        <v>46.06</v>
      </c>
      <c r="F2302" s="113">
        <f t="shared" si="518"/>
        <v>46.06</v>
      </c>
      <c r="G2302" s="113">
        <f t="shared" si="519"/>
        <v>36.848</v>
      </c>
      <c r="H2302" s="141">
        <v>900</v>
      </c>
      <c r="I2302" s="110"/>
      <c r="J2302" s="113" t="str">
        <f t="shared" si="509"/>
        <v/>
      </c>
      <c r="K2302" s="110">
        <v>45</v>
      </c>
      <c r="L2302" s="174">
        <v>1125</v>
      </c>
      <c r="M2302" s="116" t="s">
        <v>357</v>
      </c>
      <c r="N2302" s="117" t="s">
        <v>5079</v>
      </c>
      <c r="O2302" s="176">
        <v>4630076445175</v>
      </c>
      <c r="P2302" s="177">
        <v>5.9</v>
      </c>
      <c r="Q2302" s="178">
        <v>0.05124</v>
      </c>
      <c r="R2302" s="80">
        <f t="shared" si="520"/>
        <v>0</v>
      </c>
      <c r="S2302" s="81">
        <f t="shared" si="521"/>
        <v>0</v>
      </c>
      <c r="T2302" s="26"/>
      <c r="W2302" s="24"/>
    </row>
    <row r="2303" s="23" customFormat="1" ht="17.1" customHeight="1" outlineLevel="1" spans="1:23">
      <c r="A2303" s="173" t="s">
        <v>5196</v>
      </c>
      <c r="B2303" s="109" t="s">
        <v>5197</v>
      </c>
      <c r="C2303" s="110" t="s">
        <v>703</v>
      </c>
      <c r="D2303" s="111"/>
      <c r="E2303" s="112">
        <v>46.72</v>
      </c>
      <c r="F2303" s="113">
        <f t="shared" si="518"/>
        <v>46.72</v>
      </c>
      <c r="G2303" s="113">
        <f t="shared" si="519"/>
        <v>37.376</v>
      </c>
      <c r="H2303" s="141">
        <v>990</v>
      </c>
      <c r="I2303" s="110"/>
      <c r="J2303" s="113" t="str">
        <f t="shared" si="509"/>
        <v/>
      </c>
      <c r="K2303" s="110">
        <v>45</v>
      </c>
      <c r="L2303" s="174">
        <v>1125</v>
      </c>
      <c r="M2303" s="116" t="s">
        <v>357</v>
      </c>
      <c r="N2303" s="117" t="s">
        <v>5079</v>
      </c>
      <c r="O2303" s="176">
        <v>4630076445182</v>
      </c>
      <c r="P2303" s="177">
        <v>6.5</v>
      </c>
      <c r="Q2303" s="178">
        <v>0.05124</v>
      </c>
      <c r="R2303" s="80">
        <f t="shared" si="520"/>
        <v>0</v>
      </c>
      <c r="S2303" s="81">
        <f t="shared" si="521"/>
        <v>0</v>
      </c>
      <c r="T2303" s="26"/>
      <c r="W2303" s="24"/>
    </row>
    <row r="2304" s="23" customFormat="1" ht="17.1" customHeight="1" outlineLevel="1" spans="1:23">
      <c r="A2304" s="173" t="s">
        <v>5198</v>
      </c>
      <c r="B2304" s="109" t="s">
        <v>5199</v>
      </c>
      <c r="C2304" s="110" t="s">
        <v>703</v>
      </c>
      <c r="D2304" s="111"/>
      <c r="E2304" s="112">
        <v>80.54</v>
      </c>
      <c r="F2304" s="113">
        <f t="shared" si="518"/>
        <v>80.54</v>
      </c>
      <c r="G2304" s="113">
        <f t="shared" si="519"/>
        <v>64.432</v>
      </c>
      <c r="H2304" s="141">
        <v>780</v>
      </c>
      <c r="I2304" s="110"/>
      <c r="J2304" s="113" t="str">
        <f t="shared" si="509"/>
        <v/>
      </c>
      <c r="K2304" s="110">
        <v>20</v>
      </c>
      <c r="L2304" s="174">
        <v>500</v>
      </c>
      <c r="M2304" s="116" t="s">
        <v>357</v>
      </c>
      <c r="N2304" s="117" t="s">
        <v>5079</v>
      </c>
      <c r="O2304" s="176">
        <v>4630076445199</v>
      </c>
      <c r="P2304" s="177">
        <v>5.4</v>
      </c>
      <c r="Q2304" s="178">
        <v>0.05124</v>
      </c>
      <c r="R2304" s="80">
        <f t="shared" si="520"/>
        <v>0</v>
      </c>
      <c r="S2304" s="81">
        <f t="shared" si="521"/>
        <v>0</v>
      </c>
      <c r="T2304" s="26"/>
      <c r="W2304" s="24"/>
    </row>
    <row r="2305" s="23" customFormat="1" ht="17.1" customHeight="1" outlineLevel="1" spans="1:23">
      <c r="A2305" s="173" t="s">
        <v>5200</v>
      </c>
      <c r="B2305" s="109" t="s">
        <v>5201</v>
      </c>
      <c r="C2305" s="110" t="s">
        <v>703</v>
      </c>
      <c r="D2305" s="111"/>
      <c r="E2305" s="112">
        <v>103.73</v>
      </c>
      <c r="F2305" s="113">
        <f t="shared" si="518"/>
        <v>103.73</v>
      </c>
      <c r="G2305" s="113">
        <f t="shared" si="519"/>
        <v>82.984</v>
      </c>
      <c r="H2305" s="141">
        <v>30</v>
      </c>
      <c r="I2305" s="110"/>
      <c r="J2305" s="113" t="str">
        <f t="shared" si="509"/>
        <v/>
      </c>
      <c r="K2305" s="110">
        <v>15</v>
      </c>
      <c r="L2305" s="174">
        <v>375</v>
      </c>
      <c r="M2305" s="116" t="s">
        <v>357</v>
      </c>
      <c r="N2305" s="117" t="s">
        <v>5079</v>
      </c>
      <c r="O2305" s="176">
        <v>4630076445205</v>
      </c>
      <c r="P2305" s="177">
        <v>5.6</v>
      </c>
      <c r="Q2305" s="178">
        <v>0.05124</v>
      </c>
      <c r="R2305" s="80">
        <f t="shared" si="520"/>
        <v>0</v>
      </c>
      <c r="S2305" s="81">
        <f t="shared" si="521"/>
        <v>0</v>
      </c>
      <c r="T2305" s="26"/>
      <c r="W2305" s="24"/>
    </row>
    <row r="2306" s="23" customFormat="1" ht="17.1" customHeight="1" outlineLevel="1" spans="1:23">
      <c r="A2306" s="173" t="s">
        <v>5202</v>
      </c>
      <c r="B2306" s="109" t="s">
        <v>5203</v>
      </c>
      <c r="C2306" s="110" t="s">
        <v>703</v>
      </c>
      <c r="D2306" s="111"/>
      <c r="E2306" s="112">
        <v>96.98</v>
      </c>
      <c r="F2306" s="113">
        <f t="shared" si="518"/>
        <v>96.98</v>
      </c>
      <c r="G2306" s="113">
        <f t="shared" si="519"/>
        <v>77.584</v>
      </c>
      <c r="H2306" s="141">
        <v>36</v>
      </c>
      <c r="I2306" s="110"/>
      <c r="J2306" s="113" t="str">
        <f t="shared" si="509"/>
        <v/>
      </c>
      <c r="K2306" s="110">
        <v>12</v>
      </c>
      <c r="L2306" s="174">
        <v>300</v>
      </c>
      <c r="M2306" s="116" t="s">
        <v>357</v>
      </c>
      <c r="N2306" s="117" t="s">
        <v>5079</v>
      </c>
      <c r="O2306" s="176">
        <v>4630076445212</v>
      </c>
      <c r="P2306" s="177">
        <v>6.2</v>
      </c>
      <c r="Q2306" s="178">
        <v>0.05124</v>
      </c>
      <c r="R2306" s="80">
        <f t="shared" si="520"/>
        <v>0</v>
      </c>
      <c r="S2306" s="81">
        <f t="shared" si="521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0"/>
      <c r="I2307" s="110"/>
      <c r="J2307" s="113" t="str">
        <f t="shared" si="509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79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22"/>
      <c r="I2308" s="110" t="s">
        <v>475</v>
      </c>
      <c r="J2308" s="113" t="str">
        <f t="shared" si="509"/>
        <v/>
      </c>
      <c r="K2308" s="110">
        <v>1</v>
      </c>
      <c r="L2308" s="174">
        <v>100</v>
      </c>
      <c r="M2308" s="116" t="s">
        <v>357</v>
      </c>
      <c r="N2308" s="117" t="s">
        <v>5079</v>
      </c>
      <c r="O2308" s="176">
        <v>4630076448671</v>
      </c>
      <c r="P2308" s="177">
        <v>8.6</v>
      </c>
      <c r="Q2308" s="178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3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19">
        <v>57</v>
      </c>
      <c r="I2309" s="110"/>
      <c r="J2309" s="113" t="str">
        <f t="shared" si="509"/>
        <v/>
      </c>
      <c r="K2309" s="110">
        <v>1</v>
      </c>
      <c r="L2309" s="174">
        <v>100</v>
      </c>
      <c r="M2309" s="116" t="s">
        <v>357</v>
      </c>
      <c r="N2309" s="117" t="s">
        <v>5079</v>
      </c>
      <c r="O2309" s="176">
        <v>4630076448695</v>
      </c>
      <c r="P2309" s="177">
        <v>8</v>
      </c>
      <c r="Q2309" s="178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79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22"/>
      <c r="I2310" s="110" t="s">
        <v>475</v>
      </c>
      <c r="J2310" s="113" t="str">
        <f t="shared" si="509"/>
        <v/>
      </c>
      <c r="K2310" s="110">
        <v>1</v>
      </c>
      <c r="L2310" s="174">
        <v>100</v>
      </c>
      <c r="M2310" s="116" t="s">
        <v>357</v>
      </c>
      <c r="N2310" s="117" t="s">
        <v>5079</v>
      </c>
      <c r="O2310" s="176">
        <v>4630076448701</v>
      </c>
      <c r="P2310" s="177">
        <v>8</v>
      </c>
      <c r="Q2310" s="178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3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19">
        <v>15</v>
      </c>
      <c r="I2311" s="110"/>
      <c r="J2311" s="113" t="str">
        <f t="shared" ref="J2311:J2374" si="522">IF(D2311="","",IF(F2311="","",ROUND(D2311*F2311,2)))</f>
        <v/>
      </c>
      <c r="K2311" s="110">
        <v>1</v>
      </c>
      <c r="L2311" s="174">
        <v>100</v>
      </c>
      <c r="M2311" s="116" t="s">
        <v>357</v>
      </c>
      <c r="N2311" s="117" t="s">
        <v>5079</v>
      </c>
      <c r="O2311" s="176">
        <v>4630076448718</v>
      </c>
      <c r="P2311" s="177">
        <v>8.8</v>
      </c>
      <c r="Q2311" s="178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79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0"/>
      <c r="I2312" s="110" t="s">
        <v>475</v>
      </c>
      <c r="J2312" s="113" t="str">
        <f t="shared" si="522"/>
        <v/>
      </c>
      <c r="K2312" s="110">
        <v>1</v>
      </c>
      <c r="L2312" s="174">
        <v>100</v>
      </c>
      <c r="M2312" s="116" t="s">
        <v>357</v>
      </c>
      <c r="N2312" s="117" t="s">
        <v>5079</v>
      </c>
      <c r="O2312" s="176">
        <v>4630076448725</v>
      </c>
      <c r="P2312" s="177">
        <v>17</v>
      </c>
      <c r="Q2312" s="178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0"/>
      <c r="I2313" s="110"/>
      <c r="J2313" s="113" t="str">
        <f t="shared" si="522"/>
        <v/>
      </c>
      <c r="K2313" s="110"/>
      <c r="L2313" s="174"/>
      <c r="M2313" s="181"/>
      <c r="N2313" s="181"/>
      <c r="O2313" s="174"/>
      <c r="P2313" s="177"/>
      <c r="Q2313" s="178"/>
      <c r="R2313" s="80"/>
      <c r="S2313" s="81"/>
      <c r="W2313" s="24"/>
    </row>
    <row r="2314" ht="17.1" customHeight="1" outlineLevel="1" spans="1:23">
      <c r="A2314" s="173" t="s">
        <v>5214</v>
      </c>
      <c r="B2314" s="109" t="s">
        <v>5215</v>
      </c>
      <c r="C2314" s="110" t="s">
        <v>703</v>
      </c>
      <c r="D2314" s="111"/>
      <c r="E2314" s="112">
        <v>210.02</v>
      </c>
      <c r="F2314" s="113">
        <f t="shared" ref="F2314:F2325" si="523">E2314-E2314*$G$2%</f>
        <v>210.02</v>
      </c>
      <c r="G2314" s="113">
        <f t="shared" ref="G2314:G2325" si="524">E2314-(20*E2314/100)</f>
        <v>168.016</v>
      </c>
      <c r="H2314" s="141">
        <v>600</v>
      </c>
      <c r="I2314" s="110"/>
      <c r="J2314" s="113" t="str">
        <f t="shared" si="522"/>
        <v/>
      </c>
      <c r="K2314" s="110">
        <v>25</v>
      </c>
      <c r="L2314" s="174">
        <v>500</v>
      </c>
      <c r="M2314" s="116" t="s">
        <v>357</v>
      </c>
      <c r="N2314" s="117" t="s">
        <v>5079</v>
      </c>
      <c r="O2314" s="176">
        <v>4670042794432</v>
      </c>
      <c r="P2314" s="177">
        <v>12.7</v>
      </c>
      <c r="Q2314" s="178">
        <v>0.03609375</v>
      </c>
      <c r="R2314" s="80">
        <f t="shared" ref="R2314:R2325" si="525">P2314/L2314*D2314</f>
        <v>0</v>
      </c>
      <c r="S2314" s="81">
        <f t="shared" ref="S2314:S2325" si="526">Q2314/L2314*D2314</f>
        <v>0</v>
      </c>
      <c r="W2314" s="24"/>
    </row>
    <row r="2315" ht="17.1" customHeight="1" outlineLevel="1" spans="1:23">
      <c r="A2315" s="173" t="s">
        <v>5216</v>
      </c>
      <c r="B2315" s="109" t="s">
        <v>5217</v>
      </c>
      <c r="C2315" s="110" t="s">
        <v>703</v>
      </c>
      <c r="D2315" s="111"/>
      <c r="E2315" s="112">
        <v>52.46</v>
      </c>
      <c r="F2315" s="113">
        <f t="shared" si="523"/>
        <v>52.46</v>
      </c>
      <c r="G2315" s="113">
        <f t="shared" si="524"/>
        <v>41.968</v>
      </c>
      <c r="H2315" s="119">
        <v>1190</v>
      </c>
      <c r="I2315" s="110"/>
      <c r="J2315" s="113" t="str">
        <f t="shared" si="522"/>
        <v/>
      </c>
      <c r="K2315" s="110">
        <v>80</v>
      </c>
      <c r="L2315" s="174">
        <v>1600</v>
      </c>
      <c r="M2315" s="116" t="s">
        <v>357</v>
      </c>
      <c r="N2315" s="117" t="s">
        <v>5079</v>
      </c>
      <c r="O2315" s="176">
        <v>4670042794449</v>
      </c>
      <c r="P2315" s="177">
        <v>10.26</v>
      </c>
      <c r="Q2315" s="178">
        <v>0.03609375</v>
      </c>
      <c r="R2315" s="80">
        <f t="shared" si="525"/>
        <v>0</v>
      </c>
      <c r="S2315" s="81">
        <f t="shared" si="526"/>
        <v>0</v>
      </c>
      <c r="W2315" s="24"/>
    </row>
    <row r="2316" ht="17.1" customHeight="1" outlineLevel="1" spans="1:23">
      <c r="A2316" s="173" t="s">
        <v>5218</v>
      </c>
      <c r="B2316" s="109" t="s">
        <v>5219</v>
      </c>
      <c r="C2316" s="110" t="s">
        <v>703</v>
      </c>
      <c r="D2316" s="111"/>
      <c r="E2316" s="112">
        <v>53.14</v>
      </c>
      <c r="F2316" s="113">
        <f t="shared" si="523"/>
        <v>53.14</v>
      </c>
      <c r="G2316" s="113">
        <f t="shared" si="524"/>
        <v>42.512</v>
      </c>
      <c r="H2316" s="141">
        <v>950</v>
      </c>
      <c r="I2316" s="110"/>
      <c r="J2316" s="113" t="str">
        <f t="shared" si="522"/>
        <v/>
      </c>
      <c r="K2316" s="110">
        <v>80</v>
      </c>
      <c r="L2316" s="174">
        <v>1600</v>
      </c>
      <c r="M2316" s="116" t="s">
        <v>357</v>
      </c>
      <c r="N2316" s="117" t="s">
        <v>5079</v>
      </c>
      <c r="O2316" s="176">
        <v>4670042794456</v>
      </c>
      <c r="P2316" s="177">
        <v>11.36</v>
      </c>
      <c r="Q2316" s="178">
        <v>0.03609375</v>
      </c>
      <c r="R2316" s="80">
        <f t="shared" si="525"/>
        <v>0</v>
      </c>
      <c r="S2316" s="81">
        <f t="shared" si="526"/>
        <v>0</v>
      </c>
      <c r="W2316" s="24"/>
    </row>
    <row r="2317" ht="17.1" customHeight="1" outlineLevel="1" spans="1:23">
      <c r="A2317" s="173" t="s">
        <v>5220</v>
      </c>
      <c r="B2317" s="109" t="s">
        <v>5221</v>
      </c>
      <c r="C2317" s="110" t="s">
        <v>703</v>
      </c>
      <c r="D2317" s="111"/>
      <c r="E2317" s="112">
        <v>59.1</v>
      </c>
      <c r="F2317" s="113">
        <f t="shared" si="523"/>
        <v>59.1</v>
      </c>
      <c r="G2317" s="113">
        <f t="shared" si="524"/>
        <v>47.28</v>
      </c>
      <c r="H2317" s="141">
        <v>1330</v>
      </c>
      <c r="I2317" s="110"/>
      <c r="J2317" s="113" t="str">
        <f t="shared" si="522"/>
        <v/>
      </c>
      <c r="K2317" s="110">
        <v>80</v>
      </c>
      <c r="L2317" s="174">
        <v>1600</v>
      </c>
      <c r="M2317" s="116" t="s">
        <v>357</v>
      </c>
      <c r="N2317" s="117" t="s">
        <v>5079</v>
      </c>
      <c r="O2317" s="176">
        <v>4670042794463</v>
      </c>
      <c r="P2317" s="177">
        <v>12.6</v>
      </c>
      <c r="Q2317" s="178">
        <v>0.03609375</v>
      </c>
      <c r="R2317" s="80">
        <f t="shared" si="525"/>
        <v>0</v>
      </c>
      <c r="S2317" s="81">
        <f t="shared" si="526"/>
        <v>0</v>
      </c>
      <c r="W2317" s="24"/>
    </row>
    <row r="2318" ht="17.1" customHeight="1" outlineLevel="1" spans="1:23">
      <c r="A2318" s="173" t="s">
        <v>5222</v>
      </c>
      <c r="B2318" s="109" t="s">
        <v>5223</v>
      </c>
      <c r="C2318" s="110" t="s">
        <v>703</v>
      </c>
      <c r="D2318" s="111"/>
      <c r="E2318" s="112">
        <v>63.67</v>
      </c>
      <c r="F2318" s="113">
        <f t="shared" si="523"/>
        <v>63.67</v>
      </c>
      <c r="G2318" s="113">
        <f t="shared" si="524"/>
        <v>50.936</v>
      </c>
      <c r="H2318" s="119">
        <v>850</v>
      </c>
      <c r="I2318" s="110"/>
      <c r="J2318" s="113" t="str">
        <f t="shared" si="522"/>
        <v/>
      </c>
      <c r="K2318" s="110">
        <v>60</v>
      </c>
      <c r="L2318" s="174">
        <v>1200</v>
      </c>
      <c r="M2318" s="116" t="s">
        <v>357</v>
      </c>
      <c r="N2318" s="117" t="s">
        <v>5079</v>
      </c>
      <c r="O2318" s="176">
        <v>4670042794470</v>
      </c>
      <c r="P2318" s="177">
        <v>10</v>
      </c>
      <c r="Q2318" s="178">
        <v>0.03609375</v>
      </c>
      <c r="R2318" s="80">
        <f t="shared" si="525"/>
        <v>0</v>
      </c>
      <c r="S2318" s="81">
        <f t="shared" si="526"/>
        <v>0</v>
      </c>
      <c r="W2318" s="24"/>
    </row>
    <row r="2319" ht="17.1" customHeight="1" outlineLevel="1" spans="1:23">
      <c r="A2319" s="173" t="s">
        <v>5224</v>
      </c>
      <c r="B2319" s="109" t="s">
        <v>5225</v>
      </c>
      <c r="C2319" s="110" t="s">
        <v>703</v>
      </c>
      <c r="D2319" s="111"/>
      <c r="E2319" s="112">
        <v>90.91</v>
      </c>
      <c r="F2319" s="113">
        <f t="shared" si="523"/>
        <v>90.91</v>
      </c>
      <c r="G2319" s="113">
        <f t="shared" si="524"/>
        <v>72.728</v>
      </c>
      <c r="H2319" s="141">
        <v>1480</v>
      </c>
      <c r="I2319" s="110"/>
      <c r="J2319" s="113" t="str">
        <f t="shared" si="522"/>
        <v/>
      </c>
      <c r="K2319" s="110">
        <v>50</v>
      </c>
      <c r="L2319" s="174">
        <v>1000</v>
      </c>
      <c r="M2319" s="116" t="s">
        <v>357</v>
      </c>
      <c r="N2319" s="117" t="s">
        <v>5079</v>
      </c>
      <c r="O2319" s="176">
        <v>4670042794487</v>
      </c>
      <c r="P2319" s="177">
        <v>11</v>
      </c>
      <c r="Q2319" s="178">
        <v>0.03609375</v>
      </c>
      <c r="R2319" s="80">
        <f t="shared" si="525"/>
        <v>0</v>
      </c>
      <c r="S2319" s="81">
        <f t="shared" si="526"/>
        <v>0</v>
      </c>
      <c r="W2319" s="24"/>
    </row>
    <row r="2320" ht="17.1" customHeight="1" outlineLevel="1" spans="1:23">
      <c r="A2320" s="173" t="s">
        <v>5226</v>
      </c>
      <c r="B2320" s="109" t="s">
        <v>5227</v>
      </c>
      <c r="C2320" s="110" t="s">
        <v>703</v>
      </c>
      <c r="D2320" s="111"/>
      <c r="E2320" s="112">
        <v>124.72</v>
      </c>
      <c r="F2320" s="113">
        <f t="shared" si="523"/>
        <v>124.72</v>
      </c>
      <c r="G2320" s="113">
        <f t="shared" si="524"/>
        <v>99.776</v>
      </c>
      <c r="H2320" s="141">
        <v>950</v>
      </c>
      <c r="I2320" s="110"/>
      <c r="J2320" s="113" t="str">
        <f t="shared" si="522"/>
        <v/>
      </c>
      <c r="K2320" s="110">
        <v>50</v>
      </c>
      <c r="L2320" s="174">
        <v>1000</v>
      </c>
      <c r="M2320" s="116" t="s">
        <v>357</v>
      </c>
      <c r="N2320" s="117" t="s">
        <v>5079</v>
      </c>
      <c r="O2320" s="176">
        <v>4670042794494</v>
      </c>
      <c r="P2320" s="177">
        <v>14.6</v>
      </c>
      <c r="Q2320" s="178">
        <v>0.03609375</v>
      </c>
      <c r="R2320" s="80">
        <f t="shared" si="525"/>
        <v>0</v>
      </c>
      <c r="S2320" s="81">
        <f t="shared" si="526"/>
        <v>0</v>
      </c>
      <c r="W2320" s="24"/>
    </row>
    <row r="2321" ht="17.1" customHeight="1" outlineLevel="1" spans="1:23">
      <c r="A2321" s="173" t="s">
        <v>5228</v>
      </c>
      <c r="B2321" s="109" t="s">
        <v>5229</v>
      </c>
      <c r="C2321" s="110" t="s">
        <v>703</v>
      </c>
      <c r="D2321" s="111"/>
      <c r="E2321" s="112">
        <v>228.95</v>
      </c>
      <c r="F2321" s="113">
        <f t="shared" si="523"/>
        <v>228.95</v>
      </c>
      <c r="G2321" s="113">
        <f t="shared" si="524"/>
        <v>183.16</v>
      </c>
      <c r="H2321" s="141">
        <v>500</v>
      </c>
      <c r="I2321" s="110"/>
      <c r="J2321" s="113" t="str">
        <f t="shared" si="522"/>
        <v/>
      </c>
      <c r="K2321" s="110">
        <v>20</v>
      </c>
      <c r="L2321" s="174">
        <v>800</v>
      </c>
      <c r="M2321" s="116" t="s">
        <v>357</v>
      </c>
      <c r="N2321" s="117" t="s">
        <v>5079</v>
      </c>
      <c r="O2321" s="176">
        <v>4670042794500</v>
      </c>
      <c r="P2321" s="177">
        <v>25.6</v>
      </c>
      <c r="Q2321" s="178">
        <v>0.03609375</v>
      </c>
      <c r="R2321" s="80">
        <f t="shared" si="525"/>
        <v>0</v>
      </c>
      <c r="S2321" s="81">
        <f t="shared" si="526"/>
        <v>0</v>
      </c>
      <c r="W2321" s="24"/>
    </row>
    <row r="2322" ht="17.1" customHeight="1" outlineLevel="1" spans="1:23">
      <c r="A2322" s="173" t="s">
        <v>5230</v>
      </c>
      <c r="B2322" s="109" t="s">
        <v>5231</v>
      </c>
      <c r="C2322" s="110" t="s">
        <v>703</v>
      </c>
      <c r="D2322" s="111"/>
      <c r="E2322" s="112">
        <v>289.38</v>
      </c>
      <c r="F2322" s="113">
        <f t="shared" si="523"/>
        <v>289.38</v>
      </c>
      <c r="G2322" s="113">
        <f t="shared" si="524"/>
        <v>231.504</v>
      </c>
      <c r="H2322" s="141">
        <v>435</v>
      </c>
      <c r="I2322" s="110"/>
      <c r="J2322" s="113" t="str">
        <f t="shared" si="522"/>
        <v/>
      </c>
      <c r="K2322" s="110">
        <v>15</v>
      </c>
      <c r="L2322" s="174">
        <v>300</v>
      </c>
      <c r="M2322" s="116" t="s">
        <v>357</v>
      </c>
      <c r="N2322" s="117" t="s">
        <v>5079</v>
      </c>
      <c r="O2322" s="176">
        <v>4670042794531</v>
      </c>
      <c r="P2322" s="177">
        <v>12.1</v>
      </c>
      <c r="Q2322" s="178">
        <v>0.03609375</v>
      </c>
      <c r="R2322" s="80">
        <f t="shared" si="525"/>
        <v>0</v>
      </c>
      <c r="S2322" s="81">
        <f t="shared" si="526"/>
        <v>0</v>
      </c>
      <c r="W2322" s="24"/>
    </row>
    <row r="2323" ht="17.1" customHeight="1" outlineLevel="1" spans="1:23">
      <c r="A2323" s="173" t="s">
        <v>5232</v>
      </c>
      <c r="B2323" s="109" t="s">
        <v>5233</v>
      </c>
      <c r="C2323" s="110" t="s">
        <v>703</v>
      </c>
      <c r="D2323" s="111"/>
      <c r="E2323" s="112">
        <v>460.18</v>
      </c>
      <c r="F2323" s="113">
        <f t="shared" si="523"/>
        <v>460.18</v>
      </c>
      <c r="G2323" s="113">
        <f t="shared" si="524"/>
        <v>368.144</v>
      </c>
      <c r="H2323" s="141">
        <v>175</v>
      </c>
      <c r="I2323" s="110"/>
      <c r="J2323" s="113" t="str">
        <f t="shared" si="522"/>
        <v/>
      </c>
      <c r="K2323" s="110">
        <v>8</v>
      </c>
      <c r="L2323" s="174">
        <v>160</v>
      </c>
      <c r="M2323" s="116" t="s">
        <v>357</v>
      </c>
      <c r="N2323" s="117" t="s">
        <v>5079</v>
      </c>
      <c r="O2323" s="176">
        <v>4670042794548</v>
      </c>
      <c r="P2323" s="177">
        <v>12.1</v>
      </c>
      <c r="Q2323" s="178">
        <v>0.03609375</v>
      </c>
      <c r="R2323" s="80">
        <f t="shared" si="525"/>
        <v>0</v>
      </c>
      <c r="S2323" s="81">
        <f t="shared" si="526"/>
        <v>0</v>
      </c>
      <c r="W2323" s="24"/>
    </row>
    <row r="2324" ht="17.1" customHeight="1" outlineLevel="1" spans="1:23">
      <c r="A2324" s="173" t="s">
        <v>5234</v>
      </c>
      <c r="B2324" s="109" t="s">
        <v>5235</v>
      </c>
      <c r="C2324" s="110" t="s">
        <v>703</v>
      </c>
      <c r="D2324" s="111"/>
      <c r="E2324" s="112">
        <v>536.61</v>
      </c>
      <c r="F2324" s="113">
        <f t="shared" si="523"/>
        <v>536.61</v>
      </c>
      <c r="G2324" s="113">
        <f t="shared" si="524"/>
        <v>429.288</v>
      </c>
      <c r="H2324" s="119">
        <v>188</v>
      </c>
      <c r="I2324" s="110"/>
      <c r="J2324" s="113" t="str">
        <f t="shared" si="522"/>
        <v/>
      </c>
      <c r="K2324" s="110">
        <v>6</v>
      </c>
      <c r="L2324" s="174">
        <v>120</v>
      </c>
      <c r="M2324" s="116" t="s">
        <v>357</v>
      </c>
      <c r="N2324" s="117" t="s">
        <v>5079</v>
      </c>
      <c r="O2324" s="176">
        <v>4670042794555</v>
      </c>
      <c r="P2324" s="177">
        <v>11.36</v>
      </c>
      <c r="Q2324" s="178">
        <v>0.03609375</v>
      </c>
      <c r="R2324" s="80">
        <f t="shared" si="525"/>
        <v>0</v>
      </c>
      <c r="S2324" s="81">
        <f t="shared" si="526"/>
        <v>0</v>
      </c>
      <c r="W2324" s="24"/>
    </row>
    <row r="2325" ht="17.1" customHeight="1" outlineLevel="1" spans="1:23">
      <c r="A2325" s="173" t="s">
        <v>5236</v>
      </c>
      <c r="B2325" s="109" t="s">
        <v>5237</v>
      </c>
      <c r="C2325" s="110" t="s">
        <v>703</v>
      </c>
      <c r="D2325" s="111"/>
      <c r="E2325" s="112">
        <v>1148.44</v>
      </c>
      <c r="F2325" s="113">
        <f t="shared" si="523"/>
        <v>1148.44</v>
      </c>
      <c r="G2325" s="113">
        <f t="shared" si="524"/>
        <v>918.752</v>
      </c>
      <c r="H2325" s="141">
        <v>111</v>
      </c>
      <c r="I2325" s="110"/>
      <c r="J2325" s="113" t="str">
        <f t="shared" si="522"/>
        <v/>
      </c>
      <c r="K2325" s="110">
        <v>3</v>
      </c>
      <c r="L2325" s="174">
        <v>60</v>
      </c>
      <c r="M2325" s="116" t="s">
        <v>357</v>
      </c>
      <c r="N2325" s="117" t="s">
        <v>5079</v>
      </c>
      <c r="O2325" s="176">
        <v>4670042794562</v>
      </c>
      <c r="P2325" s="177">
        <v>10.9</v>
      </c>
      <c r="Q2325" s="178">
        <v>0.03609375</v>
      </c>
      <c r="R2325" s="80">
        <f t="shared" si="525"/>
        <v>0</v>
      </c>
      <c r="S2325" s="81">
        <f t="shared" si="526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0"/>
      <c r="I2326" s="110"/>
      <c r="J2326" s="113" t="str">
        <f t="shared" si="522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2" t="s">
        <v>5239</v>
      </c>
      <c r="B2327" s="123" t="s">
        <v>5240</v>
      </c>
      <c r="C2327" s="110" t="s">
        <v>703</v>
      </c>
      <c r="D2327" s="111"/>
      <c r="E2327" s="112">
        <v>175.82</v>
      </c>
      <c r="F2327" s="113">
        <f t="shared" ref="F2327:F2339" si="527">E2327-E2327*$G$2%</f>
        <v>175.82</v>
      </c>
      <c r="G2327" s="113">
        <f t="shared" ref="G2327:G2339" si="528">E2327-(20*E2327/100)</f>
        <v>140.656</v>
      </c>
      <c r="H2327" s="122"/>
      <c r="I2327" s="110"/>
      <c r="J2327" s="113" t="str">
        <f t="shared" si="522"/>
        <v/>
      </c>
      <c r="K2327" s="174">
        <v>10</v>
      </c>
      <c r="L2327" s="110">
        <v>200</v>
      </c>
      <c r="M2327" s="116" t="s">
        <v>357</v>
      </c>
      <c r="N2327" s="117" t="s">
        <v>5241</v>
      </c>
      <c r="O2327" s="118" t="s">
        <v>5242</v>
      </c>
      <c r="P2327" s="128">
        <v>14.6</v>
      </c>
      <c r="Q2327" s="129">
        <v>0.0412</v>
      </c>
      <c r="R2327" s="80">
        <f t="shared" ref="R2327:R2339" si="529">P2327/L2327*D2327</f>
        <v>0</v>
      </c>
      <c r="S2327" s="81">
        <f t="shared" ref="S2327:S2339" si="530">Q2327/L2327*D2327</f>
        <v>0</v>
      </c>
      <c r="T2327" s="26"/>
      <c r="W2327" s="24"/>
    </row>
    <row r="2328" s="25" customFormat="1" outlineLevel="1" spans="1:23">
      <c r="A2328" s="132" t="s">
        <v>5243</v>
      </c>
      <c r="B2328" s="123" t="s">
        <v>5244</v>
      </c>
      <c r="C2328" s="110" t="s">
        <v>703</v>
      </c>
      <c r="D2328" s="111"/>
      <c r="E2328" s="112">
        <v>207.34</v>
      </c>
      <c r="F2328" s="113">
        <f t="shared" si="527"/>
        <v>207.34</v>
      </c>
      <c r="G2328" s="113">
        <f t="shared" si="528"/>
        <v>165.872</v>
      </c>
      <c r="H2328" s="119">
        <v>533</v>
      </c>
      <c r="I2328" s="110"/>
      <c r="J2328" s="113" t="str">
        <f t="shared" si="522"/>
        <v/>
      </c>
      <c r="K2328" s="174">
        <v>10</v>
      </c>
      <c r="L2328" s="110">
        <v>200</v>
      </c>
      <c r="M2328" s="116" t="s">
        <v>357</v>
      </c>
      <c r="N2328" s="117" t="s">
        <v>5241</v>
      </c>
      <c r="O2328" s="118" t="s">
        <v>5245</v>
      </c>
      <c r="P2328" s="128">
        <v>11</v>
      </c>
      <c r="Q2328" s="129">
        <v>0.0412</v>
      </c>
      <c r="R2328" s="80">
        <f t="shared" si="529"/>
        <v>0</v>
      </c>
      <c r="S2328" s="81">
        <f t="shared" si="530"/>
        <v>0</v>
      </c>
      <c r="W2328" s="24"/>
    </row>
    <row r="2329" s="25" customFormat="1" outlineLevel="1" spans="1:23">
      <c r="A2329" s="132" t="s">
        <v>5246</v>
      </c>
      <c r="B2329" s="123" t="s">
        <v>5247</v>
      </c>
      <c r="C2329" s="110" t="s">
        <v>703</v>
      </c>
      <c r="D2329" s="111"/>
      <c r="E2329" s="112">
        <v>232.86</v>
      </c>
      <c r="F2329" s="113">
        <f t="shared" si="527"/>
        <v>232.86</v>
      </c>
      <c r="G2329" s="113">
        <f t="shared" si="528"/>
        <v>186.288</v>
      </c>
      <c r="H2329" s="119">
        <v>593</v>
      </c>
      <c r="I2329" s="110"/>
      <c r="J2329" s="113" t="str">
        <f t="shared" si="522"/>
        <v/>
      </c>
      <c r="K2329" s="174">
        <v>10</v>
      </c>
      <c r="L2329" s="110">
        <v>200</v>
      </c>
      <c r="M2329" s="116" t="s">
        <v>357</v>
      </c>
      <c r="N2329" s="117" t="s">
        <v>5241</v>
      </c>
      <c r="O2329" s="118" t="s">
        <v>5248</v>
      </c>
      <c r="P2329" s="128">
        <v>11</v>
      </c>
      <c r="Q2329" s="129">
        <v>0.0412</v>
      </c>
      <c r="R2329" s="80">
        <f t="shared" si="529"/>
        <v>0</v>
      </c>
      <c r="S2329" s="81">
        <f t="shared" si="530"/>
        <v>0</v>
      </c>
      <c r="W2329" s="24"/>
    </row>
    <row r="2330" s="25" customFormat="1" outlineLevel="1" spans="1:23">
      <c r="A2330" s="132" t="s">
        <v>5249</v>
      </c>
      <c r="B2330" s="123" t="s">
        <v>5250</v>
      </c>
      <c r="C2330" s="110" t="s">
        <v>703</v>
      </c>
      <c r="D2330" s="111"/>
      <c r="E2330" s="112">
        <v>371.18</v>
      </c>
      <c r="F2330" s="113">
        <f t="shared" si="527"/>
        <v>371.18</v>
      </c>
      <c r="G2330" s="113">
        <f t="shared" si="528"/>
        <v>296.944</v>
      </c>
      <c r="H2330" s="119">
        <v>611</v>
      </c>
      <c r="I2330" s="110"/>
      <c r="J2330" s="113" t="str">
        <f t="shared" si="522"/>
        <v/>
      </c>
      <c r="K2330" s="174">
        <v>10</v>
      </c>
      <c r="L2330" s="110">
        <v>200</v>
      </c>
      <c r="M2330" s="116" t="s">
        <v>357</v>
      </c>
      <c r="N2330" s="117" t="s">
        <v>5241</v>
      </c>
      <c r="O2330" s="118" t="s">
        <v>5251</v>
      </c>
      <c r="P2330" s="128">
        <v>17</v>
      </c>
      <c r="Q2330" s="129">
        <v>0.0412</v>
      </c>
      <c r="R2330" s="80">
        <f t="shared" si="529"/>
        <v>0</v>
      </c>
      <c r="S2330" s="81">
        <f t="shared" si="530"/>
        <v>0</v>
      </c>
      <c r="W2330" s="24"/>
    </row>
    <row r="2331" s="25" customFormat="1" outlineLevel="1" spans="1:23">
      <c r="A2331" s="132" t="s">
        <v>5252</v>
      </c>
      <c r="B2331" s="123" t="s">
        <v>5253</v>
      </c>
      <c r="C2331" s="110" t="s">
        <v>703</v>
      </c>
      <c r="D2331" s="111"/>
      <c r="E2331" s="112">
        <v>254.34</v>
      </c>
      <c r="F2331" s="113">
        <f t="shared" si="527"/>
        <v>254.34</v>
      </c>
      <c r="G2331" s="113">
        <f t="shared" si="528"/>
        <v>203.472</v>
      </c>
      <c r="H2331" s="119">
        <v>432</v>
      </c>
      <c r="I2331" s="110"/>
      <c r="J2331" s="113" t="str">
        <f t="shared" si="522"/>
        <v/>
      </c>
      <c r="K2331" s="174">
        <v>10</v>
      </c>
      <c r="L2331" s="110">
        <v>200</v>
      </c>
      <c r="M2331" s="116" t="s">
        <v>357</v>
      </c>
      <c r="N2331" s="117" t="s">
        <v>5241</v>
      </c>
      <c r="O2331" s="118" t="s">
        <v>5254</v>
      </c>
      <c r="P2331" s="128">
        <v>16.2</v>
      </c>
      <c r="Q2331" s="129">
        <v>0.0412</v>
      </c>
      <c r="R2331" s="80">
        <f t="shared" si="529"/>
        <v>0</v>
      </c>
      <c r="S2331" s="81">
        <f t="shared" si="530"/>
        <v>0</v>
      </c>
      <c r="W2331" s="24"/>
    </row>
    <row r="2332" s="25" customFormat="1" outlineLevel="1" spans="1:23">
      <c r="A2332" s="132" t="s">
        <v>5255</v>
      </c>
      <c r="B2332" s="123" t="s">
        <v>5256</v>
      </c>
      <c r="C2332" s="110" t="s">
        <v>703</v>
      </c>
      <c r="D2332" s="111"/>
      <c r="E2332" s="112">
        <v>294.54</v>
      </c>
      <c r="F2332" s="113">
        <f t="shared" si="527"/>
        <v>294.54</v>
      </c>
      <c r="G2332" s="113">
        <f t="shared" si="528"/>
        <v>235.632</v>
      </c>
      <c r="H2332" s="119">
        <v>550</v>
      </c>
      <c r="I2332" s="110"/>
      <c r="J2332" s="113" t="str">
        <f t="shared" si="522"/>
        <v/>
      </c>
      <c r="K2332" s="174">
        <v>10</v>
      </c>
      <c r="L2332" s="110">
        <v>200</v>
      </c>
      <c r="M2332" s="116" t="s">
        <v>357</v>
      </c>
      <c r="N2332" s="117" t="s">
        <v>5241</v>
      </c>
      <c r="O2332" s="118" t="s">
        <v>5257</v>
      </c>
      <c r="P2332" s="128">
        <v>16.6</v>
      </c>
      <c r="Q2332" s="129">
        <v>0.0412</v>
      </c>
      <c r="R2332" s="80">
        <f t="shared" si="529"/>
        <v>0</v>
      </c>
      <c r="S2332" s="81">
        <f t="shared" si="530"/>
        <v>0</v>
      </c>
      <c r="W2332" s="24"/>
    </row>
    <row r="2333" s="25" customFormat="1" outlineLevel="1" spans="1:23">
      <c r="A2333" s="132" t="s">
        <v>5258</v>
      </c>
      <c r="B2333" s="123" t="s">
        <v>5259</v>
      </c>
      <c r="C2333" s="110" t="s">
        <v>703</v>
      </c>
      <c r="D2333" s="111"/>
      <c r="E2333" s="112">
        <v>370.74</v>
      </c>
      <c r="F2333" s="113">
        <f t="shared" si="527"/>
        <v>370.74</v>
      </c>
      <c r="G2333" s="113">
        <f t="shared" si="528"/>
        <v>296.592</v>
      </c>
      <c r="H2333" s="119">
        <v>214</v>
      </c>
      <c r="I2333" s="110"/>
      <c r="J2333" s="113" t="str">
        <f t="shared" si="522"/>
        <v/>
      </c>
      <c r="K2333" s="174">
        <v>10</v>
      </c>
      <c r="L2333" s="110">
        <v>200</v>
      </c>
      <c r="M2333" s="116" t="s">
        <v>357</v>
      </c>
      <c r="N2333" s="117" t="s">
        <v>5241</v>
      </c>
      <c r="O2333" s="118" t="s">
        <v>5260</v>
      </c>
      <c r="P2333" s="128">
        <v>19.26</v>
      </c>
      <c r="Q2333" s="129">
        <v>0.0412</v>
      </c>
      <c r="R2333" s="80">
        <f t="shared" si="529"/>
        <v>0</v>
      </c>
      <c r="S2333" s="81">
        <f t="shared" si="530"/>
        <v>0</v>
      </c>
      <c r="W2333" s="24"/>
    </row>
    <row r="2334" s="25" customFormat="1" outlineLevel="1" spans="1:23">
      <c r="A2334" s="132" t="s">
        <v>5261</v>
      </c>
      <c r="B2334" s="123" t="s">
        <v>5262</v>
      </c>
      <c r="C2334" s="110" t="s">
        <v>703</v>
      </c>
      <c r="D2334" s="111"/>
      <c r="E2334" s="112">
        <v>412.3</v>
      </c>
      <c r="F2334" s="113">
        <f t="shared" si="527"/>
        <v>412.3</v>
      </c>
      <c r="G2334" s="113">
        <f t="shared" si="528"/>
        <v>329.84</v>
      </c>
      <c r="H2334" s="141">
        <v>400</v>
      </c>
      <c r="I2334" s="110"/>
      <c r="J2334" s="113" t="str">
        <f t="shared" si="522"/>
        <v/>
      </c>
      <c r="K2334" s="174">
        <v>10</v>
      </c>
      <c r="L2334" s="110">
        <v>200</v>
      </c>
      <c r="M2334" s="116" t="s">
        <v>357</v>
      </c>
      <c r="N2334" s="117" t="s">
        <v>5241</v>
      </c>
      <c r="O2334" s="118" t="s">
        <v>5263</v>
      </c>
      <c r="P2334" s="128">
        <v>13</v>
      </c>
      <c r="Q2334" s="129">
        <v>0.0412</v>
      </c>
      <c r="R2334" s="80">
        <f t="shared" si="529"/>
        <v>0</v>
      </c>
      <c r="S2334" s="81">
        <f t="shared" si="530"/>
        <v>0</v>
      </c>
      <c r="W2334" s="24"/>
    </row>
    <row r="2335" s="25" customFormat="1" outlineLevel="1" spans="1:23">
      <c r="A2335" s="132" t="s">
        <v>5264</v>
      </c>
      <c r="B2335" s="123" t="s">
        <v>5265</v>
      </c>
      <c r="C2335" s="110" t="s">
        <v>703</v>
      </c>
      <c r="D2335" s="111"/>
      <c r="E2335" s="112">
        <v>467.55</v>
      </c>
      <c r="F2335" s="113">
        <f t="shared" si="527"/>
        <v>467.55</v>
      </c>
      <c r="G2335" s="113">
        <f t="shared" si="528"/>
        <v>374.04</v>
      </c>
      <c r="H2335" s="119">
        <v>350</v>
      </c>
      <c r="I2335" s="110"/>
      <c r="J2335" s="113" t="str">
        <f t="shared" si="522"/>
        <v/>
      </c>
      <c r="K2335" s="174">
        <v>5</v>
      </c>
      <c r="L2335" s="110">
        <v>100</v>
      </c>
      <c r="M2335" s="116" t="s">
        <v>357</v>
      </c>
      <c r="N2335" s="117" t="s">
        <v>5241</v>
      </c>
      <c r="O2335" s="118" t="s">
        <v>5266</v>
      </c>
      <c r="P2335" s="128">
        <v>9</v>
      </c>
      <c r="Q2335" s="129">
        <v>0.0412</v>
      </c>
      <c r="R2335" s="80">
        <f t="shared" si="529"/>
        <v>0</v>
      </c>
      <c r="S2335" s="81">
        <f t="shared" si="530"/>
        <v>0</v>
      </c>
      <c r="W2335" s="24"/>
    </row>
    <row r="2336" s="25" customFormat="1" outlineLevel="1" spans="1:23">
      <c r="A2336" s="132" t="s">
        <v>5267</v>
      </c>
      <c r="B2336" s="123" t="s">
        <v>5268</v>
      </c>
      <c r="C2336" s="110" t="s">
        <v>703</v>
      </c>
      <c r="D2336" s="111"/>
      <c r="E2336" s="112">
        <v>552.33</v>
      </c>
      <c r="F2336" s="113">
        <f t="shared" si="527"/>
        <v>552.33</v>
      </c>
      <c r="G2336" s="113">
        <f t="shared" si="528"/>
        <v>441.864</v>
      </c>
      <c r="H2336" s="119">
        <v>483</v>
      </c>
      <c r="I2336" s="110"/>
      <c r="J2336" s="113" t="str">
        <f t="shared" si="522"/>
        <v/>
      </c>
      <c r="K2336" s="174">
        <v>5</v>
      </c>
      <c r="L2336" s="110">
        <v>100</v>
      </c>
      <c r="M2336" s="116" t="s">
        <v>357</v>
      </c>
      <c r="N2336" s="117" t="s">
        <v>5241</v>
      </c>
      <c r="O2336" s="118" t="s">
        <v>5269</v>
      </c>
      <c r="P2336" s="128">
        <v>14</v>
      </c>
      <c r="Q2336" s="129">
        <v>0.0412</v>
      </c>
      <c r="R2336" s="80">
        <f t="shared" si="529"/>
        <v>0</v>
      </c>
      <c r="S2336" s="81">
        <f t="shared" si="530"/>
        <v>0</v>
      </c>
      <c r="W2336" s="24"/>
    </row>
    <row r="2337" s="25" customFormat="1" outlineLevel="1" spans="1:23">
      <c r="A2337" s="132" t="s">
        <v>5270</v>
      </c>
      <c r="B2337" s="123" t="s">
        <v>5271</v>
      </c>
      <c r="C2337" s="110" t="s">
        <v>703</v>
      </c>
      <c r="D2337" s="111"/>
      <c r="E2337" s="112">
        <v>600.18</v>
      </c>
      <c r="F2337" s="113">
        <f t="shared" si="527"/>
        <v>600.18</v>
      </c>
      <c r="G2337" s="113">
        <f t="shared" si="528"/>
        <v>480.144</v>
      </c>
      <c r="H2337" s="119">
        <v>100</v>
      </c>
      <c r="I2337" s="110"/>
      <c r="J2337" s="113" t="str">
        <f t="shared" si="522"/>
        <v/>
      </c>
      <c r="K2337" s="174">
        <v>5</v>
      </c>
      <c r="L2337" s="110">
        <v>100</v>
      </c>
      <c r="M2337" s="116" t="s">
        <v>357</v>
      </c>
      <c r="N2337" s="117" t="s">
        <v>5241</v>
      </c>
      <c r="O2337" s="118" t="s">
        <v>5272</v>
      </c>
      <c r="P2337" s="128">
        <v>15</v>
      </c>
      <c r="Q2337" s="129">
        <v>0.0412</v>
      </c>
      <c r="R2337" s="80">
        <f t="shared" si="529"/>
        <v>0</v>
      </c>
      <c r="S2337" s="81">
        <f t="shared" si="530"/>
        <v>0</v>
      </c>
      <c r="W2337" s="24"/>
    </row>
    <row r="2338" s="25" customFormat="1" outlineLevel="1" spans="1:23">
      <c r="A2338" s="132" t="s">
        <v>5273</v>
      </c>
      <c r="B2338" s="123" t="s">
        <v>5274</v>
      </c>
      <c r="C2338" s="110" t="s">
        <v>703</v>
      </c>
      <c r="D2338" s="111"/>
      <c r="E2338" s="112">
        <v>721.96</v>
      </c>
      <c r="F2338" s="113">
        <f t="shared" si="527"/>
        <v>721.96</v>
      </c>
      <c r="G2338" s="113">
        <f t="shared" si="528"/>
        <v>577.568</v>
      </c>
      <c r="H2338" s="119">
        <v>325</v>
      </c>
      <c r="I2338" s="110"/>
      <c r="J2338" s="113" t="str">
        <f t="shared" si="522"/>
        <v/>
      </c>
      <c r="K2338" s="174">
        <v>5</v>
      </c>
      <c r="L2338" s="110">
        <v>100</v>
      </c>
      <c r="M2338" s="116" t="s">
        <v>357</v>
      </c>
      <c r="N2338" s="117" t="s">
        <v>5241</v>
      </c>
      <c r="O2338" s="118" t="s">
        <v>5275</v>
      </c>
      <c r="P2338" s="128">
        <v>20</v>
      </c>
      <c r="Q2338" s="129">
        <v>0.0412</v>
      </c>
      <c r="R2338" s="80">
        <f t="shared" si="529"/>
        <v>0</v>
      </c>
      <c r="S2338" s="81">
        <f t="shared" si="530"/>
        <v>0</v>
      </c>
      <c r="W2338" s="24"/>
    </row>
    <row r="2339" s="25" customFormat="1" outlineLevel="1" spans="1:23">
      <c r="A2339" s="132" t="s">
        <v>5276</v>
      </c>
      <c r="B2339" s="123" t="s">
        <v>5277</v>
      </c>
      <c r="C2339" s="110" t="s">
        <v>703</v>
      </c>
      <c r="D2339" s="111"/>
      <c r="E2339" s="112">
        <v>1128.85</v>
      </c>
      <c r="F2339" s="113">
        <f t="shared" si="527"/>
        <v>1128.85</v>
      </c>
      <c r="G2339" s="113">
        <f t="shared" si="528"/>
        <v>903.08</v>
      </c>
      <c r="H2339" s="119">
        <v>73</v>
      </c>
      <c r="I2339" s="110"/>
      <c r="J2339" s="113" t="str">
        <f t="shared" si="522"/>
        <v/>
      </c>
      <c r="K2339" s="174">
        <v>5</v>
      </c>
      <c r="L2339" s="110">
        <v>100</v>
      </c>
      <c r="M2339" s="116" t="s">
        <v>357</v>
      </c>
      <c r="N2339" s="117" t="s">
        <v>5241</v>
      </c>
      <c r="O2339" s="118">
        <v>4630076448688</v>
      </c>
      <c r="P2339" s="128">
        <v>13</v>
      </c>
      <c r="Q2339" s="129">
        <v>0.0412</v>
      </c>
      <c r="R2339" s="80">
        <f t="shared" si="529"/>
        <v>0</v>
      </c>
      <c r="S2339" s="81">
        <f t="shared" si="530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0"/>
      <c r="I2340" s="110"/>
      <c r="J2340" s="113" t="str">
        <f t="shared" si="522"/>
        <v/>
      </c>
      <c r="K2340" s="174"/>
      <c r="L2340" s="110"/>
      <c r="M2340" s="140"/>
      <c r="N2340" s="140"/>
      <c r="O2340" s="118"/>
      <c r="P2340" s="128"/>
      <c r="Q2340" s="129"/>
      <c r="R2340" s="80"/>
      <c r="S2340" s="81"/>
      <c r="W2340" s="24"/>
    </row>
    <row r="2341" s="23" customFormat="1" ht="17.1" customHeight="1" outlineLevel="1" spans="1:23">
      <c r="A2341" s="173" t="s">
        <v>5278</v>
      </c>
      <c r="B2341" s="109" t="s">
        <v>5279</v>
      </c>
      <c r="C2341" s="110" t="s">
        <v>703</v>
      </c>
      <c r="D2341" s="111"/>
      <c r="E2341" s="112">
        <v>63.38</v>
      </c>
      <c r="F2341" s="113">
        <f t="shared" ref="F2341:F2350" si="531">E2341-E2341*$G$2%</f>
        <v>63.38</v>
      </c>
      <c r="G2341" s="113">
        <f t="shared" ref="G2341:G2350" si="532">E2341-(20*E2341/100)</f>
        <v>50.704</v>
      </c>
      <c r="H2341" s="141">
        <v>200</v>
      </c>
      <c r="I2341" s="110"/>
      <c r="J2341" s="113" t="str">
        <f t="shared" si="522"/>
        <v/>
      </c>
      <c r="K2341" s="110">
        <v>40</v>
      </c>
      <c r="L2341" s="174">
        <v>800</v>
      </c>
      <c r="M2341" s="116" t="s">
        <v>357</v>
      </c>
      <c r="N2341" s="117" t="s">
        <v>5241</v>
      </c>
      <c r="O2341" s="176">
        <v>4630076445229</v>
      </c>
      <c r="P2341" s="177">
        <v>10</v>
      </c>
      <c r="Q2341" s="178">
        <v>0.04116</v>
      </c>
      <c r="R2341" s="80">
        <f t="shared" ref="R2341:R2350" si="533">P2341/L2341*D2341</f>
        <v>0</v>
      </c>
      <c r="S2341" s="81">
        <f t="shared" ref="S2341:S2350" si="534">Q2341/L2341*D2341</f>
        <v>0</v>
      </c>
      <c r="T2341" s="26"/>
      <c r="W2341" s="24"/>
    </row>
    <row r="2342" s="23" customFormat="1" ht="17.1" customHeight="1" outlineLevel="1" spans="1:23">
      <c r="A2342" s="173" t="s">
        <v>5280</v>
      </c>
      <c r="B2342" s="109" t="s">
        <v>5281</v>
      </c>
      <c r="C2342" s="110" t="s">
        <v>703</v>
      </c>
      <c r="D2342" s="111"/>
      <c r="E2342" s="112">
        <v>69.32</v>
      </c>
      <c r="F2342" s="113">
        <f t="shared" si="531"/>
        <v>69.32</v>
      </c>
      <c r="G2342" s="113">
        <f t="shared" si="532"/>
        <v>55.456</v>
      </c>
      <c r="H2342" s="141">
        <v>1000</v>
      </c>
      <c r="I2342" s="110"/>
      <c r="J2342" s="113" t="str">
        <f t="shared" si="522"/>
        <v/>
      </c>
      <c r="K2342" s="110">
        <v>40</v>
      </c>
      <c r="L2342" s="174">
        <v>800</v>
      </c>
      <c r="M2342" s="116" t="s">
        <v>357</v>
      </c>
      <c r="N2342" s="117" t="s">
        <v>5241</v>
      </c>
      <c r="O2342" s="176">
        <v>4630076445236</v>
      </c>
      <c r="P2342" s="177">
        <v>11</v>
      </c>
      <c r="Q2342" s="178">
        <v>0.04116</v>
      </c>
      <c r="R2342" s="80">
        <f t="shared" si="533"/>
        <v>0</v>
      </c>
      <c r="S2342" s="81">
        <f t="shared" si="534"/>
        <v>0</v>
      </c>
      <c r="T2342" s="26"/>
      <c r="W2342" s="24"/>
    </row>
    <row r="2343" s="23" customFormat="1" ht="17.1" customHeight="1" outlineLevel="1" spans="1:23">
      <c r="A2343" s="173" t="s">
        <v>5282</v>
      </c>
      <c r="B2343" s="109" t="s">
        <v>5283</v>
      </c>
      <c r="C2343" s="110" t="s">
        <v>703</v>
      </c>
      <c r="D2343" s="111"/>
      <c r="E2343" s="112">
        <v>87.56</v>
      </c>
      <c r="F2343" s="113">
        <f t="shared" si="531"/>
        <v>87.56</v>
      </c>
      <c r="G2343" s="113">
        <f t="shared" si="532"/>
        <v>70.048</v>
      </c>
      <c r="H2343" s="141">
        <v>440</v>
      </c>
      <c r="I2343" s="110"/>
      <c r="J2343" s="113" t="str">
        <f t="shared" si="522"/>
        <v/>
      </c>
      <c r="K2343" s="110">
        <v>40</v>
      </c>
      <c r="L2343" s="174">
        <v>800</v>
      </c>
      <c r="M2343" s="116" t="s">
        <v>357</v>
      </c>
      <c r="N2343" s="117" t="s">
        <v>5241</v>
      </c>
      <c r="O2343" s="176">
        <v>4630076445243</v>
      </c>
      <c r="P2343" s="177">
        <v>13.5</v>
      </c>
      <c r="Q2343" s="178">
        <v>0.04116</v>
      </c>
      <c r="R2343" s="80">
        <f t="shared" si="533"/>
        <v>0</v>
      </c>
      <c r="S2343" s="81">
        <f t="shared" si="534"/>
        <v>0</v>
      </c>
      <c r="T2343" s="26"/>
      <c r="W2343" s="24"/>
    </row>
    <row r="2344" s="23" customFormat="1" ht="17.1" customHeight="1" outlineLevel="1" spans="1:23">
      <c r="A2344" s="173" t="s">
        <v>5284</v>
      </c>
      <c r="B2344" s="109" t="s">
        <v>5285</v>
      </c>
      <c r="C2344" s="110" t="s">
        <v>703</v>
      </c>
      <c r="D2344" s="111"/>
      <c r="E2344" s="112">
        <v>70.29</v>
      </c>
      <c r="F2344" s="113">
        <f t="shared" si="531"/>
        <v>70.29</v>
      </c>
      <c r="G2344" s="113">
        <f t="shared" si="532"/>
        <v>56.232</v>
      </c>
      <c r="H2344" s="141">
        <v>540</v>
      </c>
      <c r="I2344" s="110"/>
      <c r="J2344" s="113" t="str">
        <f t="shared" si="522"/>
        <v/>
      </c>
      <c r="K2344" s="110">
        <v>40</v>
      </c>
      <c r="L2344" s="174">
        <v>800</v>
      </c>
      <c r="M2344" s="116" t="s">
        <v>357</v>
      </c>
      <c r="N2344" s="117" t="s">
        <v>5241</v>
      </c>
      <c r="O2344" s="176">
        <v>4630076445250</v>
      </c>
      <c r="P2344" s="177">
        <v>11</v>
      </c>
      <c r="Q2344" s="178">
        <v>0.04116</v>
      </c>
      <c r="R2344" s="80">
        <f t="shared" si="533"/>
        <v>0</v>
      </c>
      <c r="S2344" s="81">
        <f t="shared" si="534"/>
        <v>0</v>
      </c>
      <c r="T2344" s="26"/>
      <c r="W2344" s="24"/>
    </row>
    <row r="2345" s="23" customFormat="1" ht="17.1" customHeight="1" outlineLevel="1" spans="1:23">
      <c r="A2345" s="173" t="s">
        <v>5286</v>
      </c>
      <c r="B2345" s="109" t="s">
        <v>5287</v>
      </c>
      <c r="C2345" s="110" t="s">
        <v>703</v>
      </c>
      <c r="D2345" s="111"/>
      <c r="E2345" s="112">
        <v>80.54</v>
      </c>
      <c r="F2345" s="113">
        <f t="shared" si="531"/>
        <v>80.54</v>
      </c>
      <c r="G2345" s="113">
        <f t="shared" si="532"/>
        <v>64.432</v>
      </c>
      <c r="H2345" s="141">
        <v>400</v>
      </c>
      <c r="I2345" s="110"/>
      <c r="J2345" s="113" t="str">
        <f t="shared" si="522"/>
        <v/>
      </c>
      <c r="K2345" s="110">
        <v>40</v>
      </c>
      <c r="L2345" s="174">
        <v>800</v>
      </c>
      <c r="M2345" s="116" t="s">
        <v>357</v>
      </c>
      <c r="N2345" s="117" t="s">
        <v>5241</v>
      </c>
      <c r="O2345" s="176">
        <v>4630076445267</v>
      </c>
      <c r="P2345" s="177">
        <v>12</v>
      </c>
      <c r="Q2345" s="178">
        <v>0.04116</v>
      </c>
      <c r="R2345" s="80">
        <f t="shared" si="533"/>
        <v>0</v>
      </c>
      <c r="S2345" s="81">
        <f t="shared" si="534"/>
        <v>0</v>
      </c>
      <c r="T2345" s="26"/>
      <c r="W2345" s="24"/>
    </row>
    <row r="2346" s="23" customFormat="1" ht="17.1" customHeight="1" outlineLevel="1" spans="1:23">
      <c r="A2346" s="173" t="s">
        <v>5288</v>
      </c>
      <c r="B2346" s="109" t="s">
        <v>5289</v>
      </c>
      <c r="C2346" s="110" t="s">
        <v>703</v>
      </c>
      <c r="D2346" s="111"/>
      <c r="E2346" s="112">
        <v>105.89</v>
      </c>
      <c r="F2346" s="113">
        <f t="shared" si="531"/>
        <v>105.89</v>
      </c>
      <c r="G2346" s="113">
        <f t="shared" si="532"/>
        <v>84.712</v>
      </c>
      <c r="H2346" s="141">
        <v>630</v>
      </c>
      <c r="I2346" s="110"/>
      <c r="J2346" s="113" t="str">
        <f t="shared" si="522"/>
        <v/>
      </c>
      <c r="K2346" s="110">
        <v>35</v>
      </c>
      <c r="L2346" s="174">
        <v>700</v>
      </c>
      <c r="M2346" s="116" t="s">
        <v>357</v>
      </c>
      <c r="N2346" s="117" t="s">
        <v>5241</v>
      </c>
      <c r="O2346" s="176">
        <v>4630076445274</v>
      </c>
      <c r="P2346" s="177">
        <v>13</v>
      </c>
      <c r="Q2346" s="178">
        <v>0.04116</v>
      </c>
      <c r="R2346" s="80">
        <f t="shared" si="533"/>
        <v>0</v>
      </c>
      <c r="S2346" s="81">
        <f t="shared" si="534"/>
        <v>0</v>
      </c>
      <c r="T2346" s="26"/>
      <c r="W2346" s="24"/>
    </row>
    <row r="2347" s="23" customFormat="1" ht="17.1" customHeight="1" outlineLevel="1" spans="1:23">
      <c r="A2347" s="173" t="s">
        <v>5290</v>
      </c>
      <c r="B2347" s="109" t="s">
        <v>5291</v>
      </c>
      <c r="C2347" s="110" t="s">
        <v>703</v>
      </c>
      <c r="D2347" s="111"/>
      <c r="E2347" s="112">
        <v>131.36</v>
      </c>
      <c r="F2347" s="113">
        <f t="shared" si="531"/>
        <v>131.36</v>
      </c>
      <c r="G2347" s="113">
        <f t="shared" si="532"/>
        <v>105.088</v>
      </c>
      <c r="H2347" s="141">
        <v>540</v>
      </c>
      <c r="I2347" s="110"/>
      <c r="J2347" s="113" t="str">
        <f t="shared" si="522"/>
        <v/>
      </c>
      <c r="K2347" s="110">
        <v>30</v>
      </c>
      <c r="L2347" s="174">
        <v>600</v>
      </c>
      <c r="M2347" s="116" t="s">
        <v>357</v>
      </c>
      <c r="N2347" s="117" t="s">
        <v>5241</v>
      </c>
      <c r="O2347" s="176">
        <v>4630076445281</v>
      </c>
      <c r="P2347" s="177">
        <v>14.5</v>
      </c>
      <c r="Q2347" s="178">
        <v>0.04116</v>
      </c>
      <c r="R2347" s="80">
        <f t="shared" si="533"/>
        <v>0</v>
      </c>
      <c r="S2347" s="81">
        <f t="shared" si="534"/>
        <v>0</v>
      </c>
      <c r="T2347" s="26"/>
      <c r="W2347" s="24"/>
    </row>
    <row r="2348" s="23" customFormat="1" ht="17.1" customHeight="1" outlineLevel="1" spans="1:23">
      <c r="A2348" s="173" t="s">
        <v>5292</v>
      </c>
      <c r="B2348" s="109" t="s">
        <v>5293</v>
      </c>
      <c r="C2348" s="110" t="s">
        <v>703</v>
      </c>
      <c r="D2348" s="111"/>
      <c r="E2348" s="112">
        <v>140.6</v>
      </c>
      <c r="F2348" s="113">
        <f t="shared" si="531"/>
        <v>140.6</v>
      </c>
      <c r="G2348" s="113">
        <f t="shared" si="532"/>
        <v>112.48</v>
      </c>
      <c r="H2348" s="141">
        <v>360</v>
      </c>
      <c r="I2348" s="110"/>
      <c r="J2348" s="113" t="str">
        <f t="shared" si="522"/>
        <v/>
      </c>
      <c r="K2348" s="110">
        <v>30</v>
      </c>
      <c r="L2348" s="174">
        <v>600</v>
      </c>
      <c r="M2348" s="116" t="s">
        <v>357</v>
      </c>
      <c r="N2348" s="117" t="s">
        <v>5241</v>
      </c>
      <c r="O2348" s="176">
        <v>4630076445298</v>
      </c>
      <c r="P2348" s="177">
        <v>16.5</v>
      </c>
      <c r="Q2348" s="178">
        <v>0.04116</v>
      </c>
      <c r="R2348" s="80">
        <f t="shared" si="533"/>
        <v>0</v>
      </c>
      <c r="S2348" s="81">
        <f t="shared" si="534"/>
        <v>0</v>
      </c>
      <c r="T2348" s="26"/>
      <c r="W2348" s="24"/>
    </row>
    <row r="2349" s="23" customFormat="1" ht="17.1" customHeight="1" outlineLevel="1" spans="1:23">
      <c r="A2349" s="173" t="s">
        <v>5294</v>
      </c>
      <c r="B2349" s="109" t="s">
        <v>5295</v>
      </c>
      <c r="C2349" s="110" t="s">
        <v>703</v>
      </c>
      <c r="D2349" s="111"/>
      <c r="E2349" s="112">
        <v>146.13</v>
      </c>
      <c r="F2349" s="113">
        <f t="shared" si="531"/>
        <v>146.13</v>
      </c>
      <c r="G2349" s="113">
        <f t="shared" si="532"/>
        <v>116.904</v>
      </c>
      <c r="H2349" s="119">
        <v>250</v>
      </c>
      <c r="I2349" s="110"/>
      <c r="J2349" s="113" t="str">
        <f t="shared" si="522"/>
        <v/>
      </c>
      <c r="K2349" s="110">
        <v>25</v>
      </c>
      <c r="L2349" s="174">
        <v>500</v>
      </c>
      <c r="M2349" s="116" t="s">
        <v>357</v>
      </c>
      <c r="N2349" s="117" t="s">
        <v>5241</v>
      </c>
      <c r="O2349" s="176">
        <v>4630076445304</v>
      </c>
      <c r="P2349" s="177">
        <v>15</v>
      </c>
      <c r="Q2349" s="178">
        <v>0.04116</v>
      </c>
      <c r="R2349" s="80">
        <f t="shared" si="533"/>
        <v>0</v>
      </c>
      <c r="S2349" s="81">
        <f t="shared" si="534"/>
        <v>0</v>
      </c>
      <c r="T2349" s="26"/>
      <c r="W2349" s="24"/>
    </row>
    <row r="2350" s="23" customFormat="1" ht="17.1" customHeight="1" outlineLevel="1" spans="1:23">
      <c r="A2350" s="173" t="s">
        <v>5296</v>
      </c>
      <c r="B2350" s="109" t="s">
        <v>5297</v>
      </c>
      <c r="C2350" s="110" t="s">
        <v>703</v>
      </c>
      <c r="D2350" s="111"/>
      <c r="E2350" s="112">
        <v>180.52</v>
      </c>
      <c r="F2350" s="113">
        <f t="shared" si="531"/>
        <v>180.52</v>
      </c>
      <c r="G2350" s="113">
        <f t="shared" si="532"/>
        <v>144.416</v>
      </c>
      <c r="H2350" s="141">
        <v>300</v>
      </c>
      <c r="I2350" s="110"/>
      <c r="J2350" s="113" t="str">
        <f t="shared" si="522"/>
        <v/>
      </c>
      <c r="K2350" s="110">
        <v>20</v>
      </c>
      <c r="L2350" s="174">
        <v>400</v>
      </c>
      <c r="M2350" s="116" t="s">
        <v>357</v>
      </c>
      <c r="N2350" s="117" t="s">
        <v>5241</v>
      </c>
      <c r="O2350" s="176">
        <v>4630076445311</v>
      </c>
      <c r="P2350" s="177">
        <v>15.5</v>
      </c>
      <c r="Q2350" s="178">
        <v>0.04116</v>
      </c>
      <c r="R2350" s="80">
        <f t="shared" si="533"/>
        <v>0</v>
      </c>
      <c r="S2350" s="81">
        <f t="shared" si="534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0"/>
      <c r="I2351" s="110"/>
      <c r="J2351" s="113" t="str">
        <f t="shared" si="522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2" t="s">
        <v>5298</v>
      </c>
      <c r="B2352" s="123" t="s">
        <v>5299</v>
      </c>
      <c r="C2352" s="110" t="s">
        <v>703</v>
      </c>
      <c r="D2352" s="111"/>
      <c r="E2352" s="112">
        <v>206.85</v>
      </c>
      <c r="F2352" s="113">
        <f t="shared" ref="F2352:F2360" si="535">E2352-E2352*$G$2%</f>
        <v>206.85</v>
      </c>
      <c r="G2352" s="113">
        <f t="shared" ref="G2352:G2360" si="536">E2352-(20*E2352/100)</f>
        <v>165.48</v>
      </c>
      <c r="H2352" s="141">
        <v>480</v>
      </c>
      <c r="I2352" s="110"/>
      <c r="J2352" s="113" t="str">
        <f t="shared" si="522"/>
        <v/>
      </c>
      <c r="K2352" s="174">
        <v>10</v>
      </c>
      <c r="L2352" s="110">
        <v>200</v>
      </c>
      <c r="M2352" s="116" t="s">
        <v>357</v>
      </c>
      <c r="N2352" s="117" t="s">
        <v>5241</v>
      </c>
      <c r="O2352" s="176">
        <v>4670042793930</v>
      </c>
      <c r="P2352" s="128">
        <v>14.3</v>
      </c>
      <c r="Q2352" s="129">
        <v>0.0412</v>
      </c>
      <c r="R2352" s="80">
        <f t="shared" ref="R2352:R2360" si="537">P2352/L2352*D2352</f>
        <v>0</v>
      </c>
      <c r="S2352" s="81">
        <f t="shared" ref="S2352:S2360" si="538">Q2352/L2352*D2352</f>
        <v>0</v>
      </c>
      <c r="W2352" s="24"/>
    </row>
    <row r="2353" s="25" customFormat="1" ht="15" customHeight="1" outlineLevel="1" spans="1:23">
      <c r="A2353" s="132" t="s">
        <v>5300</v>
      </c>
      <c r="B2353" s="123" t="s">
        <v>5301</v>
      </c>
      <c r="C2353" s="110" t="s">
        <v>703</v>
      </c>
      <c r="D2353" s="111"/>
      <c r="E2353" s="112">
        <v>209.7</v>
      </c>
      <c r="F2353" s="113">
        <f t="shared" si="535"/>
        <v>209.7</v>
      </c>
      <c r="G2353" s="113">
        <f t="shared" si="536"/>
        <v>167.76</v>
      </c>
      <c r="H2353" s="119">
        <v>441</v>
      </c>
      <c r="I2353" s="110"/>
      <c r="J2353" s="113" t="str">
        <f t="shared" si="522"/>
        <v/>
      </c>
      <c r="K2353" s="174">
        <v>10</v>
      </c>
      <c r="L2353" s="110">
        <v>200</v>
      </c>
      <c r="M2353" s="116" t="s">
        <v>357</v>
      </c>
      <c r="N2353" s="117" t="s">
        <v>5241</v>
      </c>
      <c r="O2353" s="176">
        <v>4670042793947</v>
      </c>
      <c r="P2353" s="128">
        <v>11</v>
      </c>
      <c r="Q2353" s="129">
        <v>0.0412</v>
      </c>
      <c r="R2353" s="80">
        <f t="shared" si="537"/>
        <v>0</v>
      </c>
      <c r="S2353" s="81">
        <f t="shared" si="538"/>
        <v>0</v>
      </c>
      <c r="W2353" s="24"/>
    </row>
    <row r="2354" s="25" customFormat="1" outlineLevel="1" spans="1:23">
      <c r="A2354" s="132" t="s">
        <v>5302</v>
      </c>
      <c r="B2354" s="123" t="s">
        <v>5303</v>
      </c>
      <c r="C2354" s="110" t="s">
        <v>703</v>
      </c>
      <c r="D2354" s="111"/>
      <c r="E2354" s="112">
        <v>222.41</v>
      </c>
      <c r="F2354" s="113">
        <f t="shared" si="535"/>
        <v>222.41</v>
      </c>
      <c r="G2354" s="113">
        <f t="shared" si="536"/>
        <v>177.928</v>
      </c>
      <c r="H2354" s="119">
        <v>393</v>
      </c>
      <c r="I2354" s="110"/>
      <c r="J2354" s="113" t="str">
        <f t="shared" si="522"/>
        <v/>
      </c>
      <c r="K2354" s="174">
        <v>10</v>
      </c>
      <c r="L2354" s="110">
        <v>200</v>
      </c>
      <c r="M2354" s="116" t="s">
        <v>357</v>
      </c>
      <c r="N2354" s="117" t="s">
        <v>5241</v>
      </c>
      <c r="O2354" s="176">
        <v>4670042793954</v>
      </c>
      <c r="P2354" s="128">
        <v>12</v>
      </c>
      <c r="Q2354" s="129">
        <v>0.0412</v>
      </c>
      <c r="R2354" s="80">
        <f t="shared" si="537"/>
        <v>0</v>
      </c>
      <c r="S2354" s="81">
        <f t="shared" si="538"/>
        <v>0</v>
      </c>
      <c r="W2354" s="24"/>
    </row>
    <row r="2355" s="25" customFormat="1" outlineLevel="1" spans="1:23">
      <c r="A2355" s="132" t="s">
        <v>5304</v>
      </c>
      <c r="B2355" s="123" t="s">
        <v>5305</v>
      </c>
      <c r="C2355" s="110" t="s">
        <v>703</v>
      </c>
      <c r="D2355" s="111"/>
      <c r="E2355" s="112">
        <v>268.9</v>
      </c>
      <c r="F2355" s="113">
        <f t="shared" si="535"/>
        <v>268.9</v>
      </c>
      <c r="G2355" s="113">
        <f t="shared" si="536"/>
        <v>215.12</v>
      </c>
      <c r="H2355" s="119">
        <v>40</v>
      </c>
      <c r="I2355" s="110"/>
      <c r="J2355" s="113" t="str">
        <f t="shared" si="522"/>
        <v/>
      </c>
      <c r="K2355" s="174">
        <v>10</v>
      </c>
      <c r="L2355" s="110">
        <v>200</v>
      </c>
      <c r="M2355" s="116" t="s">
        <v>357</v>
      </c>
      <c r="N2355" s="117" t="s">
        <v>5241</v>
      </c>
      <c r="O2355" s="176">
        <v>4670042793961</v>
      </c>
      <c r="P2355" s="128">
        <v>9</v>
      </c>
      <c r="Q2355" s="129">
        <v>0.0412</v>
      </c>
      <c r="R2355" s="80">
        <f t="shared" si="537"/>
        <v>0</v>
      </c>
      <c r="S2355" s="81">
        <f t="shared" si="538"/>
        <v>0</v>
      </c>
      <c r="W2355" s="24"/>
    </row>
    <row r="2356" s="25" customFormat="1" outlineLevel="1" spans="1:23">
      <c r="A2356" s="132" t="s">
        <v>5306</v>
      </c>
      <c r="B2356" s="123" t="s">
        <v>5307</v>
      </c>
      <c r="C2356" s="110" t="s">
        <v>703</v>
      </c>
      <c r="D2356" s="111"/>
      <c r="E2356" s="112">
        <v>265.42</v>
      </c>
      <c r="F2356" s="113">
        <f t="shared" si="535"/>
        <v>265.42</v>
      </c>
      <c r="G2356" s="113">
        <f t="shared" si="536"/>
        <v>212.336</v>
      </c>
      <c r="H2356" s="119">
        <v>142</v>
      </c>
      <c r="I2356" s="110"/>
      <c r="J2356" s="113" t="str">
        <f t="shared" si="522"/>
        <v/>
      </c>
      <c r="K2356" s="174">
        <v>10</v>
      </c>
      <c r="L2356" s="110">
        <v>200</v>
      </c>
      <c r="M2356" s="116" t="s">
        <v>357</v>
      </c>
      <c r="N2356" s="117" t="s">
        <v>5241</v>
      </c>
      <c r="O2356" s="176">
        <v>4670042793978</v>
      </c>
      <c r="P2356" s="128">
        <v>13</v>
      </c>
      <c r="Q2356" s="129">
        <v>0.0412</v>
      </c>
      <c r="R2356" s="80">
        <f t="shared" si="537"/>
        <v>0</v>
      </c>
      <c r="S2356" s="81">
        <f t="shared" si="538"/>
        <v>0</v>
      </c>
      <c r="W2356" s="24"/>
    </row>
    <row r="2357" s="25" customFormat="1" outlineLevel="1" spans="1:23">
      <c r="A2357" s="132" t="s">
        <v>5308</v>
      </c>
      <c r="B2357" s="123" t="s">
        <v>5309</v>
      </c>
      <c r="C2357" s="110" t="s">
        <v>703</v>
      </c>
      <c r="D2357" s="111"/>
      <c r="E2357" s="112">
        <v>278.4</v>
      </c>
      <c r="F2357" s="113">
        <f t="shared" si="535"/>
        <v>278.4</v>
      </c>
      <c r="G2357" s="113">
        <f t="shared" si="536"/>
        <v>222.72</v>
      </c>
      <c r="H2357" s="141">
        <v>480</v>
      </c>
      <c r="I2357" s="110"/>
      <c r="J2357" s="113" t="str">
        <f t="shared" si="522"/>
        <v/>
      </c>
      <c r="K2357" s="174">
        <v>10</v>
      </c>
      <c r="L2357" s="110">
        <v>200</v>
      </c>
      <c r="M2357" s="116" t="s">
        <v>357</v>
      </c>
      <c r="N2357" s="117" t="s">
        <v>5241</v>
      </c>
      <c r="O2357" s="176">
        <v>4670042793985</v>
      </c>
      <c r="P2357" s="128">
        <v>16</v>
      </c>
      <c r="Q2357" s="129">
        <v>0.0412</v>
      </c>
      <c r="R2357" s="80">
        <f t="shared" si="537"/>
        <v>0</v>
      </c>
      <c r="S2357" s="81">
        <f t="shared" si="538"/>
        <v>0</v>
      </c>
      <c r="W2357" s="24"/>
    </row>
    <row r="2358" s="25" customFormat="1" outlineLevel="1" spans="1:23">
      <c r="A2358" s="132" t="s">
        <v>5310</v>
      </c>
      <c r="B2358" s="123" t="s">
        <v>5311</v>
      </c>
      <c r="C2358" s="110" t="s">
        <v>703</v>
      </c>
      <c r="D2358" s="111"/>
      <c r="E2358" s="112">
        <v>510.27</v>
      </c>
      <c r="F2358" s="113">
        <f t="shared" si="535"/>
        <v>510.27</v>
      </c>
      <c r="G2358" s="113">
        <f t="shared" si="536"/>
        <v>408.216</v>
      </c>
      <c r="H2358" s="119">
        <v>295</v>
      </c>
      <c r="I2358" s="110"/>
      <c r="J2358" s="113" t="str">
        <f t="shared" si="522"/>
        <v/>
      </c>
      <c r="K2358" s="174">
        <v>5</v>
      </c>
      <c r="L2358" s="110">
        <v>100</v>
      </c>
      <c r="M2358" s="116" t="s">
        <v>357</v>
      </c>
      <c r="N2358" s="117" t="s">
        <v>5241</v>
      </c>
      <c r="O2358" s="176">
        <v>4670042793992</v>
      </c>
      <c r="P2358" s="128">
        <v>9</v>
      </c>
      <c r="Q2358" s="129">
        <v>0.0412</v>
      </c>
      <c r="R2358" s="80">
        <f t="shared" si="537"/>
        <v>0</v>
      </c>
      <c r="S2358" s="81">
        <f t="shared" si="538"/>
        <v>0</v>
      </c>
      <c r="W2358" s="24"/>
    </row>
    <row r="2359" s="25" customFormat="1" outlineLevel="1" spans="1:23">
      <c r="A2359" s="132" t="s">
        <v>5312</v>
      </c>
      <c r="B2359" s="123" t="s">
        <v>5313</v>
      </c>
      <c r="C2359" s="110" t="s">
        <v>703</v>
      </c>
      <c r="D2359" s="111"/>
      <c r="E2359" s="112">
        <v>515.41</v>
      </c>
      <c r="F2359" s="113">
        <f t="shared" si="535"/>
        <v>515.41</v>
      </c>
      <c r="G2359" s="113">
        <f t="shared" si="536"/>
        <v>412.328</v>
      </c>
      <c r="H2359" s="119">
        <v>365</v>
      </c>
      <c r="I2359" s="110"/>
      <c r="J2359" s="113" t="str">
        <f t="shared" si="522"/>
        <v/>
      </c>
      <c r="K2359" s="174">
        <v>5</v>
      </c>
      <c r="L2359" s="110">
        <v>100</v>
      </c>
      <c r="M2359" s="116" t="s">
        <v>357</v>
      </c>
      <c r="N2359" s="117" t="s">
        <v>5241</v>
      </c>
      <c r="O2359" s="176">
        <v>4670042794005</v>
      </c>
      <c r="P2359" s="128">
        <v>13</v>
      </c>
      <c r="Q2359" s="129">
        <v>0.0412</v>
      </c>
      <c r="R2359" s="80">
        <f t="shared" si="537"/>
        <v>0</v>
      </c>
      <c r="S2359" s="81">
        <f t="shared" si="538"/>
        <v>0</v>
      </c>
      <c r="W2359" s="24"/>
    </row>
    <row r="2360" s="25" customFormat="1" outlineLevel="1" spans="1:23">
      <c r="A2360" s="132" t="s">
        <v>5314</v>
      </c>
      <c r="B2360" s="123" t="s">
        <v>5315</v>
      </c>
      <c r="C2360" s="110" t="s">
        <v>703</v>
      </c>
      <c r="D2360" s="111"/>
      <c r="E2360" s="112">
        <v>531.45</v>
      </c>
      <c r="F2360" s="113">
        <f t="shared" si="535"/>
        <v>531.45</v>
      </c>
      <c r="G2360" s="113">
        <f t="shared" si="536"/>
        <v>425.16</v>
      </c>
      <c r="H2360" s="119">
        <v>332</v>
      </c>
      <c r="I2360" s="110"/>
      <c r="J2360" s="113" t="str">
        <f t="shared" si="522"/>
        <v/>
      </c>
      <c r="K2360" s="174">
        <v>5</v>
      </c>
      <c r="L2360" s="110">
        <v>100</v>
      </c>
      <c r="M2360" s="116" t="s">
        <v>357</v>
      </c>
      <c r="N2360" s="117" t="s">
        <v>5241</v>
      </c>
      <c r="O2360" s="176">
        <v>4670042794012</v>
      </c>
      <c r="P2360" s="128">
        <v>13</v>
      </c>
      <c r="Q2360" s="129">
        <v>0.0412</v>
      </c>
      <c r="R2360" s="80">
        <f t="shared" si="537"/>
        <v>0</v>
      </c>
      <c r="S2360" s="81">
        <f t="shared" si="538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0"/>
      <c r="I2361" s="110"/>
      <c r="J2361" s="113" t="str">
        <f t="shared" si="522"/>
        <v/>
      </c>
      <c r="K2361" s="174"/>
      <c r="L2361" s="110"/>
      <c r="M2361" s="140"/>
      <c r="N2361" s="140"/>
      <c r="O2361" s="176"/>
      <c r="P2361" s="128"/>
      <c r="Q2361" s="129"/>
      <c r="R2361" s="80"/>
      <c r="S2361" s="81"/>
      <c r="W2361" s="24"/>
    </row>
    <row r="2362" s="23" customFormat="1" ht="17.1" customHeight="1" outlineLevel="1" spans="1:23">
      <c r="A2362" s="173" t="s">
        <v>5316</v>
      </c>
      <c r="B2362" s="109" t="s">
        <v>5317</v>
      </c>
      <c r="C2362" s="110" t="s">
        <v>703</v>
      </c>
      <c r="D2362" s="111"/>
      <c r="E2362" s="112">
        <v>59.52</v>
      </c>
      <c r="F2362" s="113">
        <f t="shared" ref="F2362:F2368" si="539">E2362-E2362*$G$2%</f>
        <v>59.52</v>
      </c>
      <c r="G2362" s="113">
        <f t="shared" ref="G2362:G2368" si="540">E2362-(20*E2362/100)</f>
        <v>47.616</v>
      </c>
      <c r="H2362" s="119">
        <v>180</v>
      </c>
      <c r="I2362" s="110"/>
      <c r="J2362" s="113" t="str">
        <f t="shared" si="522"/>
        <v/>
      </c>
      <c r="K2362" s="110">
        <v>20</v>
      </c>
      <c r="L2362" s="174">
        <v>500</v>
      </c>
      <c r="M2362" s="116" t="s">
        <v>357</v>
      </c>
      <c r="N2362" s="117" t="s">
        <v>5241</v>
      </c>
      <c r="O2362" s="176">
        <v>4630076445328</v>
      </c>
      <c r="P2362" s="177">
        <v>6</v>
      </c>
      <c r="Q2362" s="178">
        <v>0.05124</v>
      </c>
      <c r="R2362" s="80">
        <f t="shared" ref="R2362:R2368" si="541">P2362/L2362*D2362</f>
        <v>0</v>
      </c>
      <c r="S2362" s="81">
        <f t="shared" ref="S2362:S2368" si="542">Q2362/L2362*D2362</f>
        <v>0</v>
      </c>
      <c r="T2362" s="26"/>
      <c r="W2362" s="24"/>
    </row>
    <row r="2363" s="23" customFormat="1" ht="17.1" customHeight="1" outlineLevel="1" spans="1:23">
      <c r="A2363" s="173" t="s">
        <v>5318</v>
      </c>
      <c r="B2363" s="109" t="s">
        <v>5319</v>
      </c>
      <c r="C2363" s="110" t="s">
        <v>703</v>
      </c>
      <c r="D2363" s="111"/>
      <c r="E2363" s="112">
        <v>68.16</v>
      </c>
      <c r="F2363" s="113">
        <f t="shared" si="539"/>
        <v>68.16</v>
      </c>
      <c r="G2363" s="113">
        <f t="shared" si="540"/>
        <v>54.528</v>
      </c>
      <c r="H2363" s="141">
        <v>960</v>
      </c>
      <c r="I2363" s="110"/>
      <c r="J2363" s="113" t="str">
        <f t="shared" si="522"/>
        <v/>
      </c>
      <c r="K2363" s="110">
        <v>20</v>
      </c>
      <c r="L2363" s="174">
        <v>500</v>
      </c>
      <c r="M2363" s="116" t="s">
        <v>357</v>
      </c>
      <c r="N2363" s="117" t="s">
        <v>5241</v>
      </c>
      <c r="O2363" s="176">
        <v>4630076445335</v>
      </c>
      <c r="P2363" s="177">
        <v>6.5</v>
      </c>
      <c r="Q2363" s="178">
        <v>0.05124</v>
      </c>
      <c r="R2363" s="80">
        <f t="shared" si="541"/>
        <v>0</v>
      </c>
      <c r="S2363" s="81">
        <f t="shared" si="542"/>
        <v>0</v>
      </c>
      <c r="T2363" s="26"/>
      <c r="W2363" s="24"/>
    </row>
    <row r="2364" s="23" customFormat="1" ht="17.1" customHeight="1" outlineLevel="1" spans="1:23">
      <c r="A2364" s="173" t="s">
        <v>5320</v>
      </c>
      <c r="B2364" s="109" t="s">
        <v>5321</v>
      </c>
      <c r="C2364" s="110" t="s">
        <v>703</v>
      </c>
      <c r="D2364" s="111"/>
      <c r="E2364" s="112">
        <v>66.74</v>
      </c>
      <c r="F2364" s="113">
        <f t="shared" si="539"/>
        <v>66.74</v>
      </c>
      <c r="G2364" s="113">
        <f t="shared" si="540"/>
        <v>53.392</v>
      </c>
      <c r="H2364" s="141">
        <v>620</v>
      </c>
      <c r="I2364" s="110"/>
      <c r="J2364" s="113" t="str">
        <f t="shared" si="522"/>
        <v/>
      </c>
      <c r="K2364" s="110">
        <v>20</v>
      </c>
      <c r="L2364" s="174">
        <v>500</v>
      </c>
      <c r="M2364" s="116" t="s">
        <v>357</v>
      </c>
      <c r="N2364" s="117" t="s">
        <v>5241</v>
      </c>
      <c r="O2364" s="176">
        <v>4630076445342</v>
      </c>
      <c r="P2364" s="177">
        <v>7.5</v>
      </c>
      <c r="Q2364" s="178">
        <v>0.05124</v>
      </c>
      <c r="R2364" s="80">
        <f t="shared" si="541"/>
        <v>0</v>
      </c>
      <c r="S2364" s="81">
        <f t="shared" si="542"/>
        <v>0</v>
      </c>
      <c r="T2364" s="26"/>
      <c r="W2364" s="24"/>
    </row>
    <row r="2365" s="23" customFormat="1" ht="17.1" customHeight="1" outlineLevel="1" spans="1:23">
      <c r="A2365" s="173" t="s">
        <v>5322</v>
      </c>
      <c r="B2365" s="109" t="s">
        <v>5323</v>
      </c>
      <c r="C2365" s="110" t="s">
        <v>703</v>
      </c>
      <c r="D2365" s="111"/>
      <c r="E2365" s="112">
        <v>72.28</v>
      </c>
      <c r="F2365" s="113">
        <f t="shared" si="539"/>
        <v>72.28</v>
      </c>
      <c r="G2365" s="113">
        <f t="shared" si="540"/>
        <v>57.824</v>
      </c>
      <c r="H2365" s="119">
        <v>860</v>
      </c>
      <c r="I2365" s="110"/>
      <c r="J2365" s="113" t="str">
        <f t="shared" si="522"/>
        <v/>
      </c>
      <c r="K2365" s="110">
        <v>20</v>
      </c>
      <c r="L2365" s="174">
        <v>500</v>
      </c>
      <c r="M2365" s="116" t="s">
        <v>357</v>
      </c>
      <c r="N2365" s="117" t="s">
        <v>5241</v>
      </c>
      <c r="O2365" s="176">
        <v>4630076445359</v>
      </c>
      <c r="P2365" s="177">
        <v>7.5</v>
      </c>
      <c r="Q2365" s="178">
        <v>0.05124</v>
      </c>
      <c r="R2365" s="80">
        <f t="shared" si="541"/>
        <v>0</v>
      </c>
      <c r="S2365" s="81">
        <f t="shared" si="542"/>
        <v>0</v>
      </c>
      <c r="T2365" s="26"/>
      <c r="W2365" s="24"/>
    </row>
    <row r="2366" s="23" customFormat="1" ht="17.1" customHeight="1" outlineLevel="1" spans="1:23">
      <c r="A2366" s="173" t="s">
        <v>5324</v>
      </c>
      <c r="B2366" s="109" t="s">
        <v>5325</v>
      </c>
      <c r="C2366" s="110" t="s">
        <v>703</v>
      </c>
      <c r="D2366" s="111"/>
      <c r="E2366" s="112">
        <v>125.79</v>
      </c>
      <c r="F2366" s="113">
        <f t="shared" si="539"/>
        <v>125.79</v>
      </c>
      <c r="G2366" s="113">
        <f t="shared" si="540"/>
        <v>100.632</v>
      </c>
      <c r="H2366" s="141">
        <v>980</v>
      </c>
      <c r="I2366" s="110"/>
      <c r="J2366" s="113" t="str">
        <f t="shared" si="522"/>
        <v/>
      </c>
      <c r="K2366" s="110">
        <v>20</v>
      </c>
      <c r="L2366" s="174">
        <v>500</v>
      </c>
      <c r="M2366" s="116" t="s">
        <v>357</v>
      </c>
      <c r="N2366" s="117" t="s">
        <v>5241</v>
      </c>
      <c r="O2366" s="176">
        <v>4630076445366</v>
      </c>
      <c r="P2366" s="177">
        <v>9.5</v>
      </c>
      <c r="Q2366" s="178">
        <v>0.05124</v>
      </c>
      <c r="R2366" s="80">
        <f t="shared" si="541"/>
        <v>0</v>
      </c>
      <c r="S2366" s="81">
        <f t="shared" si="542"/>
        <v>0</v>
      </c>
      <c r="T2366" s="26"/>
      <c r="W2366" s="24"/>
    </row>
    <row r="2367" s="23" customFormat="1" ht="17.1" customHeight="1" outlineLevel="1" spans="1:23">
      <c r="A2367" s="173" t="s">
        <v>5326</v>
      </c>
      <c r="B2367" s="109" t="s">
        <v>5327</v>
      </c>
      <c r="C2367" s="110" t="s">
        <v>703</v>
      </c>
      <c r="D2367" s="111"/>
      <c r="E2367" s="112">
        <v>136.02</v>
      </c>
      <c r="F2367" s="113">
        <f t="shared" si="539"/>
        <v>136.02</v>
      </c>
      <c r="G2367" s="113">
        <f t="shared" si="540"/>
        <v>108.816</v>
      </c>
      <c r="H2367" s="141">
        <v>780</v>
      </c>
      <c r="I2367" s="110"/>
      <c r="J2367" s="113" t="str">
        <f t="shared" si="522"/>
        <v/>
      </c>
      <c r="K2367" s="110">
        <v>20</v>
      </c>
      <c r="L2367" s="174">
        <v>400</v>
      </c>
      <c r="M2367" s="116" t="s">
        <v>357</v>
      </c>
      <c r="N2367" s="117" t="s">
        <v>5241</v>
      </c>
      <c r="O2367" s="176">
        <v>4630076445373</v>
      </c>
      <c r="P2367" s="177">
        <v>9.5</v>
      </c>
      <c r="Q2367" s="178">
        <v>0.04116</v>
      </c>
      <c r="R2367" s="80">
        <f t="shared" si="541"/>
        <v>0</v>
      </c>
      <c r="S2367" s="81">
        <f t="shared" si="542"/>
        <v>0</v>
      </c>
      <c r="T2367" s="26"/>
      <c r="W2367" s="24"/>
    </row>
    <row r="2368" s="23" customFormat="1" ht="17.1" customHeight="1" outlineLevel="1" spans="1:23">
      <c r="A2368" s="173" t="s">
        <v>5328</v>
      </c>
      <c r="B2368" s="109" t="s">
        <v>5329</v>
      </c>
      <c r="C2368" s="110" t="s">
        <v>703</v>
      </c>
      <c r="D2368" s="111"/>
      <c r="E2368" s="112">
        <v>147.38</v>
      </c>
      <c r="F2368" s="113">
        <f t="shared" si="539"/>
        <v>147.38</v>
      </c>
      <c r="G2368" s="113">
        <f t="shared" si="540"/>
        <v>117.904</v>
      </c>
      <c r="H2368" s="141">
        <v>780</v>
      </c>
      <c r="I2368" s="110"/>
      <c r="J2368" s="113" t="str">
        <f t="shared" si="522"/>
        <v/>
      </c>
      <c r="K2368" s="110">
        <v>20</v>
      </c>
      <c r="L2368" s="174">
        <v>400</v>
      </c>
      <c r="M2368" s="116" t="s">
        <v>357</v>
      </c>
      <c r="N2368" s="117" t="s">
        <v>5241</v>
      </c>
      <c r="O2368" s="176">
        <v>4630076445380</v>
      </c>
      <c r="P2368" s="177">
        <v>9.5</v>
      </c>
      <c r="Q2368" s="178">
        <v>0.04116</v>
      </c>
      <c r="R2368" s="80">
        <f t="shared" si="541"/>
        <v>0</v>
      </c>
      <c r="S2368" s="81">
        <f t="shared" si="542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0"/>
      <c r="I2369" s="110"/>
      <c r="J2369" s="113" t="str">
        <f t="shared" si="522"/>
        <v/>
      </c>
      <c r="K2369" s="174"/>
      <c r="L2369" s="110"/>
      <c r="M2369" s="140"/>
      <c r="N2369" s="140"/>
      <c r="O2369" s="176"/>
      <c r="P2369" s="128"/>
      <c r="Q2369" s="129"/>
      <c r="R2369" s="80"/>
      <c r="S2369" s="81"/>
      <c r="W2369" s="24"/>
    </row>
    <row r="2370" s="25" customFormat="1" outlineLevel="1" spans="1:23">
      <c r="A2370" s="132" t="s">
        <v>5330</v>
      </c>
      <c r="B2370" s="123" t="s">
        <v>5331</v>
      </c>
      <c r="C2370" s="110" t="s">
        <v>703</v>
      </c>
      <c r="D2370" s="111"/>
      <c r="E2370" s="112">
        <v>434.82</v>
      </c>
      <c r="F2370" s="113">
        <f t="shared" ref="F2370:F2381" si="543">E2370-E2370*$G$2%</f>
        <v>434.82</v>
      </c>
      <c r="G2370" s="113">
        <f t="shared" ref="G2370:G2381" si="544">E2370-(20*E2370/100)</f>
        <v>347.856</v>
      </c>
      <c r="H2370" s="141">
        <v>135</v>
      </c>
      <c r="I2370" s="110"/>
      <c r="J2370" s="113" t="str">
        <f t="shared" si="522"/>
        <v/>
      </c>
      <c r="K2370" s="174">
        <v>5</v>
      </c>
      <c r="L2370" s="110">
        <v>100</v>
      </c>
      <c r="M2370" s="116" t="s">
        <v>357</v>
      </c>
      <c r="N2370" s="117" t="s">
        <v>5241</v>
      </c>
      <c r="O2370" s="176">
        <v>4630076443515</v>
      </c>
      <c r="P2370" s="128">
        <v>6</v>
      </c>
      <c r="Q2370" s="129">
        <v>0.0412</v>
      </c>
      <c r="R2370" s="80">
        <f t="shared" ref="R2370:R2381" si="545">P2370/L2370*D2370</f>
        <v>0</v>
      </c>
      <c r="S2370" s="81">
        <f t="shared" ref="S2370:S2381" si="546">Q2370/L2370*D2370</f>
        <v>0</v>
      </c>
      <c r="W2370" s="24"/>
    </row>
    <row r="2371" s="25" customFormat="1" outlineLevel="1" spans="1:23">
      <c r="A2371" s="132" t="s">
        <v>5332</v>
      </c>
      <c r="B2371" s="123" t="s">
        <v>5333</v>
      </c>
      <c r="C2371" s="110" t="s">
        <v>703</v>
      </c>
      <c r="D2371" s="111"/>
      <c r="E2371" s="112">
        <v>445.38</v>
      </c>
      <c r="F2371" s="113">
        <f t="shared" si="543"/>
        <v>445.38</v>
      </c>
      <c r="G2371" s="113">
        <f t="shared" si="544"/>
        <v>356.304</v>
      </c>
      <c r="H2371" s="141">
        <v>100</v>
      </c>
      <c r="I2371" s="110"/>
      <c r="J2371" s="113" t="str">
        <f t="shared" si="522"/>
        <v/>
      </c>
      <c r="K2371" s="174">
        <v>5</v>
      </c>
      <c r="L2371" s="110">
        <v>100</v>
      </c>
      <c r="M2371" s="116" t="s">
        <v>357</v>
      </c>
      <c r="N2371" s="117" t="s">
        <v>5241</v>
      </c>
      <c r="O2371" s="176">
        <v>4630076443522</v>
      </c>
      <c r="P2371" s="128">
        <v>6.5</v>
      </c>
      <c r="Q2371" s="129">
        <v>0.0412</v>
      </c>
      <c r="R2371" s="80">
        <f t="shared" si="545"/>
        <v>0</v>
      </c>
      <c r="S2371" s="81">
        <f t="shared" si="546"/>
        <v>0</v>
      </c>
      <c r="W2371" s="24"/>
    </row>
    <row r="2372" s="25" customFormat="1" outlineLevel="1" spans="1:23">
      <c r="A2372" s="132" t="s">
        <v>5334</v>
      </c>
      <c r="B2372" s="123" t="s">
        <v>5335</v>
      </c>
      <c r="C2372" s="110" t="s">
        <v>703</v>
      </c>
      <c r="D2372" s="111"/>
      <c r="E2372" s="112">
        <v>497</v>
      </c>
      <c r="F2372" s="113">
        <f t="shared" si="543"/>
        <v>497</v>
      </c>
      <c r="G2372" s="113">
        <f t="shared" si="544"/>
        <v>397.6</v>
      </c>
      <c r="H2372" s="119">
        <v>170</v>
      </c>
      <c r="I2372" s="110"/>
      <c r="J2372" s="113" t="str">
        <f t="shared" si="522"/>
        <v/>
      </c>
      <c r="K2372" s="174">
        <v>5</v>
      </c>
      <c r="L2372" s="110">
        <v>100</v>
      </c>
      <c r="M2372" s="116" t="s">
        <v>357</v>
      </c>
      <c r="N2372" s="117" t="s">
        <v>5241</v>
      </c>
      <c r="O2372" s="176">
        <v>4630076443539</v>
      </c>
      <c r="P2372" s="128">
        <v>7</v>
      </c>
      <c r="Q2372" s="129">
        <v>0.0412</v>
      </c>
      <c r="R2372" s="80">
        <f t="shared" si="545"/>
        <v>0</v>
      </c>
      <c r="S2372" s="81">
        <f t="shared" si="546"/>
        <v>0</v>
      </c>
      <c r="W2372" s="24"/>
    </row>
    <row r="2373" s="25" customFormat="1" outlineLevel="1" spans="1:23">
      <c r="A2373" s="132" t="s">
        <v>5336</v>
      </c>
      <c r="B2373" s="123" t="s">
        <v>5337</v>
      </c>
      <c r="C2373" s="110" t="s">
        <v>703</v>
      </c>
      <c r="D2373" s="111"/>
      <c r="E2373" s="112">
        <v>587.26</v>
      </c>
      <c r="F2373" s="113">
        <f t="shared" si="543"/>
        <v>587.26</v>
      </c>
      <c r="G2373" s="113">
        <f t="shared" si="544"/>
        <v>469.808</v>
      </c>
      <c r="H2373" s="141">
        <v>174</v>
      </c>
      <c r="I2373" s="110"/>
      <c r="J2373" s="113" t="str">
        <f t="shared" si="522"/>
        <v/>
      </c>
      <c r="K2373" s="174">
        <v>5</v>
      </c>
      <c r="L2373" s="110">
        <v>100</v>
      </c>
      <c r="M2373" s="116" t="s">
        <v>357</v>
      </c>
      <c r="N2373" s="117" t="s">
        <v>5241</v>
      </c>
      <c r="O2373" s="176">
        <v>4630076443546</v>
      </c>
      <c r="P2373" s="128">
        <v>8.8</v>
      </c>
      <c r="Q2373" s="129">
        <v>0.0412</v>
      </c>
      <c r="R2373" s="80">
        <f t="shared" si="545"/>
        <v>0</v>
      </c>
      <c r="S2373" s="81">
        <f t="shared" si="546"/>
        <v>0</v>
      </c>
      <c r="W2373" s="24"/>
    </row>
    <row r="2374" s="25" customFormat="1" outlineLevel="1" spans="1:23">
      <c r="A2374" s="132" t="s">
        <v>5338</v>
      </c>
      <c r="B2374" s="123" t="s">
        <v>5339</v>
      </c>
      <c r="C2374" s="110" t="s">
        <v>703</v>
      </c>
      <c r="D2374" s="111"/>
      <c r="E2374" s="112">
        <v>501.26</v>
      </c>
      <c r="F2374" s="113">
        <f t="shared" si="543"/>
        <v>501.26</v>
      </c>
      <c r="G2374" s="113">
        <f t="shared" si="544"/>
        <v>401.008</v>
      </c>
      <c r="H2374" s="141">
        <v>145</v>
      </c>
      <c r="I2374" s="110"/>
      <c r="J2374" s="113" t="str">
        <f t="shared" si="522"/>
        <v/>
      </c>
      <c r="K2374" s="174">
        <v>5</v>
      </c>
      <c r="L2374" s="110">
        <v>100</v>
      </c>
      <c r="M2374" s="116" t="s">
        <v>357</v>
      </c>
      <c r="N2374" s="117" t="s">
        <v>5241</v>
      </c>
      <c r="O2374" s="176">
        <v>4630076443553</v>
      </c>
      <c r="P2374" s="128">
        <v>7.5</v>
      </c>
      <c r="Q2374" s="129">
        <v>0.0412</v>
      </c>
      <c r="R2374" s="80">
        <f t="shared" si="545"/>
        <v>0</v>
      </c>
      <c r="S2374" s="81">
        <f t="shared" si="546"/>
        <v>0</v>
      </c>
      <c r="W2374" s="24"/>
    </row>
    <row r="2375" s="25" customFormat="1" outlineLevel="1" spans="1:23">
      <c r="A2375" s="132" t="s">
        <v>5340</v>
      </c>
      <c r="B2375" s="123" t="s">
        <v>5341</v>
      </c>
      <c r="C2375" s="110" t="s">
        <v>703</v>
      </c>
      <c r="D2375" s="111"/>
      <c r="E2375" s="112">
        <v>572.84</v>
      </c>
      <c r="F2375" s="113">
        <f t="shared" si="543"/>
        <v>572.84</v>
      </c>
      <c r="G2375" s="113">
        <f t="shared" si="544"/>
        <v>458.272</v>
      </c>
      <c r="H2375" s="141">
        <v>130</v>
      </c>
      <c r="I2375" s="110"/>
      <c r="J2375" s="113" t="str">
        <f t="shared" ref="J2375:J2438" si="547">IF(D2375="","",IF(F2375="","",ROUND(D2375*F2375,2)))</f>
        <v/>
      </c>
      <c r="K2375" s="174">
        <v>5</v>
      </c>
      <c r="L2375" s="110">
        <v>100</v>
      </c>
      <c r="M2375" s="116" t="s">
        <v>357</v>
      </c>
      <c r="N2375" s="117" t="s">
        <v>5241</v>
      </c>
      <c r="O2375" s="176">
        <v>4630076443560</v>
      </c>
      <c r="P2375" s="128">
        <v>8</v>
      </c>
      <c r="Q2375" s="129">
        <v>0.0412</v>
      </c>
      <c r="R2375" s="80">
        <f t="shared" si="545"/>
        <v>0</v>
      </c>
      <c r="S2375" s="81">
        <f t="shared" si="546"/>
        <v>0</v>
      </c>
      <c r="W2375" s="24"/>
    </row>
    <row r="2376" s="25" customFormat="1" outlineLevel="1" spans="1:23">
      <c r="A2376" s="132" t="s">
        <v>5342</v>
      </c>
      <c r="B2376" s="123" t="s">
        <v>5343</v>
      </c>
      <c r="C2376" s="110" t="s">
        <v>703</v>
      </c>
      <c r="D2376" s="111"/>
      <c r="E2376" s="112">
        <v>710.38</v>
      </c>
      <c r="F2376" s="113">
        <f t="shared" si="543"/>
        <v>710.38</v>
      </c>
      <c r="G2376" s="113">
        <f t="shared" si="544"/>
        <v>568.304</v>
      </c>
      <c r="H2376" s="119">
        <v>110</v>
      </c>
      <c r="I2376" s="110"/>
      <c r="J2376" s="113" t="str">
        <f t="shared" si="547"/>
        <v/>
      </c>
      <c r="K2376" s="174">
        <v>5</v>
      </c>
      <c r="L2376" s="110">
        <v>100</v>
      </c>
      <c r="M2376" s="116" t="s">
        <v>357</v>
      </c>
      <c r="N2376" s="117" t="s">
        <v>5241</v>
      </c>
      <c r="O2376" s="176">
        <v>4630076443577</v>
      </c>
      <c r="P2376" s="128">
        <v>9.8</v>
      </c>
      <c r="Q2376" s="129">
        <v>0.0412</v>
      </c>
      <c r="R2376" s="80">
        <f t="shared" si="545"/>
        <v>0</v>
      </c>
      <c r="S2376" s="81">
        <f t="shared" si="546"/>
        <v>0</v>
      </c>
      <c r="W2376" s="24"/>
    </row>
    <row r="2377" s="25" customFormat="1" outlineLevel="1" spans="1:23">
      <c r="A2377" s="132" t="s">
        <v>5344</v>
      </c>
      <c r="B2377" s="123" t="s">
        <v>5345</v>
      </c>
      <c r="C2377" s="110" t="s">
        <v>703</v>
      </c>
      <c r="D2377" s="111"/>
      <c r="E2377" s="112">
        <v>721.19</v>
      </c>
      <c r="F2377" s="113">
        <f t="shared" si="543"/>
        <v>721.19</v>
      </c>
      <c r="G2377" s="113">
        <f t="shared" si="544"/>
        <v>576.952</v>
      </c>
      <c r="H2377" s="119">
        <v>97</v>
      </c>
      <c r="I2377" s="110"/>
      <c r="J2377" s="113" t="str">
        <f t="shared" si="547"/>
        <v/>
      </c>
      <c r="K2377" s="174">
        <v>5</v>
      </c>
      <c r="L2377" s="110">
        <v>100</v>
      </c>
      <c r="M2377" s="116" t="s">
        <v>357</v>
      </c>
      <c r="N2377" s="117" t="s">
        <v>5241</v>
      </c>
      <c r="O2377" s="176">
        <v>4630076443584</v>
      </c>
      <c r="P2377" s="128">
        <v>9</v>
      </c>
      <c r="Q2377" s="129">
        <v>0.0412</v>
      </c>
      <c r="R2377" s="80">
        <f t="shared" si="545"/>
        <v>0</v>
      </c>
      <c r="S2377" s="81">
        <f t="shared" si="546"/>
        <v>0</v>
      </c>
      <c r="W2377" s="24"/>
    </row>
    <row r="2378" s="25" customFormat="1" outlineLevel="1" spans="1:23">
      <c r="A2378" s="132" t="s">
        <v>5346</v>
      </c>
      <c r="B2378" s="123" t="s">
        <v>5347</v>
      </c>
      <c r="C2378" s="110" t="s">
        <v>703</v>
      </c>
      <c r="D2378" s="111"/>
      <c r="E2378" s="112">
        <v>486.12</v>
      </c>
      <c r="F2378" s="113">
        <f t="shared" si="543"/>
        <v>486.12</v>
      </c>
      <c r="G2378" s="113">
        <f t="shared" si="544"/>
        <v>388.896</v>
      </c>
      <c r="H2378" s="119">
        <v>84</v>
      </c>
      <c r="I2378" s="110"/>
      <c r="J2378" s="113" t="str">
        <f t="shared" si="547"/>
        <v/>
      </c>
      <c r="K2378" s="174">
        <v>4</v>
      </c>
      <c r="L2378" s="110">
        <v>100</v>
      </c>
      <c r="M2378" s="116" t="s">
        <v>357</v>
      </c>
      <c r="N2378" s="117" t="s">
        <v>5241</v>
      </c>
      <c r="O2378" s="176">
        <v>4630076443591</v>
      </c>
      <c r="P2378" s="128">
        <v>11</v>
      </c>
      <c r="Q2378" s="129">
        <v>0.0412</v>
      </c>
      <c r="R2378" s="80">
        <f t="shared" si="545"/>
        <v>0</v>
      </c>
      <c r="S2378" s="81">
        <f t="shared" si="546"/>
        <v>0</v>
      </c>
      <c r="W2378" s="24"/>
    </row>
    <row r="2379" s="25" customFormat="1" outlineLevel="1" spans="1:23">
      <c r="A2379" s="132" t="s">
        <v>5348</v>
      </c>
      <c r="B2379" s="123" t="s">
        <v>5349</v>
      </c>
      <c r="C2379" s="110" t="s">
        <v>703</v>
      </c>
      <c r="D2379" s="111"/>
      <c r="E2379" s="112">
        <v>825.33</v>
      </c>
      <c r="F2379" s="113">
        <f t="shared" si="543"/>
        <v>825.33</v>
      </c>
      <c r="G2379" s="113">
        <f t="shared" si="544"/>
        <v>660.264</v>
      </c>
      <c r="H2379" s="119">
        <v>16</v>
      </c>
      <c r="I2379" s="110"/>
      <c r="J2379" s="113" t="str">
        <f t="shared" si="547"/>
        <v/>
      </c>
      <c r="K2379" s="174">
        <v>4</v>
      </c>
      <c r="L2379" s="110">
        <v>100</v>
      </c>
      <c r="M2379" s="116" t="s">
        <v>357</v>
      </c>
      <c r="N2379" s="117" t="s">
        <v>5241</v>
      </c>
      <c r="O2379" s="176">
        <v>4630076443607</v>
      </c>
      <c r="P2379" s="128">
        <v>13</v>
      </c>
      <c r="Q2379" s="129">
        <v>0.0412</v>
      </c>
      <c r="R2379" s="80">
        <f t="shared" si="545"/>
        <v>0</v>
      </c>
      <c r="S2379" s="81">
        <f t="shared" si="546"/>
        <v>0</v>
      </c>
      <c r="W2379" s="24"/>
    </row>
    <row r="2380" s="25" customFormat="1" outlineLevel="1" spans="1:23">
      <c r="A2380" s="136" t="s">
        <v>5350</v>
      </c>
      <c r="B2380" s="123" t="s">
        <v>5351</v>
      </c>
      <c r="C2380" s="110" t="s">
        <v>703</v>
      </c>
      <c r="D2380" s="111"/>
      <c r="E2380" s="112">
        <v>858.06</v>
      </c>
      <c r="F2380" s="113">
        <f t="shared" si="543"/>
        <v>858.06</v>
      </c>
      <c r="G2380" s="113">
        <f t="shared" si="544"/>
        <v>686.448</v>
      </c>
      <c r="H2380" s="120"/>
      <c r="I2380" s="110" t="s">
        <v>475</v>
      </c>
      <c r="J2380" s="113" t="str">
        <f t="shared" si="547"/>
        <v/>
      </c>
      <c r="K2380" s="174">
        <v>4</v>
      </c>
      <c r="L2380" s="110">
        <v>100</v>
      </c>
      <c r="M2380" s="116" t="s">
        <v>357</v>
      </c>
      <c r="N2380" s="117" t="s">
        <v>5241</v>
      </c>
      <c r="O2380" s="176">
        <v>4630076443614</v>
      </c>
      <c r="P2380" s="128">
        <v>14.3</v>
      </c>
      <c r="Q2380" s="129">
        <v>0.0412</v>
      </c>
      <c r="R2380" s="80">
        <f t="shared" si="545"/>
        <v>0</v>
      </c>
      <c r="S2380" s="81">
        <f t="shared" si="546"/>
        <v>0</v>
      </c>
      <c r="W2380" s="24"/>
    </row>
    <row r="2381" s="25" customFormat="1" outlineLevel="1" spans="1:23">
      <c r="A2381" s="136" t="s">
        <v>5352</v>
      </c>
      <c r="B2381" s="123" t="s">
        <v>5353</v>
      </c>
      <c r="C2381" s="110" t="s">
        <v>703</v>
      </c>
      <c r="D2381" s="111"/>
      <c r="E2381" s="112">
        <v>1102.07</v>
      </c>
      <c r="F2381" s="113">
        <f t="shared" si="543"/>
        <v>1102.07</v>
      </c>
      <c r="G2381" s="113">
        <f t="shared" si="544"/>
        <v>881.656</v>
      </c>
      <c r="H2381" s="119">
        <v>4</v>
      </c>
      <c r="I2381" s="110" t="s">
        <v>475</v>
      </c>
      <c r="J2381" s="113" t="str">
        <f t="shared" si="547"/>
        <v/>
      </c>
      <c r="K2381" s="174">
        <v>4</v>
      </c>
      <c r="L2381" s="110">
        <v>100</v>
      </c>
      <c r="M2381" s="116" t="s">
        <v>357</v>
      </c>
      <c r="N2381" s="117" t="s">
        <v>5241</v>
      </c>
      <c r="O2381" s="176">
        <v>4630076443621</v>
      </c>
      <c r="P2381" s="128">
        <v>19</v>
      </c>
      <c r="Q2381" s="129">
        <v>0.0412</v>
      </c>
      <c r="R2381" s="80">
        <f t="shared" si="545"/>
        <v>0</v>
      </c>
      <c r="S2381" s="81">
        <f t="shared" si="546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0"/>
      <c r="I2382" s="110"/>
      <c r="J2382" s="113" t="str">
        <f t="shared" si="547"/>
        <v/>
      </c>
      <c r="K2382" s="174"/>
      <c r="L2382" s="110"/>
      <c r="M2382" s="140"/>
      <c r="N2382" s="140"/>
      <c r="O2382" s="176"/>
      <c r="P2382" s="128"/>
      <c r="Q2382" s="129"/>
      <c r="R2382" s="80"/>
      <c r="S2382" s="81"/>
      <c r="W2382" s="24"/>
    </row>
    <row r="2383" s="25" customFormat="1" outlineLevel="1" spans="1:23">
      <c r="A2383" s="132" t="s">
        <v>5354</v>
      </c>
      <c r="B2383" s="123" t="s">
        <v>5355</v>
      </c>
      <c r="C2383" s="110" t="s">
        <v>703</v>
      </c>
      <c r="D2383" s="111"/>
      <c r="E2383" s="112">
        <v>417.35</v>
      </c>
      <c r="F2383" s="113">
        <f t="shared" ref="F2383:F2391" si="548">E2383-E2383*$G$2%</f>
        <v>417.35</v>
      </c>
      <c r="G2383" s="113">
        <f t="shared" ref="G2383:G2391" si="549">E2383-(20*E2383/100)</f>
        <v>333.88</v>
      </c>
      <c r="H2383" s="141">
        <v>95</v>
      </c>
      <c r="I2383" s="110"/>
      <c r="J2383" s="113" t="str">
        <f t="shared" si="547"/>
        <v/>
      </c>
      <c r="K2383" s="174">
        <v>5</v>
      </c>
      <c r="L2383" s="110">
        <v>100</v>
      </c>
      <c r="M2383" s="116" t="s">
        <v>357</v>
      </c>
      <c r="N2383" s="117" t="s">
        <v>5241</v>
      </c>
      <c r="O2383" s="176">
        <v>4630076443638</v>
      </c>
      <c r="P2383" s="128">
        <v>11</v>
      </c>
      <c r="Q2383" s="129">
        <v>0.0412</v>
      </c>
      <c r="R2383" s="80">
        <f t="shared" ref="R2383:R2391" si="550">P2383/L2383*D2383</f>
        <v>0</v>
      </c>
      <c r="S2383" s="81">
        <f t="shared" ref="S2383:S2391" si="551">Q2383/L2383*D2383</f>
        <v>0</v>
      </c>
      <c r="W2383" s="24"/>
    </row>
    <row r="2384" s="25" customFormat="1" outlineLevel="1" spans="1:23">
      <c r="A2384" s="132" t="s">
        <v>5356</v>
      </c>
      <c r="B2384" s="123" t="s">
        <v>5357</v>
      </c>
      <c r="C2384" s="110" t="s">
        <v>703</v>
      </c>
      <c r="D2384" s="111"/>
      <c r="E2384" s="112">
        <v>436.59</v>
      </c>
      <c r="F2384" s="113">
        <f t="shared" si="548"/>
        <v>436.59</v>
      </c>
      <c r="G2384" s="113">
        <f t="shared" si="549"/>
        <v>349.272</v>
      </c>
      <c r="H2384" s="141">
        <v>100</v>
      </c>
      <c r="I2384" s="110"/>
      <c r="J2384" s="113" t="str">
        <f t="shared" si="547"/>
        <v/>
      </c>
      <c r="K2384" s="174">
        <v>5</v>
      </c>
      <c r="L2384" s="110">
        <v>100</v>
      </c>
      <c r="M2384" s="116" t="s">
        <v>357</v>
      </c>
      <c r="N2384" s="117" t="s">
        <v>5241</v>
      </c>
      <c r="O2384" s="176">
        <v>4630076443645</v>
      </c>
      <c r="P2384" s="128">
        <v>12</v>
      </c>
      <c r="Q2384" s="129">
        <v>0.0412</v>
      </c>
      <c r="R2384" s="80">
        <f t="shared" si="550"/>
        <v>0</v>
      </c>
      <c r="S2384" s="81">
        <f t="shared" si="551"/>
        <v>0</v>
      </c>
      <c r="W2384" s="24"/>
    </row>
    <row r="2385" s="25" customFormat="1" outlineLevel="1" spans="1:23">
      <c r="A2385" s="132" t="s">
        <v>5358</v>
      </c>
      <c r="B2385" s="123" t="s">
        <v>5359</v>
      </c>
      <c r="C2385" s="110" t="s">
        <v>703</v>
      </c>
      <c r="D2385" s="111"/>
      <c r="E2385" s="112">
        <v>473.72</v>
      </c>
      <c r="F2385" s="113">
        <f t="shared" si="548"/>
        <v>473.72</v>
      </c>
      <c r="G2385" s="113">
        <f t="shared" si="549"/>
        <v>378.976</v>
      </c>
      <c r="H2385" s="141">
        <v>100</v>
      </c>
      <c r="I2385" s="110"/>
      <c r="J2385" s="113" t="str">
        <f t="shared" si="547"/>
        <v/>
      </c>
      <c r="K2385" s="174">
        <v>5</v>
      </c>
      <c r="L2385" s="110">
        <v>100</v>
      </c>
      <c r="M2385" s="116" t="s">
        <v>357</v>
      </c>
      <c r="N2385" s="117" t="s">
        <v>5241</v>
      </c>
      <c r="O2385" s="176">
        <v>4630076443652</v>
      </c>
      <c r="P2385" s="128">
        <v>14</v>
      </c>
      <c r="Q2385" s="129">
        <v>0.0412</v>
      </c>
      <c r="R2385" s="80">
        <f t="shared" si="550"/>
        <v>0</v>
      </c>
      <c r="S2385" s="81">
        <f t="shared" si="551"/>
        <v>0</v>
      </c>
      <c r="W2385" s="24"/>
    </row>
    <row r="2386" s="25" customFormat="1" outlineLevel="1" spans="1:23">
      <c r="A2386" s="132" t="s">
        <v>5360</v>
      </c>
      <c r="B2386" s="123" t="s">
        <v>5361</v>
      </c>
      <c r="C2386" s="110" t="s">
        <v>703</v>
      </c>
      <c r="D2386" s="111"/>
      <c r="E2386" s="112">
        <v>523.11</v>
      </c>
      <c r="F2386" s="113">
        <f t="shared" si="548"/>
        <v>523.11</v>
      </c>
      <c r="G2386" s="113">
        <f t="shared" si="549"/>
        <v>418.488</v>
      </c>
      <c r="H2386" s="141">
        <v>100</v>
      </c>
      <c r="I2386" s="110"/>
      <c r="J2386" s="113" t="str">
        <f t="shared" si="547"/>
        <v/>
      </c>
      <c r="K2386" s="174">
        <v>5</v>
      </c>
      <c r="L2386" s="110">
        <v>100</v>
      </c>
      <c r="M2386" s="116" t="s">
        <v>357</v>
      </c>
      <c r="N2386" s="117" t="s">
        <v>5241</v>
      </c>
      <c r="O2386" s="176">
        <v>4630076443669</v>
      </c>
      <c r="P2386" s="128">
        <v>15</v>
      </c>
      <c r="Q2386" s="129">
        <v>0.0412</v>
      </c>
      <c r="R2386" s="80">
        <f t="shared" si="550"/>
        <v>0</v>
      </c>
      <c r="S2386" s="81">
        <f t="shared" si="551"/>
        <v>0</v>
      </c>
      <c r="W2386" s="24"/>
    </row>
    <row r="2387" s="25" customFormat="1" outlineLevel="1" spans="1:23">
      <c r="A2387" s="132" t="s">
        <v>5362</v>
      </c>
      <c r="B2387" s="123" t="s">
        <v>5363</v>
      </c>
      <c r="C2387" s="110" t="s">
        <v>703</v>
      </c>
      <c r="D2387" s="111"/>
      <c r="E2387" s="112">
        <v>550.32</v>
      </c>
      <c r="F2387" s="113">
        <f t="shared" si="548"/>
        <v>550.32</v>
      </c>
      <c r="G2387" s="113">
        <f t="shared" si="549"/>
        <v>440.256</v>
      </c>
      <c r="H2387" s="141">
        <v>100</v>
      </c>
      <c r="I2387" s="110"/>
      <c r="J2387" s="113" t="str">
        <f t="shared" si="547"/>
        <v/>
      </c>
      <c r="K2387" s="174">
        <v>5</v>
      </c>
      <c r="L2387" s="110">
        <v>100</v>
      </c>
      <c r="M2387" s="116" t="s">
        <v>357</v>
      </c>
      <c r="N2387" s="117" t="s">
        <v>5241</v>
      </c>
      <c r="O2387" s="176">
        <v>4630076443676</v>
      </c>
      <c r="P2387" s="128">
        <v>16</v>
      </c>
      <c r="Q2387" s="129">
        <v>0.0412</v>
      </c>
      <c r="R2387" s="80">
        <f t="shared" si="550"/>
        <v>0</v>
      </c>
      <c r="S2387" s="81">
        <f t="shared" si="551"/>
        <v>0</v>
      </c>
      <c r="W2387" s="24"/>
    </row>
    <row r="2388" s="25" customFormat="1" outlineLevel="1" spans="1:23">
      <c r="A2388" s="132" t="s">
        <v>5364</v>
      </c>
      <c r="B2388" s="123" t="s">
        <v>5365</v>
      </c>
      <c r="C2388" s="110" t="s">
        <v>703</v>
      </c>
      <c r="D2388" s="111"/>
      <c r="E2388" s="112">
        <v>438.41</v>
      </c>
      <c r="F2388" s="113">
        <f t="shared" si="548"/>
        <v>438.41</v>
      </c>
      <c r="G2388" s="113">
        <f t="shared" si="549"/>
        <v>350.728</v>
      </c>
      <c r="H2388" s="141">
        <v>100</v>
      </c>
      <c r="I2388" s="110"/>
      <c r="J2388" s="113" t="str">
        <f t="shared" si="547"/>
        <v/>
      </c>
      <c r="K2388" s="174">
        <v>5</v>
      </c>
      <c r="L2388" s="110">
        <v>100</v>
      </c>
      <c r="M2388" s="116" t="s">
        <v>357</v>
      </c>
      <c r="N2388" s="117" t="s">
        <v>5241</v>
      </c>
      <c r="O2388" s="176">
        <v>4630076443683</v>
      </c>
      <c r="P2388" s="128">
        <v>18</v>
      </c>
      <c r="Q2388" s="129">
        <v>0.0412</v>
      </c>
      <c r="R2388" s="80">
        <f t="shared" si="550"/>
        <v>0</v>
      </c>
      <c r="S2388" s="81">
        <f t="shared" si="551"/>
        <v>0</v>
      </c>
      <c r="W2388" s="24"/>
    </row>
    <row r="2389" s="25" customFormat="1" outlineLevel="1" spans="1:23">
      <c r="A2389" s="132" t="s">
        <v>5366</v>
      </c>
      <c r="B2389" s="123" t="s">
        <v>5367</v>
      </c>
      <c r="C2389" s="110" t="s">
        <v>703</v>
      </c>
      <c r="D2389" s="111"/>
      <c r="E2389" s="112">
        <v>846.84</v>
      </c>
      <c r="F2389" s="113">
        <f t="shared" si="548"/>
        <v>846.84</v>
      </c>
      <c r="G2389" s="113">
        <f t="shared" si="549"/>
        <v>677.472</v>
      </c>
      <c r="H2389" s="141">
        <v>48</v>
      </c>
      <c r="I2389" s="110"/>
      <c r="J2389" s="113" t="str">
        <f t="shared" si="547"/>
        <v/>
      </c>
      <c r="K2389" s="174">
        <v>4</v>
      </c>
      <c r="L2389" s="110">
        <v>80</v>
      </c>
      <c r="M2389" s="116" t="s">
        <v>357</v>
      </c>
      <c r="N2389" s="117" t="s">
        <v>5241</v>
      </c>
      <c r="O2389" s="176">
        <v>4630076443690</v>
      </c>
      <c r="P2389" s="128">
        <v>13</v>
      </c>
      <c r="Q2389" s="129">
        <v>0.0412</v>
      </c>
      <c r="R2389" s="80">
        <f t="shared" si="550"/>
        <v>0</v>
      </c>
      <c r="S2389" s="81">
        <f t="shared" si="551"/>
        <v>0</v>
      </c>
      <c r="W2389" s="24"/>
    </row>
    <row r="2390" s="25" customFormat="1" outlineLevel="1" spans="1:23">
      <c r="A2390" s="132" t="s">
        <v>5368</v>
      </c>
      <c r="B2390" s="123" t="s">
        <v>5369</v>
      </c>
      <c r="C2390" s="110" t="s">
        <v>703</v>
      </c>
      <c r="D2390" s="111"/>
      <c r="E2390" s="112">
        <v>980.99</v>
      </c>
      <c r="F2390" s="113">
        <f t="shared" si="548"/>
        <v>980.99</v>
      </c>
      <c r="G2390" s="113">
        <f t="shared" si="549"/>
        <v>784.792</v>
      </c>
      <c r="H2390" s="141">
        <v>80</v>
      </c>
      <c r="I2390" s="110"/>
      <c r="J2390" s="113" t="str">
        <f t="shared" si="547"/>
        <v/>
      </c>
      <c r="K2390" s="174">
        <v>4</v>
      </c>
      <c r="L2390" s="110">
        <v>80</v>
      </c>
      <c r="M2390" s="116" t="s">
        <v>357</v>
      </c>
      <c r="N2390" s="117" t="s">
        <v>5241</v>
      </c>
      <c r="O2390" s="176">
        <v>4630076443706</v>
      </c>
      <c r="P2390" s="128">
        <v>13</v>
      </c>
      <c r="Q2390" s="129">
        <v>0.0412</v>
      </c>
      <c r="R2390" s="80">
        <f t="shared" si="550"/>
        <v>0</v>
      </c>
      <c r="S2390" s="81">
        <f t="shared" si="551"/>
        <v>0</v>
      </c>
      <c r="W2390" s="24"/>
    </row>
    <row r="2391" s="25" customFormat="1" outlineLevel="1" spans="1:23">
      <c r="A2391" s="132" t="s">
        <v>5370</v>
      </c>
      <c r="B2391" s="123" t="s">
        <v>5371</v>
      </c>
      <c r="C2391" s="110" t="s">
        <v>703</v>
      </c>
      <c r="D2391" s="111"/>
      <c r="E2391" s="112">
        <v>1032.46</v>
      </c>
      <c r="F2391" s="113">
        <f t="shared" si="548"/>
        <v>1032.46</v>
      </c>
      <c r="G2391" s="113">
        <f t="shared" si="549"/>
        <v>825.968</v>
      </c>
      <c r="H2391" s="141">
        <v>68</v>
      </c>
      <c r="I2391" s="110"/>
      <c r="J2391" s="113" t="str">
        <f t="shared" si="547"/>
        <v/>
      </c>
      <c r="K2391" s="174">
        <v>4</v>
      </c>
      <c r="L2391" s="110">
        <v>80</v>
      </c>
      <c r="M2391" s="116" t="s">
        <v>357</v>
      </c>
      <c r="N2391" s="117" t="s">
        <v>5241</v>
      </c>
      <c r="O2391" s="176">
        <v>4630076443713</v>
      </c>
      <c r="P2391" s="128">
        <v>17</v>
      </c>
      <c r="Q2391" s="129">
        <v>0.0412</v>
      </c>
      <c r="R2391" s="80">
        <f t="shared" si="550"/>
        <v>0</v>
      </c>
      <c r="S2391" s="81">
        <f t="shared" si="551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0"/>
      <c r="I2392" s="110"/>
      <c r="J2392" s="113" t="str">
        <f t="shared" si="547"/>
        <v/>
      </c>
      <c r="K2392" s="174"/>
      <c r="L2392" s="110"/>
      <c r="M2392" s="140"/>
      <c r="N2392" s="140"/>
      <c r="O2392" s="176"/>
      <c r="P2392" s="128"/>
      <c r="Q2392" s="129"/>
      <c r="R2392" s="80"/>
      <c r="S2392" s="81"/>
      <c r="W2392" s="24"/>
    </row>
    <row r="2393" s="25" customFormat="1" outlineLevel="1" spans="1:23">
      <c r="A2393" s="132" t="s">
        <v>5372</v>
      </c>
      <c r="B2393" s="123" t="s">
        <v>5373</v>
      </c>
      <c r="C2393" s="110" t="s">
        <v>703</v>
      </c>
      <c r="D2393" s="111"/>
      <c r="E2393" s="112">
        <v>392.66</v>
      </c>
      <c r="F2393" s="113">
        <f t="shared" ref="F2393:F2404" si="552">E2393-E2393*$G$2%</f>
        <v>392.66</v>
      </c>
      <c r="G2393" s="113">
        <f t="shared" ref="G2393:G2404" si="553">E2393-(20*E2393/100)</f>
        <v>314.128</v>
      </c>
      <c r="H2393" s="141">
        <v>90</v>
      </c>
      <c r="I2393" s="110"/>
      <c r="J2393" s="113" t="str">
        <f t="shared" si="547"/>
        <v/>
      </c>
      <c r="K2393" s="174">
        <v>5</v>
      </c>
      <c r="L2393" s="110">
        <v>100</v>
      </c>
      <c r="M2393" s="116" t="s">
        <v>357</v>
      </c>
      <c r="N2393" s="117" t="s">
        <v>5241</v>
      </c>
      <c r="O2393" s="176">
        <v>4630076446882</v>
      </c>
      <c r="P2393" s="128">
        <v>7</v>
      </c>
      <c r="Q2393" s="129">
        <v>0.04116</v>
      </c>
      <c r="R2393" s="80">
        <f t="shared" ref="R2393:R2404" si="554">P2393/L2393*D2393</f>
        <v>0</v>
      </c>
      <c r="S2393" s="81">
        <f t="shared" ref="S2393:S2404" si="555">Q2393/L2393*D2393</f>
        <v>0</v>
      </c>
      <c r="W2393" s="24"/>
    </row>
    <row r="2394" s="25" customFormat="1" outlineLevel="1" spans="1:23">
      <c r="A2394" s="132" t="s">
        <v>5374</v>
      </c>
      <c r="B2394" s="123" t="s">
        <v>5375</v>
      </c>
      <c r="C2394" s="110" t="s">
        <v>703</v>
      </c>
      <c r="D2394" s="111"/>
      <c r="E2394" s="112">
        <v>436.68</v>
      </c>
      <c r="F2394" s="113">
        <f t="shared" si="552"/>
        <v>436.68</v>
      </c>
      <c r="G2394" s="113">
        <f t="shared" si="553"/>
        <v>349.344</v>
      </c>
      <c r="H2394" s="141">
        <v>65</v>
      </c>
      <c r="I2394" s="110"/>
      <c r="J2394" s="113" t="str">
        <f t="shared" si="547"/>
        <v/>
      </c>
      <c r="K2394" s="174">
        <v>5</v>
      </c>
      <c r="L2394" s="110">
        <v>100</v>
      </c>
      <c r="M2394" s="116" t="s">
        <v>357</v>
      </c>
      <c r="N2394" s="117" t="s">
        <v>5241</v>
      </c>
      <c r="O2394" s="176">
        <v>4630076446899</v>
      </c>
      <c r="P2394" s="128">
        <v>7.5</v>
      </c>
      <c r="Q2394" s="129">
        <v>0.04116</v>
      </c>
      <c r="R2394" s="80">
        <f t="shared" si="554"/>
        <v>0</v>
      </c>
      <c r="S2394" s="81">
        <f t="shared" si="555"/>
        <v>0</v>
      </c>
      <c r="W2394" s="24"/>
    </row>
    <row r="2395" s="25" customFormat="1" outlineLevel="1" spans="1:23">
      <c r="A2395" s="132" t="s">
        <v>5376</v>
      </c>
      <c r="B2395" s="123" t="s">
        <v>5377</v>
      </c>
      <c r="C2395" s="110" t="s">
        <v>703</v>
      </c>
      <c r="D2395" s="111"/>
      <c r="E2395" s="112">
        <v>506.86</v>
      </c>
      <c r="F2395" s="113">
        <f t="shared" si="552"/>
        <v>506.86</v>
      </c>
      <c r="G2395" s="113">
        <f t="shared" si="553"/>
        <v>405.488</v>
      </c>
      <c r="H2395" s="141">
        <v>85</v>
      </c>
      <c r="I2395" s="110"/>
      <c r="J2395" s="113" t="str">
        <f t="shared" si="547"/>
        <v/>
      </c>
      <c r="K2395" s="174">
        <v>5</v>
      </c>
      <c r="L2395" s="110">
        <v>100</v>
      </c>
      <c r="M2395" s="116" t="s">
        <v>357</v>
      </c>
      <c r="N2395" s="117" t="s">
        <v>5241</v>
      </c>
      <c r="O2395" s="176">
        <v>4630076446905</v>
      </c>
      <c r="P2395" s="128">
        <v>8</v>
      </c>
      <c r="Q2395" s="129">
        <v>0.04116</v>
      </c>
      <c r="R2395" s="80">
        <f t="shared" si="554"/>
        <v>0</v>
      </c>
      <c r="S2395" s="81">
        <f t="shared" si="555"/>
        <v>0</v>
      </c>
      <c r="W2395" s="24"/>
    </row>
    <row r="2396" s="25" customFormat="1" outlineLevel="1" spans="1:23">
      <c r="A2396" s="132" t="s">
        <v>5378</v>
      </c>
      <c r="B2396" s="123" t="s">
        <v>5379</v>
      </c>
      <c r="C2396" s="110" t="s">
        <v>703</v>
      </c>
      <c r="D2396" s="111"/>
      <c r="E2396" s="112">
        <v>604.94</v>
      </c>
      <c r="F2396" s="113">
        <f t="shared" si="552"/>
        <v>604.94</v>
      </c>
      <c r="G2396" s="113">
        <f t="shared" si="553"/>
        <v>483.952</v>
      </c>
      <c r="H2396" s="141">
        <v>95</v>
      </c>
      <c r="I2396" s="110"/>
      <c r="J2396" s="113" t="str">
        <f t="shared" si="547"/>
        <v/>
      </c>
      <c r="K2396" s="174">
        <v>5</v>
      </c>
      <c r="L2396" s="110">
        <v>100</v>
      </c>
      <c r="M2396" s="116" t="s">
        <v>357</v>
      </c>
      <c r="N2396" s="117" t="s">
        <v>5241</v>
      </c>
      <c r="O2396" s="176">
        <v>4630076446912</v>
      </c>
      <c r="P2396" s="128">
        <v>10.7</v>
      </c>
      <c r="Q2396" s="129">
        <v>0.04116</v>
      </c>
      <c r="R2396" s="80">
        <f t="shared" si="554"/>
        <v>0</v>
      </c>
      <c r="S2396" s="81">
        <f t="shared" si="555"/>
        <v>0</v>
      </c>
      <c r="W2396" s="24"/>
    </row>
    <row r="2397" s="25" customFormat="1" outlineLevel="1" spans="1:23">
      <c r="A2397" s="132" t="s">
        <v>5380</v>
      </c>
      <c r="B2397" s="123" t="s">
        <v>5381</v>
      </c>
      <c r="C2397" s="110" t="s">
        <v>703</v>
      </c>
      <c r="D2397" s="111"/>
      <c r="E2397" s="112">
        <v>502.27</v>
      </c>
      <c r="F2397" s="113">
        <f t="shared" si="552"/>
        <v>502.27</v>
      </c>
      <c r="G2397" s="113">
        <f t="shared" si="553"/>
        <v>401.816</v>
      </c>
      <c r="H2397" s="141">
        <v>100</v>
      </c>
      <c r="I2397" s="110"/>
      <c r="J2397" s="113" t="str">
        <f t="shared" si="547"/>
        <v/>
      </c>
      <c r="K2397" s="174">
        <v>5</v>
      </c>
      <c r="L2397" s="110">
        <v>100</v>
      </c>
      <c r="M2397" s="116" t="s">
        <v>357</v>
      </c>
      <c r="N2397" s="117" t="s">
        <v>5241</v>
      </c>
      <c r="O2397" s="176">
        <v>4630076446929</v>
      </c>
      <c r="P2397" s="128">
        <v>8.3</v>
      </c>
      <c r="Q2397" s="129">
        <v>0.04116</v>
      </c>
      <c r="R2397" s="80">
        <f t="shared" si="554"/>
        <v>0</v>
      </c>
      <c r="S2397" s="81">
        <f t="shared" si="555"/>
        <v>0</v>
      </c>
      <c r="W2397" s="24"/>
    </row>
    <row r="2398" s="25" customFormat="1" outlineLevel="1" spans="1:23">
      <c r="A2398" s="132" t="s">
        <v>5382</v>
      </c>
      <c r="B2398" s="123" t="s">
        <v>5383</v>
      </c>
      <c r="C2398" s="110" t="s">
        <v>703</v>
      </c>
      <c r="D2398" s="111"/>
      <c r="E2398" s="112">
        <v>521.38</v>
      </c>
      <c r="F2398" s="113">
        <f t="shared" si="552"/>
        <v>521.38</v>
      </c>
      <c r="G2398" s="113">
        <f t="shared" si="553"/>
        <v>417.104</v>
      </c>
      <c r="H2398" s="141">
        <v>95</v>
      </c>
      <c r="I2398" s="110"/>
      <c r="J2398" s="113" t="str">
        <f t="shared" si="547"/>
        <v/>
      </c>
      <c r="K2398" s="174">
        <v>5</v>
      </c>
      <c r="L2398" s="110">
        <v>100</v>
      </c>
      <c r="M2398" s="116" t="s">
        <v>357</v>
      </c>
      <c r="N2398" s="117" t="s">
        <v>5241</v>
      </c>
      <c r="O2398" s="176">
        <v>4630076446936</v>
      </c>
      <c r="P2398" s="128">
        <v>8.5</v>
      </c>
      <c r="Q2398" s="129">
        <v>0.04116</v>
      </c>
      <c r="R2398" s="80">
        <f t="shared" si="554"/>
        <v>0</v>
      </c>
      <c r="S2398" s="81">
        <f t="shared" si="555"/>
        <v>0</v>
      </c>
      <c r="W2398" s="24"/>
    </row>
    <row r="2399" s="25" customFormat="1" outlineLevel="1" spans="1:23">
      <c r="A2399" s="132" t="s">
        <v>5384</v>
      </c>
      <c r="B2399" s="123" t="s">
        <v>5385</v>
      </c>
      <c r="C2399" s="110" t="s">
        <v>703</v>
      </c>
      <c r="D2399" s="111"/>
      <c r="E2399" s="112">
        <v>619.22</v>
      </c>
      <c r="F2399" s="113">
        <f t="shared" si="552"/>
        <v>619.22</v>
      </c>
      <c r="G2399" s="113">
        <f t="shared" si="553"/>
        <v>495.376</v>
      </c>
      <c r="H2399" s="141">
        <v>85</v>
      </c>
      <c r="I2399" s="110"/>
      <c r="J2399" s="113" t="str">
        <f t="shared" si="547"/>
        <v/>
      </c>
      <c r="K2399" s="174">
        <v>5</v>
      </c>
      <c r="L2399" s="110">
        <v>100</v>
      </c>
      <c r="M2399" s="116" t="s">
        <v>357</v>
      </c>
      <c r="N2399" s="117" t="s">
        <v>5241</v>
      </c>
      <c r="O2399" s="176">
        <v>4630076446943</v>
      </c>
      <c r="P2399" s="128">
        <v>9.2</v>
      </c>
      <c r="Q2399" s="129">
        <v>0.04116</v>
      </c>
      <c r="R2399" s="80">
        <f t="shared" si="554"/>
        <v>0</v>
      </c>
      <c r="S2399" s="81">
        <f t="shared" si="555"/>
        <v>0</v>
      </c>
      <c r="W2399" s="24"/>
    </row>
    <row r="2400" s="25" customFormat="1" outlineLevel="1" spans="1:23">
      <c r="A2400" s="132" t="s">
        <v>5386</v>
      </c>
      <c r="B2400" s="123" t="s">
        <v>5387</v>
      </c>
      <c r="C2400" s="110" t="s">
        <v>703</v>
      </c>
      <c r="D2400" s="111"/>
      <c r="E2400" s="112">
        <v>689.7</v>
      </c>
      <c r="F2400" s="113">
        <f t="shared" si="552"/>
        <v>689.7</v>
      </c>
      <c r="G2400" s="113">
        <f t="shared" si="553"/>
        <v>551.76</v>
      </c>
      <c r="H2400" s="141">
        <v>85</v>
      </c>
      <c r="I2400" s="110"/>
      <c r="J2400" s="113" t="str">
        <f t="shared" si="547"/>
        <v/>
      </c>
      <c r="K2400" s="174">
        <v>5</v>
      </c>
      <c r="L2400" s="110">
        <v>100</v>
      </c>
      <c r="M2400" s="116" t="s">
        <v>357</v>
      </c>
      <c r="N2400" s="117" t="s">
        <v>5241</v>
      </c>
      <c r="O2400" s="176">
        <v>4630076446950</v>
      </c>
      <c r="P2400" s="128">
        <v>11.8</v>
      </c>
      <c r="Q2400" s="129">
        <v>0.04116</v>
      </c>
      <c r="R2400" s="80">
        <f t="shared" si="554"/>
        <v>0</v>
      </c>
      <c r="S2400" s="81">
        <f t="shared" si="555"/>
        <v>0</v>
      </c>
      <c r="W2400" s="24"/>
    </row>
    <row r="2401" s="25" customFormat="1" outlineLevel="1" spans="1:23">
      <c r="A2401" s="132" t="s">
        <v>5388</v>
      </c>
      <c r="B2401" s="123" t="s">
        <v>5389</v>
      </c>
      <c r="C2401" s="110" t="s">
        <v>703</v>
      </c>
      <c r="D2401" s="111"/>
      <c r="E2401" s="112">
        <v>830.21</v>
      </c>
      <c r="F2401" s="113">
        <f t="shared" si="552"/>
        <v>830.21</v>
      </c>
      <c r="G2401" s="113">
        <f t="shared" si="553"/>
        <v>664.168</v>
      </c>
      <c r="H2401" s="141">
        <v>80</v>
      </c>
      <c r="I2401" s="110"/>
      <c r="J2401" s="113" t="str">
        <f t="shared" si="547"/>
        <v/>
      </c>
      <c r="K2401" s="174">
        <v>4</v>
      </c>
      <c r="L2401" s="110">
        <v>80</v>
      </c>
      <c r="M2401" s="116" t="s">
        <v>357</v>
      </c>
      <c r="N2401" s="117" t="s">
        <v>5241</v>
      </c>
      <c r="O2401" s="176">
        <v>4630076446806</v>
      </c>
      <c r="P2401" s="128">
        <v>12</v>
      </c>
      <c r="Q2401" s="129">
        <v>0.04116</v>
      </c>
      <c r="R2401" s="80">
        <f t="shared" si="554"/>
        <v>0</v>
      </c>
      <c r="S2401" s="81">
        <f t="shared" si="555"/>
        <v>0</v>
      </c>
      <c r="W2401" s="24"/>
    </row>
    <row r="2402" s="25" customFormat="1" outlineLevel="1" spans="1:23">
      <c r="A2402" s="132" t="s">
        <v>5390</v>
      </c>
      <c r="B2402" s="123" t="s">
        <v>5391</v>
      </c>
      <c r="C2402" s="110" t="s">
        <v>703</v>
      </c>
      <c r="D2402" s="111"/>
      <c r="E2402" s="112">
        <v>931.16</v>
      </c>
      <c r="F2402" s="113">
        <f t="shared" si="552"/>
        <v>931.16</v>
      </c>
      <c r="G2402" s="113">
        <f t="shared" si="553"/>
        <v>744.928</v>
      </c>
      <c r="H2402" s="141">
        <v>106</v>
      </c>
      <c r="I2402" s="110"/>
      <c r="J2402" s="113" t="str">
        <f t="shared" si="547"/>
        <v/>
      </c>
      <c r="K2402" s="174">
        <v>4</v>
      </c>
      <c r="L2402" s="110">
        <v>80</v>
      </c>
      <c r="M2402" s="116" t="s">
        <v>357</v>
      </c>
      <c r="N2402" s="117" t="s">
        <v>5241</v>
      </c>
      <c r="O2402" s="176">
        <v>4630076446967</v>
      </c>
      <c r="P2402" s="128">
        <v>14</v>
      </c>
      <c r="Q2402" s="129">
        <v>0.04116</v>
      </c>
      <c r="R2402" s="80">
        <f t="shared" si="554"/>
        <v>0</v>
      </c>
      <c r="S2402" s="81">
        <f t="shared" si="555"/>
        <v>0</v>
      </c>
      <c r="W2402" s="24"/>
    </row>
    <row r="2403" s="25" customFormat="1" outlineLevel="1" spans="1:23">
      <c r="A2403" s="132" t="s">
        <v>5392</v>
      </c>
      <c r="B2403" s="123" t="s">
        <v>5393</v>
      </c>
      <c r="C2403" s="110" t="s">
        <v>703</v>
      </c>
      <c r="D2403" s="111"/>
      <c r="E2403" s="112">
        <v>1077.28</v>
      </c>
      <c r="F2403" s="113">
        <f t="shared" si="552"/>
        <v>1077.28</v>
      </c>
      <c r="G2403" s="113">
        <f t="shared" si="553"/>
        <v>861.824</v>
      </c>
      <c r="H2403" s="141">
        <v>32</v>
      </c>
      <c r="I2403" s="110"/>
      <c r="J2403" s="113" t="str">
        <f t="shared" si="547"/>
        <v/>
      </c>
      <c r="K2403" s="174">
        <v>4</v>
      </c>
      <c r="L2403" s="110">
        <v>80</v>
      </c>
      <c r="M2403" s="116" t="s">
        <v>357</v>
      </c>
      <c r="N2403" s="117" t="s">
        <v>5241</v>
      </c>
      <c r="O2403" s="176">
        <v>4630076446974</v>
      </c>
      <c r="P2403" s="128">
        <v>15.1</v>
      </c>
      <c r="Q2403" s="129">
        <v>0.04116</v>
      </c>
      <c r="R2403" s="80">
        <f t="shared" si="554"/>
        <v>0</v>
      </c>
      <c r="S2403" s="81">
        <f t="shared" si="555"/>
        <v>0</v>
      </c>
      <c r="W2403" s="24"/>
    </row>
    <row r="2404" s="25" customFormat="1" outlineLevel="1" spans="1:23">
      <c r="A2404" s="132" t="s">
        <v>5394</v>
      </c>
      <c r="B2404" s="123" t="s">
        <v>5395</v>
      </c>
      <c r="C2404" s="110" t="s">
        <v>703</v>
      </c>
      <c r="D2404" s="111"/>
      <c r="E2404" s="112">
        <v>1227.68</v>
      </c>
      <c r="F2404" s="113">
        <f t="shared" si="552"/>
        <v>1227.68</v>
      </c>
      <c r="G2404" s="113">
        <f t="shared" si="553"/>
        <v>982.144</v>
      </c>
      <c r="H2404" s="141">
        <v>36</v>
      </c>
      <c r="I2404" s="110"/>
      <c r="J2404" s="113" t="str">
        <f t="shared" si="547"/>
        <v/>
      </c>
      <c r="K2404" s="174">
        <v>4</v>
      </c>
      <c r="L2404" s="110">
        <v>80</v>
      </c>
      <c r="M2404" s="116" t="s">
        <v>357</v>
      </c>
      <c r="N2404" s="117" t="s">
        <v>5241</v>
      </c>
      <c r="O2404" s="176">
        <v>4630076446981</v>
      </c>
      <c r="P2404" s="128">
        <v>19.8</v>
      </c>
      <c r="Q2404" s="129">
        <v>0.04116</v>
      </c>
      <c r="R2404" s="80">
        <f t="shared" si="554"/>
        <v>0</v>
      </c>
      <c r="S2404" s="81">
        <f t="shared" si="555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0"/>
      <c r="I2405" s="110"/>
      <c r="J2405" s="113" t="str">
        <f t="shared" si="547"/>
        <v/>
      </c>
      <c r="K2405" s="174"/>
      <c r="L2405" s="110"/>
      <c r="M2405" s="140"/>
      <c r="N2405" s="140"/>
      <c r="O2405" s="176"/>
      <c r="P2405" s="128"/>
      <c r="Q2405" s="129"/>
      <c r="R2405" s="80"/>
      <c r="S2405" s="81"/>
      <c r="W2405" s="24"/>
    </row>
    <row r="2406" s="25" customFormat="1" outlineLevel="1" spans="1:23">
      <c r="A2406" s="132" t="s">
        <v>5396</v>
      </c>
      <c r="B2406" s="123" t="s">
        <v>5397</v>
      </c>
      <c r="C2406" s="110" t="s">
        <v>703</v>
      </c>
      <c r="D2406" s="111"/>
      <c r="E2406" s="112">
        <v>391.02</v>
      </c>
      <c r="F2406" s="113">
        <f t="shared" ref="F2406:F2414" si="556">E2406-E2406*$G$2%</f>
        <v>391.02</v>
      </c>
      <c r="G2406" s="113">
        <f t="shared" ref="G2406:G2414" si="557">E2406-(20*E2406/100)</f>
        <v>312.816</v>
      </c>
      <c r="H2406" s="141">
        <v>130</v>
      </c>
      <c r="I2406" s="110"/>
      <c r="J2406" s="113" t="str">
        <f t="shared" si="547"/>
        <v/>
      </c>
      <c r="K2406" s="174">
        <v>5</v>
      </c>
      <c r="L2406" s="110">
        <v>100</v>
      </c>
      <c r="M2406" s="116" t="s">
        <v>357</v>
      </c>
      <c r="N2406" s="117" t="s">
        <v>5241</v>
      </c>
      <c r="O2406" s="176">
        <v>4630076446998</v>
      </c>
      <c r="P2406" s="128">
        <v>6.5</v>
      </c>
      <c r="Q2406" s="129">
        <v>0.0412</v>
      </c>
      <c r="R2406" s="80">
        <f t="shared" ref="R2406:R2414" si="558">P2406/L2406*D2406</f>
        <v>0</v>
      </c>
      <c r="S2406" s="81">
        <f t="shared" ref="S2406:S2414" si="559">Q2406/L2406*D2406</f>
        <v>0</v>
      </c>
      <c r="W2406" s="24"/>
    </row>
    <row r="2407" s="25" customFormat="1" outlineLevel="1" spans="1:23">
      <c r="A2407" s="136" t="s">
        <v>5398</v>
      </c>
      <c r="B2407" s="123" t="s">
        <v>5399</v>
      </c>
      <c r="C2407" s="110" t="s">
        <v>703</v>
      </c>
      <c r="D2407" s="111"/>
      <c r="E2407" s="112">
        <v>443.08</v>
      </c>
      <c r="F2407" s="113">
        <f t="shared" si="556"/>
        <v>443.08</v>
      </c>
      <c r="G2407" s="113">
        <f t="shared" si="557"/>
        <v>354.464</v>
      </c>
      <c r="H2407" s="141">
        <v>40</v>
      </c>
      <c r="I2407" s="110" t="s">
        <v>475</v>
      </c>
      <c r="J2407" s="113" t="str">
        <f t="shared" si="547"/>
        <v/>
      </c>
      <c r="K2407" s="174">
        <v>5</v>
      </c>
      <c r="L2407" s="110">
        <v>100</v>
      </c>
      <c r="M2407" s="116" t="s">
        <v>357</v>
      </c>
      <c r="N2407" s="117" t="s">
        <v>5241</v>
      </c>
      <c r="O2407" s="176">
        <v>4630076447001</v>
      </c>
      <c r="P2407" s="128">
        <v>6.5</v>
      </c>
      <c r="Q2407" s="129">
        <v>0.0412</v>
      </c>
      <c r="R2407" s="80">
        <f t="shared" si="558"/>
        <v>0</v>
      </c>
      <c r="S2407" s="81">
        <f t="shared" si="559"/>
        <v>0</v>
      </c>
      <c r="W2407" s="24"/>
    </row>
    <row r="2408" s="25" customFormat="1" outlineLevel="1" spans="1:23">
      <c r="A2408" s="132" t="s">
        <v>5400</v>
      </c>
      <c r="B2408" s="123" t="s">
        <v>5401</v>
      </c>
      <c r="C2408" s="110" t="s">
        <v>703</v>
      </c>
      <c r="D2408" s="111"/>
      <c r="E2408" s="112">
        <v>510.4</v>
      </c>
      <c r="F2408" s="113">
        <f t="shared" si="556"/>
        <v>510.4</v>
      </c>
      <c r="G2408" s="113">
        <f t="shared" si="557"/>
        <v>408.32</v>
      </c>
      <c r="H2408" s="141">
        <v>95</v>
      </c>
      <c r="I2408" s="110"/>
      <c r="J2408" s="113" t="str">
        <f t="shared" si="547"/>
        <v/>
      </c>
      <c r="K2408" s="174">
        <v>5</v>
      </c>
      <c r="L2408" s="110">
        <v>100</v>
      </c>
      <c r="M2408" s="116" t="s">
        <v>357</v>
      </c>
      <c r="N2408" s="117" t="s">
        <v>5241</v>
      </c>
      <c r="O2408" s="176">
        <v>4630076447018</v>
      </c>
      <c r="P2408" s="128">
        <v>7.5</v>
      </c>
      <c r="Q2408" s="129">
        <v>0.0412</v>
      </c>
      <c r="R2408" s="80">
        <f t="shared" si="558"/>
        <v>0</v>
      </c>
      <c r="S2408" s="81">
        <f t="shared" si="559"/>
        <v>0</v>
      </c>
      <c r="W2408" s="24"/>
    </row>
    <row r="2409" s="25" customFormat="1" outlineLevel="1" spans="1:23">
      <c r="A2409" s="132" t="s">
        <v>5402</v>
      </c>
      <c r="B2409" s="123" t="s">
        <v>5403</v>
      </c>
      <c r="C2409" s="110" t="s">
        <v>703</v>
      </c>
      <c r="D2409" s="111"/>
      <c r="E2409" s="112">
        <v>528.06</v>
      </c>
      <c r="F2409" s="113">
        <f t="shared" si="556"/>
        <v>528.06</v>
      </c>
      <c r="G2409" s="113">
        <f t="shared" si="557"/>
        <v>422.448</v>
      </c>
      <c r="H2409" s="141">
        <v>120</v>
      </c>
      <c r="I2409" s="110"/>
      <c r="J2409" s="113" t="str">
        <f t="shared" si="547"/>
        <v/>
      </c>
      <c r="K2409" s="174">
        <v>5</v>
      </c>
      <c r="L2409" s="110">
        <v>100</v>
      </c>
      <c r="M2409" s="116" t="s">
        <v>357</v>
      </c>
      <c r="N2409" s="117" t="s">
        <v>5241</v>
      </c>
      <c r="O2409" s="176">
        <v>4630076447025</v>
      </c>
      <c r="P2409" s="128">
        <v>7.5</v>
      </c>
      <c r="Q2409" s="129">
        <v>0.0412</v>
      </c>
      <c r="R2409" s="80">
        <f t="shared" si="558"/>
        <v>0</v>
      </c>
      <c r="S2409" s="81">
        <f t="shared" si="559"/>
        <v>0</v>
      </c>
      <c r="W2409" s="24"/>
    </row>
    <row r="2410" s="25" customFormat="1" outlineLevel="1" spans="1:23">
      <c r="A2410" s="132" t="s">
        <v>5404</v>
      </c>
      <c r="B2410" s="123" t="s">
        <v>5405</v>
      </c>
      <c r="C2410" s="110" t="s">
        <v>703</v>
      </c>
      <c r="D2410" s="111"/>
      <c r="E2410" s="112">
        <v>624.28</v>
      </c>
      <c r="F2410" s="113">
        <f t="shared" si="556"/>
        <v>624.28</v>
      </c>
      <c r="G2410" s="113">
        <f t="shared" si="557"/>
        <v>499.424</v>
      </c>
      <c r="H2410" s="141">
        <v>85</v>
      </c>
      <c r="I2410" s="110"/>
      <c r="J2410" s="113" t="str">
        <f t="shared" si="547"/>
        <v/>
      </c>
      <c r="K2410" s="174">
        <v>5</v>
      </c>
      <c r="L2410" s="110">
        <v>100</v>
      </c>
      <c r="M2410" s="116" t="s">
        <v>357</v>
      </c>
      <c r="N2410" s="117" t="s">
        <v>5241</v>
      </c>
      <c r="O2410" s="176">
        <v>4630076447032</v>
      </c>
      <c r="P2410" s="128">
        <v>8</v>
      </c>
      <c r="Q2410" s="129">
        <v>0.0412</v>
      </c>
      <c r="R2410" s="80">
        <f t="shared" si="558"/>
        <v>0</v>
      </c>
      <c r="S2410" s="81">
        <f t="shared" si="559"/>
        <v>0</v>
      </c>
      <c r="W2410" s="24"/>
    </row>
    <row r="2411" s="25" customFormat="1" outlineLevel="1" spans="1:23">
      <c r="A2411" s="132" t="s">
        <v>5406</v>
      </c>
      <c r="B2411" s="123" t="s">
        <v>5407</v>
      </c>
      <c r="C2411" s="110" t="s">
        <v>703</v>
      </c>
      <c r="D2411" s="111"/>
      <c r="E2411" s="112">
        <v>693.75</v>
      </c>
      <c r="F2411" s="113">
        <f t="shared" si="556"/>
        <v>693.75</v>
      </c>
      <c r="G2411" s="113">
        <f t="shared" si="557"/>
        <v>555</v>
      </c>
      <c r="H2411" s="141">
        <v>95</v>
      </c>
      <c r="I2411" s="110"/>
      <c r="J2411" s="113" t="str">
        <f t="shared" si="547"/>
        <v/>
      </c>
      <c r="K2411" s="174">
        <v>5</v>
      </c>
      <c r="L2411" s="110">
        <v>100</v>
      </c>
      <c r="M2411" s="116" t="s">
        <v>357</v>
      </c>
      <c r="N2411" s="117" t="s">
        <v>5241</v>
      </c>
      <c r="O2411" s="176">
        <v>4630076447049</v>
      </c>
      <c r="P2411" s="128">
        <v>8.5</v>
      </c>
      <c r="Q2411" s="129">
        <v>0.0412</v>
      </c>
      <c r="R2411" s="80">
        <f t="shared" si="558"/>
        <v>0</v>
      </c>
      <c r="S2411" s="81">
        <f t="shared" si="559"/>
        <v>0</v>
      </c>
      <c r="W2411" s="24"/>
    </row>
    <row r="2412" s="25" customFormat="1" outlineLevel="1" spans="1:23">
      <c r="A2412" s="132" t="s">
        <v>5408</v>
      </c>
      <c r="B2412" s="123" t="s">
        <v>5409</v>
      </c>
      <c r="C2412" s="110" t="s">
        <v>703</v>
      </c>
      <c r="D2412" s="111"/>
      <c r="E2412" s="112">
        <v>834.87</v>
      </c>
      <c r="F2412" s="113">
        <f t="shared" si="556"/>
        <v>834.87</v>
      </c>
      <c r="G2412" s="113">
        <f t="shared" si="557"/>
        <v>667.896</v>
      </c>
      <c r="H2412" s="141">
        <v>76</v>
      </c>
      <c r="I2412" s="110"/>
      <c r="J2412" s="113" t="str">
        <f t="shared" si="547"/>
        <v/>
      </c>
      <c r="K2412" s="174">
        <v>4</v>
      </c>
      <c r="L2412" s="110">
        <v>80</v>
      </c>
      <c r="M2412" s="116" t="s">
        <v>357</v>
      </c>
      <c r="N2412" s="117" t="s">
        <v>5241</v>
      </c>
      <c r="O2412" s="176">
        <v>4630076447056</v>
      </c>
      <c r="P2412" s="128">
        <v>12</v>
      </c>
      <c r="Q2412" s="129">
        <v>0.0412</v>
      </c>
      <c r="R2412" s="80">
        <f t="shared" si="558"/>
        <v>0</v>
      </c>
      <c r="S2412" s="81">
        <f t="shared" si="559"/>
        <v>0</v>
      </c>
      <c r="W2412" s="24"/>
    </row>
    <row r="2413" s="25" customFormat="1" outlineLevel="1" spans="1:23">
      <c r="A2413" s="132" t="s">
        <v>5410</v>
      </c>
      <c r="B2413" s="123" t="s">
        <v>5411</v>
      </c>
      <c r="C2413" s="110" t="s">
        <v>703</v>
      </c>
      <c r="D2413" s="111"/>
      <c r="E2413" s="112">
        <v>938.2</v>
      </c>
      <c r="F2413" s="113">
        <f t="shared" si="556"/>
        <v>938.2</v>
      </c>
      <c r="G2413" s="113">
        <f t="shared" si="557"/>
        <v>750.56</v>
      </c>
      <c r="H2413" s="141">
        <v>76</v>
      </c>
      <c r="I2413" s="110"/>
      <c r="J2413" s="113" t="str">
        <f t="shared" si="547"/>
        <v/>
      </c>
      <c r="K2413" s="174">
        <v>4</v>
      </c>
      <c r="L2413" s="110">
        <v>80</v>
      </c>
      <c r="M2413" s="116" t="s">
        <v>357</v>
      </c>
      <c r="N2413" s="117" t="s">
        <v>5241</v>
      </c>
      <c r="O2413" s="176">
        <v>4630076447063</v>
      </c>
      <c r="P2413" s="128">
        <v>12</v>
      </c>
      <c r="Q2413" s="129">
        <v>0.0412</v>
      </c>
      <c r="R2413" s="80">
        <f t="shared" si="558"/>
        <v>0</v>
      </c>
      <c r="S2413" s="81">
        <f t="shared" si="559"/>
        <v>0</v>
      </c>
      <c r="W2413" s="24"/>
    </row>
    <row r="2414" s="25" customFormat="1" outlineLevel="1" spans="1:23">
      <c r="A2414" s="132" t="s">
        <v>5412</v>
      </c>
      <c r="B2414" s="123" t="s">
        <v>5413</v>
      </c>
      <c r="C2414" s="110" t="s">
        <v>703</v>
      </c>
      <c r="D2414" s="111"/>
      <c r="E2414" s="112">
        <v>1081.55</v>
      </c>
      <c r="F2414" s="113">
        <f t="shared" si="556"/>
        <v>1081.55</v>
      </c>
      <c r="G2414" s="113">
        <f t="shared" si="557"/>
        <v>865.24</v>
      </c>
      <c r="H2414" s="141">
        <v>76</v>
      </c>
      <c r="I2414" s="110"/>
      <c r="J2414" s="113" t="str">
        <f t="shared" si="547"/>
        <v/>
      </c>
      <c r="K2414" s="174">
        <v>4</v>
      </c>
      <c r="L2414" s="110">
        <v>80</v>
      </c>
      <c r="M2414" s="116" t="s">
        <v>357</v>
      </c>
      <c r="N2414" s="117" t="s">
        <v>5241</v>
      </c>
      <c r="O2414" s="176">
        <v>4630076447070</v>
      </c>
      <c r="P2414" s="128">
        <v>12</v>
      </c>
      <c r="Q2414" s="129">
        <v>0.0412</v>
      </c>
      <c r="R2414" s="80">
        <f t="shared" si="558"/>
        <v>0</v>
      </c>
      <c r="S2414" s="81">
        <f t="shared" si="559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0"/>
      <c r="I2415" s="110"/>
      <c r="J2415" s="113" t="str">
        <f t="shared" si="547"/>
        <v/>
      </c>
      <c r="K2415" s="174"/>
      <c r="L2415" s="110"/>
      <c r="M2415" s="140"/>
      <c r="N2415" s="140"/>
      <c r="O2415" s="176"/>
      <c r="P2415" s="128"/>
      <c r="Q2415" s="129"/>
      <c r="R2415" s="80"/>
      <c r="S2415" s="81"/>
      <c r="W2415" s="24"/>
    </row>
    <row r="2416" s="25" customFormat="1" outlineLevel="1" spans="1:23">
      <c r="A2416" s="132" t="s">
        <v>5414</v>
      </c>
      <c r="B2416" s="109" t="s">
        <v>5415</v>
      </c>
      <c r="C2416" s="110" t="s">
        <v>703</v>
      </c>
      <c r="D2416" s="111"/>
      <c r="E2416" s="112">
        <v>172.9</v>
      </c>
      <c r="F2416" s="113">
        <f t="shared" ref="F2416:F2421" si="560">E2416-E2416*$G$2%</f>
        <v>172.9</v>
      </c>
      <c r="G2416" s="113">
        <f t="shared" ref="G2416:G2421" si="561">E2416-(20*E2416/100)</f>
        <v>138.32</v>
      </c>
      <c r="H2416" s="119">
        <v>300</v>
      </c>
      <c r="I2416" s="110"/>
      <c r="J2416" s="113" t="str">
        <f t="shared" si="547"/>
        <v/>
      </c>
      <c r="K2416" s="110">
        <v>20</v>
      </c>
      <c r="L2416" s="110">
        <v>400</v>
      </c>
      <c r="M2416" s="116" t="s">
        <v>357</v>
      </c>
      <c r="N2416" s="117" t="s">
        <v>5241</v>
      </c>
      <c r="O2416" s="176">
        <v>4630076449722</v>
      </c>
      <c r="P2416" s="128">
        <v>9.7</v>
      </c>
      <c r="Q2416" s="129">
        <v>0.04116</v>
      </c>
      <c r="R2416" s="80">
        <f t="shared" ref="R2416:R2421" si="562">P2416/L2416*D2416</f>
        <v>0</v>
      </c>
      <c r="S2416" s="81">
        <f t="shared" ref="S2416:S2421" si="563">Q2416/L2416*D2416</f>
        <v>0</v>
      </c>
      <c r="W2416" s="24"/>
    </row>
    <row r="2417" s="25" customFormat="1" outlineLevel="1" spans="1:23">
      <c r="A2417" s="132" t="s">
        <v>5416</v>
      </c>
      <c r="B2417" s="109" t="s">
        <v>5417</v>
      </c>
      <c r="C2417" s="110" t="s">
        <v>703</v>
      </c>
      <c r="D2417" s="111"/>
      <c r="E2417" s="112">
        <v>202.37</v>
      </c>
      <c r="F2417" s="113">
        <f t="shared" si="560"/>
        <v>202.37</v>
      </c>
      <c r="G2417" s="113">
        <f t="shared" si="561"/>
        <v>161.896</v>
      </c>
      <c r="H2417" s="119">
        <v>340</v>
      </c>
      <c r="I2417" s="110"/>
      <c r="J2417" s="113" t="str">
        <f t="shared" si="547"/>
        <v/>
      </c>
      <c r="K2417" s="110">
        <v>20</v>
      </c>
      <c r="L2417" s="110">
        <v>400</v>
      </c>
      <c r="M2417" s="116" t="s">
        <v>357</v>
      </c>
      <c r="N2417" s="117" t="s">
        <v>5241</v>
      </c>
      <c r="O2417" s="176">
        <v>4630076449739</v>
      </c>
      <c r="P2417" s="128">
        <v>9.7</v>
      </c>
      <c r="Q2417" s="129">
        <v>0.04116</v>
      </c>
      <c r="R2417" s="80">
        <f t="shared" si="562"/>
        <v>0</v>
      </c>
      <c r="S2417" s="81">
        <f t="shared" si="563"/>
        <v>0</v>
      </c>
      <c r="W2417" s="24"/>
    </row>
    <row r="2418" s="25" customFormat="1" outlineLevel="1" spans="1:23">
      <c r="A2418" s="132" t="s">
        <v>5418</v>
      </c>
      <c r="B2418" s="109" t="s">
        <v>5419</v>
      </c>
      <c r="C2418" s="110" t="s">
        <v>703</v>
      </c>
      <c r="D2418" s="111"/>
      <c r="E2418" s="112">
        <v>232.29</v>
      </c>
      <c r="F2418" s="113">
        <f t="shared" si="560"/>
        <v>232.29</v>
      </c>
      <c r="G2418" s="113">
        <f t="shared" si="561"/>
        <v>185.832</v>
      </c>
      <c r="H2418" s="141">
        <v>375</v>
      </c>
      <c r="I2418" s="110"/>
      <c r="J2418" s="113" t="str">
        <f t="shared" si="547"/>
        <v/>
      </c>
      <c r="K2418" s="110">
        <v>15</v>
      </c>
      <c r="L2418" s="110">
        <v>300</v>
      </c>
      <c r="M2418" s="116" t="s">
        <v>357</v>
      </c>
      <c r="N2418" s="117" t="s">
        <v>5241</v>
      </c>
      <c r="O2418" s="176">
        <v>4630076449746</v>
      </c>
      <c r="P2418" s="128">
        <v>9.1</v>
      </c>
      <c r="Q2418" s="129">
        <v>0.04116</v>
      </c>
      <c r="R2418" s="80">
        <f t="shared" si="562"/>
        <v>0</v>
      </c>
      <c r="S2418" s="81">
        <f t="shared" si="563"/>
        <v>0</v>
      </c>
      <c r="W2418" s="24"/>
    </row>
    <row r="2419" s="25" customFormat="1" outlineLevel="1" spans="1:23">
      <c r="A2419" s="132" t="s">
        <v>5420</v>
      </c>
      <c r="B2419" s="109" t="s">
        <v>5421</v>
      </c>
      <c r="C2419" s="110" t="s">
        <v>703</v>
      </c>
      <c r="D2419" s="111"/>
      <c r="E2419" s="112">
        <v>199</v>
      </c>
      <c r="F2419" s="113">
        <f t="shared" si="560"/>
        <v>199</v>
      </c>
      <c r="G2419" s="113">
        <f t="shared" si="561"/>
        <v>159.2</v>
      </c>
      <c r="H2419" s="141">
        <v>190</v>
      </c>
      <c r="I2419" s="110"/>
      <c r="J2419" s="113" t="str">
        <f t="shared" si="547"/>
        <v/>
      </c>
      <c r="K2419" s="110">
        <v>20</v>
      </c>
      <c r="L2419" s="110">
        <v>400</v>
      </c>
      <c r="M2419" s="116" t="s">
        <v>357</v>
      </c>
      <c r="N2419" s="117" t="s">
        <v>5241</v>
      </c>
      <c r="O2419" s="176">
        <v>4630076449753</v>
      </c>
      <c r="P2419" s="128">
        <v>13</v>
      </c>
      <c r="Q2419" s="129">
        <v>0.04116</v>
      </c>
      <c r="R2419" s="80">
        <f t="shared" si="562"/>
        <v>0</v>
      </c>
      <c r="S2419" s="81">
        <f t="shared" si="563"/>
        <v>0</v>
      </c>
      <c r="W2419" s="24"/>
    </row>
    <row r="2420" s="25" customFormat="1" outlineLevel="1" spans="1:23">
      <c r="A2420" s="132" t="s">
        <v>5422</v>
      </c>
      <c r="B2420" s="109" t="s">
        <v>5423</v>
      </c>
      <c r="C2420" s="110" t="s">
        <v>703</v>
      </c>
      <c r="D2420" s="111"/>
      <c r="E2420" s="112">
        <v>224.43</v>
      </c>
      <c r="F2420" s="113">
        <f t="shared" si="560"/>
        <v>224.43</v>
      </c>
      <c r="G2420" s="113">
        <f t="shared" si="561"/>
        <v>179.544</v>
      </c>
      <c r="H2420" s="141">
        <v>200</v>
      </c>
      <c r="I2420" s="110"/>
      <c r="J2420" s="113" t="str">
        <f t="shared" si="547"/>
        <v/>
      </c>
      <c r="K2420" s="110">
        <v>20</v>
      </c>
      <c r="L2420" s="110">
        <v>400</v>
      </c>
      <c r="M2420" s="116" t="s">
        <v>357</v>
      </c>
      <c r="N2420" s="117" t="s">
        <v>5241</v>
      </c>
      <c r="O2420" s="176">
        <v>4630076449760</v>
      </c>
      <c r="P2420" s="128">
        <v>13.8</v>
      </c>
      <c r="Q2420" s="129">
        <v>0.04116</v>
      </c>
      <c r="R2420" s="80">
        <f t="shared" si="562"/>
        <v>0</v>
      </c>
      <c r="S2420" s="81">
        <f t="shared" si="563"/>
        <v>0</v>
      </c>
      <c r="W2420" s="24"/>
    </row>
    <row r="2421" s="25" customFormat="1" outlineLevel="1" spans="1:23">
      <c r="A2421" s="132" t="s">
        <v>5424</v>
      </c>
      <c r="B2421" s="109" t="s">
        <v>5425</v>
      </c>
      <c r="C2421" s="110" t="s">
        <v>703</v>
      </c>
      <c r="D2421" s="111"/>
      <c r="E2421" s="112">
        <v>275.02</v>
      </c>
      <c r="F2421" s="113">
        <f t="shared" si="560"/>
        <v>275.02</v>
      </c>
      <c r="G2421" s="113">
        <f t="shared" si="561"/>
        <v>220.016</v>
      </c>
      <c r="H2421" s="141">
        <v>210</v>
      </c>
      <c r="I2421" s="110"/>
      <c r="J2421" s="113" t="str">
        <f t="shared" si="547"/>
        <v/>
      </c>
      <c r="K2421" s="110">
        <v>15</v>
      </c>
      <c r="L2421" s="110">
        <v>300</v>
      </c>
      <c r="M2421" s="116" t="s">
        <v>357</v>
      </c>
      <c r="N2421" s="117" t="s">
        <v>5241</v>
      </c>
      <c r="O2421" s="176">
        <v>4630076449777</v>
      </c>
      <c r="P2421" s="128">
        <v>12.4</v>
      </c>
      <c r="Q2421" s="129">
        <v>0.04116</v>
      </c>
      <c r="R2421" s="80">
        <f t="shared" si="562"/>
        <v>0</v>
      </c>
      <c r="S2421" s="81">
        <f t="shared" si="563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0"/>
      <c r="I2422" s="110"/>
      <c r="J2422" s="113" t="str">
        <f t="shared" si="547"/>
        <v/>
      </c>
      <c r="K2422" s="182"/>
      <c r="L2422" s="182"/>
      <c r="M2422" s="182"/>
      <c r="N2422" s="182"/>
      <c r="O2422" s="182"/>
      <c r="P2422" s="126"/>
      <c r="Q2422" s="127"/>
      <c r="R2422" s="138"/>
      <c r="S2422" s="139"/>
      <c r="T2422" s="26"/>
      <c r="W2422" s="24"/>
    </row>
    <row r="2423" s="23" customFormat="1" outlineLevel="1" spans="1:23">
      <c r="A2423" s="132" t="s">
        <v>5427</v>
      </c>
      <c r="B2423" s="109" t="s">
        <v>5428</v>
      </c>
      <c r="C2423" s="110" t="s">
        <v>703</v>
      </c>
      <c r="D2423" s="111"/>
      <c r="E2423" s="112">
        <v>226.63</v>
      </c>
      <c r="F2423" s="113">
        <f t="shared" ref="F2423:F2430" si="564">E2423-E2423*$G$2%</f>
        <v>226.63</v>
      </c>
      <c r="G2423" s="113">
        <f t="shared" ref="G2423:G2430" si="565">E2423-(20*E2423/100)</f>
        <v>181.304</v>
      </c>
      <c r="H2423" s="119">
        <v>409</v>
      </c>
      <c r="I2423" s="110"/>
      <c r="J2423" s="113" t="str">
        <f t="shared" si="547"/>
        <v/>
      </c>
      <c r="K2423" s="110">
        <v>10</v>
      </c>
      <c r="L2423" s="110">
        <v>240</v>
      </c>
      <c r="M2423" s="116" t="s">
        <v>357</v>
      </c>
      <c r="N2423" s="140" t="s">
        <v>5429</v>
      </c>
      <c r="O2423" s="176">
        <v>4670042795668</v>
      </c>
      <c r="P2423" s="128">
        <v>13</v>
      </c>
      <c r="Q2423" s="129">
        <v>0.04116</v>
      </c>
      <c r="R2423" s="80">
        <f t="shared" ref="R2423:R2430" si="566">P2423/L2423*D2423</f>
        <v>0</v>
      </c>
      <c r="S2423" s="81">
        <f t="shared" ref="S2423:S2430" si="567">Q2423/L2423*D2423</f>
        <v>0</v>
      </c>
      <c r="T2423" s="26"/>
      <c r="W2423" s="24"/>
    </row>
    <row r="2424" s="23" customFormat="1" outlineLevel="1" spans="1:23">
      <c r="A2424" s="132" t="s">
        <v>5430</v>
      </c>
      <c r="B2424" s="109" t="s">
        <v>5431</v>
      </c>
      <c r="C2424" s="110" t="s">
        <v>703</v>
      </c>
      <c r="D2424" s="111"/>
      <c r="E2424" s="112">
        <v>260.73</v>
      </c>
      <c r="F2424" s="113">
        <f t="shared" si="564"/>
        <v>260.73</v>
      </c>
      <c r="G2424" s="113">
        <f t="shared" si="565"/>
        <v>208.584</v>
      </c>
      <c r="H2424" s="141">
        <v>370</v>
      </c>
      <c r="I2424" s="110"/>
      <c r="J2424" s="113" t="str">
        <f t="shared" si="547"/>
        <v/>
      </c>
      <c r="K2424" s="110">
        <v>10</v>
      </c>
      <c r="L2424" s="110">
        <v>220</v>
      </c>
      <c r="M2424" s="116" t="s">
        <v>357</v>
      </c>
      <c r="N2424" s="140" t="s">
        <v>5429</v>
      </c>
      <c r="O2424" s="176">
        <v>4670042795675</v>
      </c>
      <c r="P2424" s="128">
        <v>15</v>
      </c>
      <c r="Q2424" s="129">
        <v>0.04116</v>
      </c>
      <c r="R2424" s="80">
        <f t="shared" si="566"/>
        <v>0</v>
      </c>
      <c r="S2424" s="81">
        <f t="shared" si="567"/>
        <v>0</v>
      </c>
      <c r="T2424" s="26"/>
      <c r="W2424" s="24"/>
    </row>
    <row r="2425" s="23" customFormat="1" outlineLevel="1" spans="1:23">
      <c r="A2425" s="132" t="s">
        <v>5432</v>
      </c>
      <c r="B2425" s="109" t="s">
        <v>5433</v>
      </c>
      <c r="C2425" s="110" t="s">
        <v>703</v>
      </c>
      <c r="D2425" s="111"/>
      <c r="E2425" s="112">
        <v>375.24</v>
      </c>
      <c r="F2425" s="113">
        <f t="shared" si="564"/>
        <v>375.24</v>
      </c>
      <c r="G2425" s="113">
        <f t="shared" si="565"/>
        <v>300.192</v>
      </c>
      <c r="H2425" s="119">
        <v>570</v>
      </c>
      <c r="I2425" s="110"/>
      <c r="J2425" s="113" t="str">
        <f t="shared" si="547"/>
        <v/>
      </c>
      <c r="K2425" s="110">
        <v>10</v>
      </c>
      <c r="L2425" s="110">
        <v>100</v>
      </c>
      <c r="M2425" s="116" t="s">
        <v>357</v>
      </c>
      <c r="N2425" s="140" t="s">
        <v>5429</v>
      </c>
      <c r="O2425" s="176">
        <v>4670042795682</v>
      </c>
      <c r="P2425" s="128">
        <v>14.9</v>
      </c>
      <c r="Q2425" s="129">
        <v>0.04116</v>
      </c>
      <c r="R2425" s="80">
        <f t="shared" si="566"/>
        <v>0</v>
      </c>
      <c r="S2425" s="81">
        <f t="shared" si="567"/>
        <v>0</v>
      </c>
      <c r="T2425" s="26"/>
      <c r="W2425" s="24"/>
    </row>
    <row r="2426" s="23" customFormat="1" outlineLevel="1" spans="1:23">
      <c r="A2426" s="132" t="s">
        <v>5434</v>
      </c>
      <c r="B2426" s="109" t="s">
        <v>5435</v>
      </c>
      <c r="C2426" s="110" t="s">
        <v>703</v>
      </c>
      <c r="D2426" s="111"/>
      <c r="E2426" s="112">
        <v>271.65</v>
      </c>
      <c r="F2426" s="113">
        <f t="shared" si="564"/>
        <v>271.65</v>
      </c>
      <c r="G2426" s="113">
        <f t="shared" si="565"/>
        <v>217.32</v>
      </c>
      <c r="H2426" s="119">
        <v>90</v>
      </c>
      <c r="I2426" s="110"/>
      <c r="J2426" s="113" t="str">
        <f t="shared" si="547"/>
        <v/>
      </c>
      <c r="K2426" s="110">
        <v>10</v>
      </c>
      <c r="L2426" s="110">
        <v>200</v>
      </c>
      <c r="M2426" s="116" t="s">
        <v>357</v>
      </c>
      <c r="N2426" s="140" t="s">
        <v>5429</v>
      </c>
      <c r="O2426" s="176">
        <v>4670042795699</v>
      </c>
      <c r="P2426" s="128">
        <v>15</v>
      </c>
      <c r="Q2426" s="129">
        <v>0.04116</v>
      </c>
      <c r="R2426" s="80">
        <f t="shared" si="566"/>
        <v>0</v>
      </c>
      <c r="S2426" s="81">
        <f t="shared" si="567"/>
        <v>0</v>
      </c>
      <c r="T2426" s="26"/>
      <c r="W2426" s="24"/>
    </row>
    <row r="2427" s="23" customFormat="1" outlineLevel="1" spans="1:23">
      <c r="A2427" s="132" t="s">
        <v>5436</v>
      </c>
      <c r="B2427" s="109" t="s">
        <v>5437</v>
      </c>
      <c r="C2427" s="110" t="s">
        <v>703</v>
      </c>
      <c r="D2427" s="111"/>
      <c r="E2427" s="112">
        <v>232.04</v>
      </c>
      <c r="F2427" s="113">
        <f t="shared" si="564"/>
        <v>232.04</v>
      </c>
      <c r="G2427" s="113">
        <f t="shared" si="565"/>
        <v>185.632</v>
      </c>
      <c r="H2427" s="119">
        <v>190</v>
      </c>
      <c r="I2427" s="110"/>
      <c r="J2427" s="113" t="str">
        <f t="shared" si="547"/>
        <v/>
      </c>
      <c r="K2427" s="110">
        <v>10</v>
      </c>
      <c r="L2427" s="110">
        <v>200</v>
      </c>
      <c r="M2427" s="116" t="s">
        <v>357</v>
      </c>
      <c r="N2427" s="140" t="s">
        <v>5429</v>
      </c>
      <c r="O2427" s="176">
        <v>4670042795705</v>
      </c>
      <c r="P2427" s="128">
        <v>9</v>
      </c>
      <c r="Q2427" s="129">
        <v>0.04116</v>
      </c>
      <c r="R2427" s="80">
        <f t="shared" si="566"/>
        <v>0</v>
      </c>
      <c r="S2427" s="81">
        <f t="shared" si="567"/>
        <v>0</v>
      </c>
      <c r="T2427" s="26"/>
      <c r="W2427" s="24"/>
    </row>
    <row r="2428" s="23" customFormat="1" outlineLevel="1" spans="1:23">
      <c r="A2428" s="132" t="s">
        <v>5438</v>
      </c>
      <c r="B2428" s="109" t="s">
        <v>5439</v>
      </c>
      <c r="C2428" s="110" t="s">
        <v>703</v>
      </c>
      <c r="D2428" s="111"/>
      <c r="E2428" s="112">
        <v>292.26</v>
      </c>
      <c r="F2428" s="113">
        <f t="shared" si="564"/>
        <v>292.26</v>
      </c>
      <c r="G2428" s="113">
        <f t="shared" si="565"/>
        <v>233.808</v>
      </c>
      <c r="H2428" s="141">
        <v>160</v>
      </c>
      <c r="I2428" s="110"/>
      <c r="J2428" s="113" t="str">
        <f t="shared" si="547"/>
        <v/>
      </c>
      <c r="K2428" s="110">
        <v>10</v>
      </c>
      <c r="L2428" s="110">
        <v>200</v>
      </c>
      <c r="M2428" s="116" t="s">
        <v>357</v>
      </c>
      <c r="N2428" s="140" t="s">
        <v>5429</v>
      </c>
      <c r="O2428" s="176">
        <v>4670042795712</v>
      </c>
      <c r="P2428" s="128">
        <v>16</v>
      </c>
      <c r="Q2428" s="129">
        <v>0.04116</v>
      </c>
      <c r="R2428" s="80">
        <f t="shared" si="566"/>
        <v>0</v>
      </c>
      <c r="S2428" s="81">
        <f t="shared" si="567"/>
        <v>0</v>
      </c>
      <c r="T2428" s="26"/>
      <c r="W2428" s="24"/>
    </row>
    <row r="2429" s="23" customFormat="1" outlineLevel="1" spans="1:23">
      <c r="A2429" s="132" t="s">
        <v>5440</v>
      </c>
      <c r="B2429" s="109" t="s">
        <v>5441</v>
      </c>
      <c r="C2429" s="110" t="s">
        <v>703</v>
      </c>
      <c r="D2429" s="111"/>
      <c r="E2429" s="112">
        <v>250.65</v>
      </c>
      <c r="F2429" s="113">
        <f t="shared" si="564"/>
        <v>250.65</v>
      </c>
      <c r="G2429" s="113">
        <f t="shared" si="565"/>
        <v>200.52</v>
      </c>
      <c r="H2429" s="141">
        <v>260</v>
      </c>
      <c r="I2429" s="110"/>
      <c r="J2429" s="113" t="str">
        <f t="shared" si="547"/>
        <v/>
      </c>
      <c r="K2429" s="110">
        <v>10</v>
      </c>
      <c r="L2429" s="110">
        <v>200</v>
      </c>
      <c r="M2429" s="116" t="s">
        <v>357</v>
      </c>
      <c r="N2429" s="140" t="s">
        <v>5429</v>
      </c>
      <c r="O2429" s="176">
        <v>4670042795729</v>
      </c>
      <c r="P2429" s="128">
        <v>11</v>
      </c>
      <c r="Q2429" s="129">
        <v>0.04116</v>
      </c>
      <c r="R2429" s="80">
        <f t="shared" si="566"/>
        <v>0</v>
      </c>
      <c r="S2429" s="81">
        <f t="shared" si="567"/>
        <v>0</v>
      </c>
      <c r="T2429" s="26"/>
      <c r="W2429" s="24"/>
    </row>
    <row r="2430" s="23" customFormat="1" outlineLevel="1" spans="1:23">
      <c r="A2430" s="132" t="s">
        <v>5442</v>
      </c>
      <c r="B2430" s="109" t="s">
        <v>5443</v>
      </c>
      <c r="C2430" s="110" t="s">
        <v>703</v>
      </c>
      <c r="D2430" s="111"/>
      <c r="E2430" s="112">
        <v>362.66</v>
      </c>
      <c r="F2430" s="113">
        <f t="shared" si="564"/>
        <v>362.66</v>
      </c>
      <c r="G2430" s="113">
        <f t="shared" si="565"/>
        <v>290.128</v>
      </c>
      <c r="H2430" s="119">
        <v>80</v>
      </c>
      <c r="I2430" s="110"/>
      <c r="J2430" s="113" t="str">
        <f t="shared" si="547"/>
        <v/>
      </c>
      <c r="K2430" s="110">
        <v>5</v>
      </c>
      <c r="L2430" s="110">
        <v>100</v>
      </c>
      <c r="M2430" s="116" t="s">
        <v>357</v>
      </c>
      <c r="N2430" s="140" t="s">
        <v>5429</v>
      </c>
      <c r="O2430" s="176">
        <v>4670042795736</v>
      </c>
      <c r="P2430" s="128">
        <v>15.9</v>
      </c>
      <c r="Q2430" s="129">
        <v>0.04116</v>
      </c>
      <c r="R2430" s="80">
        <f t="shared" si="566"/>
        <v>0</v>
      </c>
      <c r="S2430" s="81">
        <f t="shared" si="567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0"/>
      <c r="I2431" s="110"/>
      <c r="J2431" s="113" t="str">
        <f t="shared" si="547"/>
        <v/>
      </c>
      <c r="K2431" s="182"/>
      <c r="L2431" s="182"/>
      <c r="M2431" s="182"/>
      <c r="N2431" s="182"/>
      <c r="O2431" s="182"/>
      <c r="P2431" s="126"/>
      <c r="Q2431" s="127"/>
      <c r="R2431" s="138"/>
      <c r="S2431" s="139"/>
      <c r="T2431" s="26"/>
      <c r="W2431" s="24"/>
    </row>
    <row r="2432" s="23" customFormat="1" outlineLevel="1" spans="1:23">
      <c r="A2432" s="132" t="s">
        <v>5444</v>
      </c>
      <c r="B2432" s="109" t="s">
        <v>5445</v>
      </c>
      <c r="C2432" s="110" t="s">
        <v>703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41">
        <v>114</v>
      </c>
      <c r="I2432" s="110"/>
      <c r="J2432" s="113" t="str">
        <f t="shared" si="547"/>
        <v/>
      </c>
      <c r="K2432" s="110">
        <v>6</v>
      </c>
      <c r="L2432" s="110">
        <v>120</v>
      </c>
      <c r="M2432" s="116" t="s">
        <v>357</v>
      </c>
      <c r="N2432" s="140" t="s">
        <v>5429</v>
      </c>
      <c r="O2432" s="176">
        <v>4630076449869</v>
      </c>
      <c r="P2432" s="128">
        <v>9</v>
      </c>
      <c r="Q2432" s="129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2" t="s">
        <v>5446</v>
      </c>
      <c r="B2433" s="109" t="s">
        <v>5447</v>
      </c>
      <c r="C2433" s="110" t="s">
        <v>703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41">
        <v>100</v>
      </c>
      <c r="I2433" s="110"/>
      <c r="J2433" s="113" t="str">
        <f t="shared" si="547"/>
        <v/>
      </c>
      <c r="K2433" s="110">
        <v>5</v>
      </c>
      <c r="L2433" s="110">
        <v>100</v>
      </c>
      <c r="M2433" s="116" t="s">
        <v>357</v>
      </c>
      <c r="N2433" s="140" t="s">
        <v>5429</v>
      </c>
      <c r="O2433" s="176">
        <v>4630076449876</v>
      </c>
      <c r="P2433" s="128">
        <v>11</v>
      </c>
      <c r="Q2433" s="129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2" t="s">
        <v>5448</v>
      </c>
      <c r="B2434" s="109" t="s">
        <v>5449</v>
      </c>
      <c r="C2434" s="110" t="s">
        <v>703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41">
        <v>100</v>
      </c>
      <c r="I2434" s="110"/>
      <c r="J2434" s="113" t="str">
        <f t="shared" si="547"/>
        <v/>
      </c>
      <c r="K2434" s="110">
        <v>5</v>
      </c>
      <c r="L2434" s="110">
        <v>100</v>
      </c>
      <c r="M2434" s="116" t="s">
        <v>357</v>
      </c>
      <c r="N2434" s="140" t="s">
        <v>5429</v>
      </c>
      <c r="O2434" s="176">
        <v>4630076449883</v>
      </c>
      <c r="P2434" s="128">
        <v>8</v>
      </c>
      <c r="Q2434" s="129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0"/>
      <c r="I2435" s="110"/>
      <c r="J2435" s="113" t="str">
        <f t="shared" si="547"/>
        <v/>
      </c>
      <c r="K2435" s="182"/>
      <c r="L2435" s="182"/>
      <c r="M2435" s="182"/>
      <c r="N2435" s="182"/>
      <c r="O2435" s="182"/>
      <c r="P2435" s="126"/>
      <c r="Q2435" s="127"/>
      <c r="R2435" s="138"/>
      <c r="S2435" s="139"/>
      <c r="T2435" s="26"/>
      <c r="W2435" s="24"/>
    </row>
    <row r="2436" s="23" customFormat="1" outlineLevel="1" spans="1:23">
      <c r="A2436" s="136" t="s">
        <v>5450</v>
      </c>
      <c r="B2436" s="109" t="s">
        <v>5451</v>
      </c>
      <c r="C2436" s="110" t="s">
        <v>703</v>
      </c>
      <c r="D2436" s="111"/>
      <c r="E2436" s="112">
        <v>386.77</v>
      </c>
      <c r="F2436" s="113">
        <f t="shared" ref="F2436:F2441" si="568">E2436-E2436*$G$2%</f>
        <v>386.77</v>
      </c>
      <c r="G2436" s="113">
        <f t="shared" ref="G2436:G2441" si="569">E2436-(20*E2436/100)</f>
        <v>309.416</v>
      </c>
      <c r="H2436" s="141">
        <v>50</v>
      </c>
      <c r="I2436" s="110" t="s">
        <v>475</v>
      </c>
      <c r="J2436" s="113" t="str">
        <f t="shared" si="547"/>
        <v/>
      </c>
      <c r="K2436" s="110">
        <v>10</v>
      </c>
      <c r="L2436" s="110">
        <v>200</v>
      </c>
      <c r="M2436" s="116" t="s">
        <v>357</v>
      </c>
      <c r="N2436" s="140" t="s">
        <v>5429</v>
      </c>
      <c r="O2436" s="176">
        <v>4630076449890</v>
      </c>
      <c r="P2436" s="128">
        <v>14</v>
      </c>
      <c r="Q2436" s="129">
        <v>0.04116</v>
      </c>
      <c r="R2436" s="80">
        <f t="shared" ref="R2436:R2441" si="570">P2436/L2436*D2436</f>
        <v>0</v>
      </c>
      <c r="S2436" s="81">
        <f t="shared" ref="S2436:S2441" si="571">Q2436/L2436*D2436</f>
        <v>0</v>
      </c>
      <c r="T2436" s="26"/>
      <c r="W2436" s="24"/>
    </row>
    <row r="2437" s="23" customFormat="1" outlineLevel="1" spans="1:23">
      <c r="A2437" s="132" t="s">
        <v>5452</v>
      </c>
      <c r="B2437" s="109" t="s">
        <v>5453</v>
      </c>
      <c r="C2437" s="110" t="s">
        <v>703</v>
      </c>
      <c r="D2437" s="111"/>
      <c r="E2437" s="112">
        <v>412.67</v>
      </c>
      <c r="F2437" s="113">
        <f t="shared" si="568"/>
        <v>412.67</v>
      </c>
      <c r="G2437" s="113">
        <f t="shared" si="569"/>
        <v>330.136</v>
      </c>
      <c r="H2437" s="141">
        <v>100</v>
      </c>
      <c r="I2437" s="110"/>
      <c r="J2437" s="113" t="str">
        <f t="shared" si="547"/>
        <v/>
      </c>
      <c r="K2437" s="110">
        <v>10</v>
      </c>
      <c r="L2437" s="110">
        <v>200</v>
      </c>
      <c r="M2437" s="116" t="s">
        <v>357</v>
      </c>
      <c r="N2437" s="140" t="s">
        <v>5429</v>
      </c>
      <c r="O2437" s="176">
        <v>4630076449906</v>
      </c>
      <c r="P2437" s="128">
        <v>15</v>
      </c>
      <c r="Q2437" s="129">
        <v>0.04116</v>
      </c>
      <c r="R2437" s="80">
        <f t="shared" si="570"/>
        <v>0</v>
      </c>
      <c r="S2437" s="81">
        <f t="shared" si="571"/>
        <v>0</v>
      </c>
      <c r="T2437" s="26"/>
      <c r="W2437" s="24"/>
    </row>
    <row r="2438" s="23" customFormat="1" outlineLevel="1" spans="1:23">
      <c r="A2438" s="132" t="s">
        <v>5454</v>
      </c>
      <c r="B2438" s="109" t="s">
        <v>5455</v>
      </c>
      <c r="C2438" s="110" t="s">
        <v>703</v>
      </c>
      <c r="D2438" s="111"/>
      <c r="E2438" s="112">
        <v>452.76</v>
      </c>
      <c r="F2438" s="113">
        <f t="shared" si="568"/>
        <v>452.76</v>
      </c>
      <c r="G2438" s="113">
        <f t="shared" si="569"/>
        <v>362.208</v>
      </c>
      <c r="H2438" s="141">
        <v>70</v>
      </c>
      <c r="I2438" s="110"/>
      <c r="J2438" s="113" t="str">
        <f t="shared" si="547"/>
        <v/>
      </c>
      <c r="K2438" s="110">
        <v>5</v>
      </c>
      <c r="L2438" s="110">
        <v>100</v>
      </c>
      <c r="M2438" s="116" t="s">
        <v>357</v>
      </c>
      <c r="N2438" s="140" t="s">
        <v>5429</v>
      </c>
      <c r="O2438" s="176">
        <v>4630076449913</v>
      </c>
      <c r="P2438" s="128">
        <v>11</v>
      </c>
      <c r="Q2438" s="129">
        <v>0.04116</v>
      </c>
      <c r="R2438" s="80">
        <f t="shared" si="570"/>
        <v>0</v>
      </c>
      <c r="S2438" s="81">
        <f t="shared" si="571"/>
        <v>0</v>
      </c>
      <c r="T2438" s="26"/>
      <c r="W2438" s="24"/>
    </row>
    <row r="2439" s="23" customFormat="1" outlineLevel="1" spans="1:23">
      <c r="A2439" s="132" t="s">
        <v>5456</v>
      </c>
      <c r="B2439" s="109" t="s">
        <v>5457</v>
      </c>
      <c r="C2439" s="110" t="s">
        <v>703</v>
      </c>
      <c r="D2439" s="111"/>
      <c r="E2439" s="112">
        <v>433.78</v>
      </c>
      <c r="F2439" s="113">
        <f t="shared" si="568"/>
        <v>433.78</v>
      </c>
      <c r="G2439" s="113">
        <f t="shared" si="569"/>
        <v>347.024</v>
      </c>
      <c r="H2439" s="141">
        <v>160</v>
      </c>
      <c r="I2439" s="110"/>
      <c r="J2439" s="113" t="str">
        <f t="shared" ref="J2439:J2502" si="572">IF(D2439="","",IF(F2439="","",ROUND(D2439*F2439,2)))</f>
        <v/>
      </c>
      <c r="K2439" s="110">
        <v>10</v>
      </c>
      <c r="L2439" s="110">
        <v>200</v>
      </c>
      <c r="M2439" s="116" t="s">
        <v>357</v>
      </c>
      <c r="N2439" s="140" t="s">
        <v>5429</v>
      </c>
      <c r="O2439" s="176">
        <v>4630076449920</v>
      </c>
      <c r="P2439" s="128">
        <v>15</v>
      </c>
      <c r="Q2439" s="129">
        <v>0.04116</v>
      </c>
      <c r="R2439" s="80">
        <f t="shared" si="570"/>
        <v>0</v>
      </c>
      <c r="S2439" s="81">
        <f t="shared" si="571"/>
        <v>0</v>
      </c>
      <c r="T2439" s="26"/>
      <c r="W2439" s="24"/>
    </row>
    <row r="2440" s="23" customFormat="1" outlineLevel="1" spans="1:23">
      <c r="A2440" s="136" t="s">
        <v>5458</v>
      </c>
      <c r="B2440" s="109" t="s">
        <v>5459</v>
      </c>
      <c r="C2440" s="110" t="s">
        <v>703</v>
      </c>
      <c r="D2440" s="111"/>
      <c r="E2440" s="112">
        <v>450.72</v>
      </c>
      <c r="F2440" s="113">
        <f t="shared" si="568"/>
        <v>450.72</v>
      </c>
      <c r="G2440" s="113">
        <f t="shared" si="569"/>
        <v>360.576</v>
      </c>
      <c r="H2440" s="141">
        <v>25</v>
      </c>
      <c r="I2440" s="110" t="s">
        <v>475</v>
      </c>
      <c r="J2440" s="113" t="str">
        <f t="shared" si="572"/>
        <v/>
      </c>
      <c r="K2440" s="110">
        <v>5</v>
      </c>
      <c r="L2440" s="110">
        <v>100</v>
      </c>
      <c r="M2440" s="116" t="s">
        <v>357</v>
      </c>
      <c r="N2440" s="140" t="s">
        <v>5429</v>
      </c>
      <c r="O2440" s="176">
        <v>4630076449937</v>
      </c>
      <c r="P2440" s="128">
        <v>12</v>
      </c>
      <c r="Q2440" s="129">
        <v>0.04116</v>
      </c>
      <c r="R2440" s="80">
        <f t="shared" si="570"/>
        <v>0</v>
      </c>
      <c r="S2440" s="81">
        <f t="shared" si="571"/>
        <v>0</v>
      </c>
      <c r="T2440" s="26"/>
      <c r="W2440" s="24"/>
    </row>
    <row r="2441" s="23" customFormat="1" outlineLevel="1" spans="1:23">
      <c r="A2441" s="132" t="s">
        <v>5460</v>
      </c>
      <c r="B2441" s="109" t="s">
        <v>5461</v>
      </c>
      <c r="C2441" s="110" t="s">
        <v>703</v>
      </c>
      <c r="D2441" s="111"/>
      <c r="E2441" s="112">
        <v>671.75</v>
      </c>
      <c r="F2441" s="113">
        <f t="shared" si="568"/>
        <v>671.75</v>
      </c>
      <c r="G2441" s="113">
        <f t="shared" si="569"/>
        <v>537.4</v>
      </c>
      <c r="H2441" s="141">
        <v>90</v>
      </c>
      <c r="I2441" s="110"/>
      <c r="J2441" s="113" t="str">
        <f t="shared" si="572"/>
        <v/>
      </c>
      <c r="K2441" s="110">
        <v>5</v>
      </c>
      <c r="L2441" s="110">
        <v>100</v>
      </c>
      <c r="M2441" s="116" t="s">
        <v>357</v>
      </c>
      <c r="N2441" s="140" t="s">
        <v>5429</v>
      </c>
      <c r="O2441" s="176">
        <v>4630076449944</v>
      </c>
      <c r="P2441" s="128">
        <v>15</v>
      </c>
      <c r="Q2441" s="129">
        <v>0.04116</v>
      </c>
      <c r="R2441" s="80">
        <f t="shared" si="570"/>
        <v>0</v>
      </c>
      <c r="S2441" s="81">
        <f t="shared" si="571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0"/>
      <c r="I2442" s="110"/>
      <c r="J2442" s="113" t="str">
        <f t="shared" si="572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2" t="s">
        <v>5462</v>
      </c>
      <c r="B2443" s="123" t="s">
        <v>5463</v>
      </c>
      <c r="C2443" s="110" t="s">
        <v>703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41">
        <v>87</v>
      </c>
      <c r="I2443" s="110"/>
      <c r="J2443" s="113" t="str">
        <f t="shared" si="572"/>
        <v/>
      </c>
      <c r="K2443" s="110">
        <v>5</v>
      </c>
      <c r="L2443" s="110">
        <v>100</v>
      </c>
      <c r="M2443" s="116" t="s">
        <v>357</v>
      </c>
      <c r="N2443" s="117" t="s">
        <v>5429</v>
      </c>
      <c r="O2443" s="118">
        <v>4670042795606</v>
      </c>
      <c r="P2443" s="128">
        <v>14.2</v>
      </c>
      <c r="Q2443" s="129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6" t="s">
        <v>5464</v>
      </c>
      <c r="B2444" s="123" t="s">
        <v>5465</v>
      </c>
      <c r="C2444" s="110" t="s">
        <v>703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19">
        <v>10</v>
      </c>
      <c r="I2444" s="110" t="s">
        <v>475</v>
      </c>
      <c r="J2444" s="113" t="str">
        <f t="shared" si="572"/>
        <v/>
      </c>
      <c r="K2444" s="110">
        <v>5</v>
      </c>
      <c r="L2444" s="110">
        <v>100</v>
      </c>
      <c r="M2444" s="116" t="s">
        <v>357</v>
      </c>
      <c r="N2444" s="117" t="s">
        <v>5429</v>
      </c>
      <c r="O2444" s="118">
        <v>4670042795613</v>
      </c>
      <c r="P2444" s="128">
        <v>13.2</v>
      </c>
      <c r="Q2444" s="129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6" t="s">
        <v>5466</v>
      </c>
      <c r="B2445" s="123" t="s">
        <v>5467</v>
      </c>
      <c r="C2445" s="110" t="s">
        <v>703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41">
        <v>30</v>
      </c>
      <c r="I2445" s="110" t="s">
        <v>475</v>
      </c>
      <c r="J2445" s="113" t="str">
        <f t="shared" si="572"/>
        <v/>
      </c>
      <c r="K2445" s="110">
        <v>5</v>
      </c>
      <c r="L2445" s="110">
        <v>100</v>
      </c>
      <c r="M2445" s="116" t="s">
        <v>357</v>
      </c>
      <c r="N2445" s="117" t="s">
        <v>5429</v>
      </c>
      <c r="O2445" s="118">
        <v>4670042795620</v>
      </c>
      <c r="P2445" s="128">
        <v>12</v>
      </c>
      <c r="Q2445" s="129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0"/>
      <c r="I2446" s="110"/>
      <c r="J2446" s="113" t="str">
        <f t="shared" si="572"/>
        <v/>
      </c>
      <c r="K2446" s="110"/>
      <c r="L2446" s="110"/>
      <c r="M2446" s="140"/>
      <c r="N2446" s="140"/>
      <c r="O2446" s="118"/>
      <c r="P2446" s="128"/>
      <c r="Q2446" s="129"/>
      <c r="R2446" s="80"/>
      <c r="S2446" s="81"/>
      <c r="W2446" s="24"/>
    </row>
    <row r="2447" outlineLevel="1" spans="1:23">
      <c r="A2447" s="132" t="s">
        <v>5468</v>
      </c>
      <c r="B2447" s="123" t="s">
        <v>5469</v>
      </c>
      <c r="C2447" s="110" t="s">
        <v>703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19">
        <v>160</v>
      </c>
      <c r="I2447" s="110"/>
      <c r="J2447" s="113" t="str">
        <f t="shared" si="572"/>
        <v/>
      </c>
      <c r="K2447" s="110">
        <v>20</v>
      </c>
      <c r="L2447" s="110">
        <v>400</v>
      </c>
      <c r="M2447" s="116" t="s">
        <v>357</v>
      </c>
      <c r="N2447" s="117" t="s">
        <v>5241</v>
      </c>
      <c r="O2447" s="262" t="s">
        <v>5470</v>
      </c>
      <c r="P2447" s="128">
        <v>11.2</v>
      </c>
      <c r="Q2447" s="129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6" t="s">
        <v>5471</v>
      </c>
      <c r="B2448" s="123" t="s">
        <v>5472</v>
      </c>
      <c r="C2448" s="110" t="s">
        <v>703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41">
        <v>20</v>
      </c>
      <c r="I2448" s="110" t="s">
        <v>475</v>
      </c>
      <c r="J2448" s="113" t="str">
        <f t="shared" si="572"/>
        <v/>
      </c>
      <c r="K2448" s="110">
        <v>20</v>
      </c>
      <c r="L2448" s="110">
        <v>400</v>
      </c>
      <c r="M2448" s="116" t="s">
        <v>357</v>
      </c>
      <c r="N2448" s="117" t="s">
        <v>5241</v>
      </c>
      <c r="O2448" s="262" t="s">
        <v>5473</v>
      </c>
      <c r="P2448" s="128">
        <v>10.5</v>
      </c>
      <c r="Q2448" s="129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0"/>
      <c r="I2449" s="110"/>
      <c r="J2449" s="113" t="str">
        <f t="shared" si="572"/>
        <v/>
      </c>
      <c r="K2449" s="174"/>
      <c r="L2449" s="110"/>
      <c r="M2449" s="140"/>
      <c r="N2449" s="140"/>
      <c r="O2449" s="110"/>
      <c r="P2449" s="128"/>
      <c r="Q2449" s="129"/>
      <c r="R2449" s="163"/>
      <c r="S2449" s="164"/>
      <c r="W2449" s="24"/>
    </row>
    <row r="2450" outlineLevel="1" spans="1:23">
      <c r="A2450" s="132" t="s">
        <v>5474</v>
      </c>
      <c r="B2450" s="123" t="s">
        <v>5475</v>
      </c>
      <c r="C2450" s="110" t="s">
        <v>703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19">
        <v>26</v>
      </c>
      <c r="I2450" s="110"/>
      <c r="J2450" s="113" t="str">
        <f t="shared" si="572"/>
        <v/>
      </c>
      <c r="K2450" s="174">
        <v>2</v>
      </c>
      <c r="L2450" s="110">
        <v>40</v>
      </c>
      <c r="M2450" s="116" t="s">
        <v>357</v>
      </c>
      <c r="N2450" s="117" t="s">
        <v>5476</v>
      </c>
      <c r="O2450" s="118">
        <v>4670042795637</v>
      </c>
      <c r="P2450" s="128">
        <v>6</v>
      </c>
      <c r="Q2450" s="129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2" t="s">
        <v>5477</v>
      </c>
      <c r="B2451" s="123" t="s">
        <v>5478</v>
      </c>
      <c r="C2451" s="110" t="s">
        <v>703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41">
        <v>110</v>
      </c>
      <c r="I2451" s="110"/>
      <c r="J2451" s="113" t="str">
        <f t="shared" si="572"/>
        <v/>
      </c>
      <c r="K2451" s="174">
        <v>2</v>
      </c>
      <c r="L2451" s="110">
        <v>40</v>
      </c>
      <c r="M2451" s="116" t="s">
        <v>357</v>
      </c>
      <c r="N2451" s="117" t="s">
        <v>5476</v>
      </c>
      <c r="O2451" s="118">
        <v>4670042795644</v>
      </c>
      <c r="P2451" s="128">
        <v>6</v>
      </c>
      <c r="Q2451" s="129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2" t="s">
        <v>5479</v>
      </c>
      <c r="B2452" s="123" t="s">
        <v>5480</v>
      </c>
      <c r="C2452" s="110" t="s">
        <v>703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41">
        <v>113</v>
      </c>
      <c r="I2452" s="110"/>
      <c r="J2452" s="113" t="str">
        <f t="shared" si="572"/>
        <v/>
      </c>
      <c r="K2452" s="174">
        <v>1</v>
      </c>
      <c r="L2452" s="110">
        <v>20</v>
      </c>
      <c r="M2452" s="116" t="s">
        <v>357</v>
      </c>
      <c r="N2452" s="117" t="s">
        <v>5476</v>
      </c>
      <c r="O2452" s="118">
        <v>4670042795651</v>
      </c>
      <c r="P2452" s="128">
        <v>6</v>
      </c>
      <c r="Q2452" s="129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0"/>
      <c r="I2453" s="110"/>
      <c r="J2453" s="113" t="str">
        <f t="shared" si="572"/>
        <v/>
      </c>
      <c r="K2453" s="174"/>
      <c r="L2453" s="110"/>
      <c r="M2453" s="140"/>
      <c r="N2453" s="140"/>
      <c r="O2453" s="118"/>
      <c r="P2453" s="128"/>
      <c r="Q2453" s="129"/>
      <c r="R2453" s="80"/>
      <c r="S2453" s="81"/>
      <c r="W2453" s="24"/>
    </row>
    <row r="2454" outlineLevel="1" spans="1:23">
      <c r="A2454" s="132" t="s">
        <v>5481</v>
      </c>
      <c r="B2454" s="123" t="s">
        <v>5482</v>
      </c>
      <c r="C2454" s="110" t="s">
        <v>703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19">
        <v>84</v>
      </c>
      <c r="I2454" s="110"/>
      <c r="J2454" s="113" t="str">
        <f t="shared" si="572"/>
        <v/>
      </c>
      <c r="K2454" s="174">
        <v>4</v>
      </c>
      <c r="L2454" s="110">
        <v>100</v>
      </c>
      <c r="M2454" s="116" t="s">
        <v>357</v>
      </c>
      <c r="N2454" s="117" t="s">
        <v>5476</v>
      </c>
      <c r="O2454" s="118">
        <v>4630076443096</v>
      </c>
      <c r="P2454" s="128">
        <v>10.4</v>
      </c>
      <c r="Q2454" s="129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2" t="s">
        <v>5483</v>
      </c>
      <c r="B2455" s="123" t="s">
        <v>5484</v>
      </c>
      <c r="C2455" s="110" t="s">
        <v>703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41">
        <v>52</v>
      </c>
      <c r="I2455" s="110"/>
      <c r="J2455" s="113" t="str">
        <f t="shared" si="572"/>
        <v/>
      </c>
      <c r="K2455" s="174">
        <v>4</v>
      </c>
      <c r="L2455" s="110">
        <v>80</v>
      </c>
      <c r="M2455" s="116" t="s">
        <v>357</v>
      </c>
      <c r="N2455" s="117" t="s">
        <v>5476</v>
      </c>
      <c r="O2455" s="118">
        <v>4630076443102</v>
      </c>
      <c r="P2455" s="128">
        <v>9</v>
      </c>
      <c r="Q2455" s="129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2" t="s">
        <v>5485</v>
      </c>
      <c r="B2456" s="123" t="s">
        <v>5486</v>
      </c>
      <c r="C2456" s="110" t="s">
        <v>703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41">
        <v>34</v>
      </c>
      <c r="I2456" s="110"/>
      <c r="J2456" s="113" t="str">
        <f t="shared" si="572"/>
        <v/>
      </c>
      <c r="K2456" s="174">
        <v>2</v>
      </c>
      <c r="L2456" s="110">
        <v>50</v>
      </c>
      <c r="M2456" s="116" t="s">
        <v>357</v>
      </c>
      <c r="N2456" s="117" t="s">
        <v>5476</v>
      </c>
      <c r="O2456" s="118">
        <v>4630076443119</v>
      </c>
      <c r="P2456" s="128">
        <v>5</v>
      </c>
      <c r="Q2456" s="129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0"/>
      <c r="I2457" s="110"/>
      <c r="J2457" s="113" t="str">
        <f t="shared" si="572"/>
        <v/>
      </c>
      <c r="K2457" s="182"/>
      <c r="L2457" s="182"/>
      <c r="M2457" s="182"/>
      <c r="N2457" s="182"/>
      <c r="O2457" s="182"/>
      <c r="P2457" s="126"/>
      <c r="Q2457" s="127"/>
      <c r="R2457" s="138"/>
      <c r="S2457" s="139"/>
      <c r="T2457" s="26"/>
      <c r="W2457" s="24"/>
    </row>
    <row r="2458" s="23" customFormat="1" outlineLevel="1" spans="1:23">
      <c r="A2458" s="136" t="s">
        <v>5487</v>
      </c>
      <c r="B2458" s="109" t="s">
        <v>5488</v>
      </c>
      <c r="C2458" s="110" t="s">
        <v>703</v>
      </c>
      <c r="D2458" s="111"/>
      <c r="E2458" s="112">
        <v>292.58</v>
      </c>
      <c r="F2458" s="113">
        <f t="shared" ref="F2458:F2463" si="573">E2458-E2458*$G$2%</f>
        <v>292.58</v>
      </c>
      <c r="G2458" s="113">
        <f t="shared" ref="G2458:G2463" si="574">E2458-(20*E2458/100)</f>
        <v>234.064</v>
      </c>
      <c r="H2458" s="120"/>
      <c r="I2458" s="110" t="s">
        <v>475</v>
      </c>
      <c r="J2458" s="113" t="str">
        <f t="shared" si="572"/>
        <v/>
      </c>
      <c r="K2458" s="110">
        <v>10</v>
      </c>
      <c r="L2458" s="110">
        <v>200</v>
      </c>
      <c r="M2458" s="116" t="s">
        <v>357</v>
      </c>
      <c r="N2458" s="117" t="s">
        <v>5429</v>
      </c>
      <c r="O2458" s="118">
        <v>4670042795996</v>
      </c>
      <c r="P2458" s="128">
        <v>13</v>
      </c>
      <c r="Q2458" s="129">
        <v>0.04116</v>
      </c>
      <c r="R2458" s="80">
        <f t="shared" ref="R2458:R2463" si="575">P2458/L2458*D2458</f>
        <v>0</v>
      </c>
      <c r="S2458" s="81">
        <f t="shared" ref="S2458:S2463" si="576">Q2458/L2458*D2458</f>
        <v>0</v>
      </c>
      <c r="T2458" s="26"/>
      <c r="W2458" s="24"/>
    </row>
    <row r="2459" s="23" customFormat="1" outlineLevel="1" spans="1:23">
      <c r="A2459" s="132" t="s">
        <v>5489</v>
      </c>
      <c r="B2459" s="109" t="s">
        <v>5490</v>
      </c>
      <c r="C2459" s="110" t="s">
        <v>703</v>
      </c>
      <c r="D2459" s="111"/>
      <c r="E2459" s="112">
        <v>305.24</v>
      </c>
      <c r="F2459" s="113">
        <f t="shared" si="573"/>
        <v>305.24</v>
      </c>
      <c r="G2459" s="113">
        <f t="shared" si="574"/>
        <v>244.192</v>
      </c>
      <c r="H2459" s="141">
        <v>238</v>
      </c>
      <c r="I2459" s="110"/>
      <c r="J2459" s="113" t="str">
        <f t="shared" si="572"/>
        <v/>
      </c>
      <c r="K2459" s="110">
        <v>10</v>
      </c>
      <c r="L2459" s="110">
        <v>200</v>
      </c>
      <c r="M2459" s="116" t="s">
        <v>357</v>
      </c>
      <c r="N2459" s="117" t="s">
        <v>5429</v>
      </c>
      <c r="O2459" s="118">
        <v>4670042796009</v>
      </c>
      <c r="P2459" s="128">
        <v>14</v>
      </c>
      <c r="Q2459" s="129">
        <v>0.04116</v>
      </c>
      <c r="R2459" s="80">
        <f t="shared" si="575"/>
        <v>0</v>
      </c>
      <c r="S2459" s="81">
        <f t="shared" si="576"/>
        <v>0</v>
      </c>
      <c r="T2459" s="26"/>
      <c r="W2459" s="24"/>
    </row>
    <row r="2460" s="23" customFormat="1" outlineLevel="1" spans="1:23">
      <c r="A2460" s="132" t="s">
        <v>5491</v>
      </c>
      <c r="B2460" s="109" t="s">
        <v>5492</v>
      </c>
      <c r="C2460" s="110" t="s">
        <v>703</v>
      </c>
      <c r="D2460" s="111"/>
      <c r="E2460" s="112">
        <v>427.34</v>
      </c>
      <c r="F2460" s="113">
        <f t="shared" si="573"/>
        <v>427.34</v>
      </c>
      <c r="G2460" s="113">
        <f t="shared" si="574"/>
        <v>341.872</v>
      </c>
      <c r="H2460" s="119">
        <v>164</v>
      </c>
      <c r="I2460" s="110"/>
      <c r="J2460" s="113" t="str">
        <f t="shared" si="572"/>
        <v/>
      </c>
      <c r="K2460" s="110">
        <v>5</v>
      </c>
      <c r="L2460" s="110">
        <v>100</v>
      </c>
      <c r="M2460" s="116" t="s">
        <v>357</v>
      </c>
      <c r="N2460" s="117" t="s">
        <v>5429</v>
      </c>
      <c r="O2460" s="118">
        <v>4670042796016</v>
      </c>
      <c r="P2460" s="128">
        <v>16.3</v>
      </c>
      <c r="Q2460" s="129">
        <v>0.04116</v>
      </c>
      <c r="R2460" s="80">
        <f t="shared" si="575"/>
        <v>0</v>
      </c>
      <c r="S2460" s="81">
        <f t="shared" si="576"/>
        <v>0</v>
      </c>
      <c r="T2460" s="26"/>
      <c r="W2460" s="24"/>
    </row>
    <row r="2461" s="23" customFormat="1" outlineLevel="1" spans="1:23">
      <c r="A2461" s="136" t="s">
        <v>5493</v>
      </c>
      <c r="B2461" s="109" t="s">
        <v>5494</v>
      </c>
      <c r="C2461" s="110" t="s">
        <v>703</v>
      </c>
      <c r="D2461" s="111"/>
      <c r="E2461" s="112">
        <v>440.78</v>
      </c>
      <c r="F2461" s="113">
        <f t="shared" si="573"/>
        <v>440.78</v>
      </c>
      <c r="G2461" s="113">
        <f t="shared" si="574"/>
        <v>352.624</v>
      </c>
      <c r="H2461" s="141">
        <v>4</v>
      </c>
      <c r="I2461" s="110" t="s">
        <v>475</v>
      </c>
      <c r="J2461" s="113" t="str">
        <f t="shared" si="572"/>
        <v/>
      </c>
      <c r="K2461" s="110">
        <v>5</v>
      </c>
      <c r="L2461" s="110">
        <v>100</v>
      </c>
      <c r="M2461" s="116" t="s">
        <v>357</v>
      </c>
      <c r="N2461" s="117" t="s">
        <v>5429</v>
      </c>
      <c r="O2461" s="118">
        <v>4670042796023</v>
      </c>
      <c r="P2461" s="128">
        <v>16.7</v>
      </c>
      <c r="Q2461" s="129">
        <v>0.04116</v>
      </c>
      <c r="R2461" s="80">
        <f t="shared" si="575"/>
        <v>0</v>
      </c>
      <c r="S2461" s="81">
        <f t="shared" si="576"/>
        <v>0</v>
      </c>
      <c r="T2461" s="26"/>
      <c r="W2461" s="24"/>
    </row>
    <row r="2462" s="23" customFormat="1" outlineLevel="1" spans="1:23">
      <c r="A2462" s="132" t="s">
        <v>5495</v>
      </c>
      <c r="B2462" s="109" t="s">
        <v>5496</v>
      </c>
      <c r="C2462" s="110" t="s">
        <v>703</v>
      </c>
      <c r="D2462" s="111"/>
      <c r="E2462" s="112">
        <v>431.89</v>
      </c>
      <c r="F2462" s="113">
        <f t="shared" si="573"/>
        <v>431.89</v>
      </c>
      <c r="G2462" s="113">
        <f t="shared" si="574"/>
        <v>345.512</v>
      </c>
      <c r="H2462" s="141">
        <v>165</v>
      </c>
      <c r="I2462" s="110"/>
      <c r="J2462" s="113" t="str">
        <f t="shared" si="572"/>
        <v/>
      </c>
      <c r="K2462" s="110">
        <v>5</v>
      </c>
      <c r="L2462" s="110">
        <v>100</v>
      </c>
      <c r="M2462" s="116" t="s">
        <v>357</v>
      </c>
      <c r="N2462" s="117" t="s">
        <v>5429</v>
      </c>
      <c r="O2462" s="118">
        <v>4670042796030</v>
      </c>
      <c r="P2462" s="128">
        <v>13</v>
      </c>
      <c r="Q2462" s="129">
        <v>0.04116</v>
      </c>
      <c r="R2462" s="80">
        <f t="shared" si="575"/>
        <v>0</v>
      </c>
      <c r="S2462" s="81">
        <f t="shared" si="576"/>
        <v>0</v>
      </c>
      <c r="T2462" s="26"/>
      <c r="W2462" s="24"/>
    </row>
    <row r="2463" s="23" customFormat="1" outlineLevel="1" spans="1:23">
      <c r="A2463" s="132" t="s">
        <v>5497</v>
      </c>
      <c r="B2463" s="109" t="s">
        <v>5498</v>
      </c>
      <c r="C2463" s="110" t="s">
        <v>703</v>
      </c>
      <c r="D2463" s="111"/>
      <c r="E2463" s="112">
        <v>589.22</v>
      </c>
      <c r="F2463" s="113">
        <f t="shared" si="573"/>
        <v>589.22</v>
      </c>
      <c r="G2463" s="113">
        <f t="shared" si="574"/>
        <v>471.376</v>
      </c>
      <c r="H2463" s="119">
        <v>145</v>
      </c>
      <c r="I2463" s="110"/>
      <c r="J2463" s="113" t="str">
        <f t="shared" si="572"/>
        <v/>
      </c>
      <c r="K2463" s="110">
        <v>5</v>
      </c>
      <c r="L2463" s="110">
        <v>100</v>
      </c>
      <c r="M2463" s="116" t="s">
        <v>357</v>
      </c>
      <c r="N2463" s="117" t="s">
        <v>5429</v>
      </c>
      <c r="O2463" s="118">
        <v>4670042796047</v>
      </c>
      <c r="P2463" s="128">
        <v>20.3</v>
      </c>
      <c r="Q2463" s="129">
        <v>0.04116</v>
      </c>
      <c r="R2463" s="80">
        <f t="shared" si="575"/>
        <v>0</v>
      </c>
      <c r="S2463" s="81">
        <f t="shared" si="576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0"/>
      <c r="I2464" s="110"/>
      <c r="J2464" s="113" t="str">
        <f t="shared" si="572"/>
        <v/>
      </c>
      <c r="K2464" s="110"/>
      <c r="L2464" s="110"/>
      <c r="M2464" s="140"/>
      <c r="N2464" s="140"/>
      <c r="O2464" s="118"/>
      <c r="P2464" s="128"/>
      <c r="Q2464" s="129"/>
      <c r="R2464" s="80"/>
      <c r="S2464" s="81"/>
      <c r="T2464" s="26"/>
      <c r="W2464" s="24"/>
    </row>
    <row r="2465" s="23" customFormat="1" outlineLevel="1" spans="1:23">
      <c r="A2465" s="132" t="s">
        <v>5499</v>
      </c>
      <c r="B2465" s="109" t="s">
        <v>5500</v>
      </c>
      <c r="C2465" s="110" t="s">
        <v>703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41">
        <v>200</v>
      </c>
      <c r="I2465" s="110"/>
      <c r="J2465" s="113" t="str">
        <f t="shared" si="572"/>
        <v/>
      </c>
      <c r="K2465" s="110">
        <v>4</v>
      </c>
      <c r="L2465" s="110">
        <v>100</v>
      </c>
      <c r="M2465" s="116" t="s">
        <v>357</v>
      </c>
      <c r="N2465" s="117" t="s">
        <v>5429</v>
      </c>
      <c r="O2465" s="118">
        <v>4630076440507</v>
      </c>
      <c r="P2465" s="128">
        <v>11</v>
      </c>
      <c r="Q2465" s="129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2" t="s">
        <v>5501</v>
      </c>
      <c r="B2466" s="109" t="s">
        <v>5502</v>
      </c>
      <c r="C2466" s="110" t="s">
        <v>703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19">
        <v>123</v>
      </c>
      <c r="I2466" s="110"/>
      <c r="J2466" s="113" t="str">
        <f t="shared" si="572"/>
        <v/>
      </c>
      <c r="K2466" s="110">
        <v>4</v>
      </c>
      <c r="L2466" s="110">
        <v>100</v>
      </c>
      <c r="M2466" s="116" t="s">
        <v>357</v>
      </c>
      <c r="N2466" s="117" t="s">
        <v>5429</v>
      </c>
      <c r="O2466" s="118">
        <v>4630076440514</v>
      </c>
      <c r="P2466" s="128">
        <v>11</v>
      </c>
      <c r="Q2466" s="129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2" t="s">
        <v>5503</v>
      </c>
      <c r="B2467" s="109" t="s">
        <v>5504</v>
      </c>
      <c r="C2467" s="110" t="s">
        <v>703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19">
        <v>105</v>
      </c>
      <c r="I2467" s="110"/>
      <c r="J2467" s="113" t="str">
        <f t="shared" si="572"/>
        <v/>
      </c>
      <c r="K2467" s="110">
        <v>2</v>
      </c>
      <c r="L2467" s="110">
        <v>50</v>
      </c>
      <c r="M2467" s="116" t="s">
        <v>357</v>
      </c>
      <c r="N2467" s="117" t="s">
        <v>5429</v>
      </c>
      <c r="O2467" s="118">
        <v>4630076440521</v>
      </c>
      <c r="P2467" s="128">
        <v>11.5</v>
      </c>
      <c r="Q2467" s="129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0"/>
      <c r="I2468" s="110"/>
      <c r="J2468" s="113" t="str">
        <f t="shared" si="572"/>
        <v/>
      </c>
      <c r="K2468" s="110"/>
      <c r="L2468" s="110"/>
      <c r="M2468" s="140"/>
      <c r="N2468" s="140"/>
      <c r="O2468" s="118"/>
      <c r="P2468" s="128"/>
      <c r="Q2468" s="129"/>
      <c r="R2468" s="80"/>
      <c r="S2468" s="81"/>
      <c r="W2468" s="24"/>
    </row>
    <row r="2469" outlineLevel="1" spans="1:23">
      <c r="A2469" s="132" t="s">
        <v>5506</v>
      </c>
      <c r="B2469" s="109" t="s">
        <v>5507</v>
      </c>
      <c r="C2469" s="110" t="s">
        <v>703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19">
        <v>39</v>
      </c>
      <c r="I2469" s="110"/>
      <c r="J2469" s="113" t="str">
        <f t="shared" si="572"/>
        <v/>
      </c>
      <c r="K2469" s="110">
        <v>5</v>
      </c>
      <c r="L2469" s="110">
        <v>100</v>
      </c>
      <c r="M2469" s="116" t="s">
        <v>357</v>
      </c>
      <c r="N2469" s="117" t="s">
        <v>5429</v>
      </c>
      <c r="O2469" s="118">
        <v>4630076441030</v>
      </c>
      <c r="P2469" s="128">
        <v>9</v>
      </c>
      <c r="Q2469" s="129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36" t="s">
        <v>5508</v>
      </c>
      <c r="B2470" s="109" t="s">
        <v>5509</v>
      </c>
      <c r="C2470" s="110" t="s">
        <v>703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22"/>
      <c r="I2470" s="110" t="s">
        <v>475</v>
      </c>
      <c r="J2470" s="113" t="str">
        <f t="shared" si="572"/>
        <v/>
      </c>
      <c r="K2470" s="110">
        <v>5</v>
      </c>
      <c r="L2470" s="110">
        <v>100</v>
      </c>
      <c r="M2470" s="116" t="s">
        <v>357</v>
      </c>
      <c r="N2470" s="117" t="s">
        <v>5429</v>
      </c>
      <c r="O2470" s="118">
        <v>4630076441047</v>
      </c>
      <c r="P2470" s="128">
        <v>10</v>
      </c>
      <c r="Q2470" s="129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2" t="s">
        <v>5510</v>
      </c>
      <c r="B2471" s="109" t="s">
        <v>5511</v>
      </c>
      <c r="C2471" s="110" t="s">
        <v>703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19">
        <v>50</v>
      </c>
      <c r="I2471" s="110"/>
      <c r="J2471" s="113" t="str">
        <f t="shared" si="572"/>
        <v/>
      </c>
      <c r="K2471" s="110">
        <v>5</v>
      </c>
      <c r="L2471" s="110">
        <v>100</v>
      </c>
      <c r="M2471" s="116" t="s">
        <v>357</v>
      </c>
      <c r="N2471" s="117" t="s">
        <v>5429</v>
      </c>
      <c r="O2471" s="118">
        <v>4630076441054</v>
      </c>
      <c r="P2471" s="128">
        <v>18</v>
      </c>
      <c r="Q2471" s="129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2" t="s">
        <v>5512</v>
      </c>
      <c r="B2472" s="109" t="s">
        <v>5513</v>
      </c>
      <c r="C2472" s="110" t="s">
        <v>703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19">
        <v>61</v>
      </c>
      <c r="I2472" s="110"/>
      <c r="J2472" s="113" t="str">
        <f t="shared" si="572"/>
        <v/>
      </c>
      <c r="K2472" s="110">
        <v>2</v>
      </c>
      <c r="L2472" s="110">
        <v>50</v>
      </c>
      <c r="M2472" s="116" t="s">
        <v>357</v>
      </c>
      <c r="N2472" s="117" t="s">
        <v>5429</v>
      </c>
      <c r="O2472" s="118">
        <v>4630076441061</v>
      </c>
      <c r="P2472" s="128">
        <v>19.5</v>
      </c>
      <c r="Q2472" s="129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2" t="s">
        <v>5514</v>
      </c>
      <c r="B2473" s="109" t="s">
        <v>5515</v>
      </c>
      <c r="C2473" s="110" t="s">
        <v>703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41">
        <v>19</v>
      </c>
      <c r="I2473" s="110"/>
      <c r="J2473" s="113" t="str">
        <f t="shared" si="572"/>
        <v/>
      </c>
      <c r="K2473" s="110">
        <v>1</v>
      </c>
      <c r="L2473" s="110">
        <v>25</v>
      </c>
      <c r="M2473" s="116" t="s">
        <v>357</v>
      </c>
      <c r="N2473" s="117" t="s">
        <v>5429</v>
      </c>
      <c r="O2473" s="118">
        <v>4630076441078</v>
      </c>
      <c r="P2473" s="128">
        <v>19.5</v>
      </c>
      <c r="Q2473" s="129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3" t="s">
        <v>237</v>
      </c>
      <c r="B2474" s="184"/>
      <c r="C2474" s="110"/>
      <c r="D2474" s="111"/>
      <c r="E2474" s="112"/>
      <c r="F2474" s="113"/>
      <c r="G2474" s="113"/>
      <c r="H2474" s="120"/>
      <c r="I2474" s="110"/>
      <c r="J2474" s="113" t="str">
        <f t="shared" si="572"/>
        <v/>
      </c>
      <c r="K2474" s="110"/>
      <c r="L2474" s="110"/>
      <c r="M2474" s="140"/>
      <c r="N2474" s="140"/>
      <c r="O2474" s="118"/>
      <c r="P2474" s="128"/>
      <c r="Q2474" s="129"/>
      <c r="R2474" s="80"/>
      <c r="S2474" s="81"/>
      <c r="T2474" s="26"/>
      <c r="W2474" s="24"/>
    </row>
    <row r="2475" s="23" customFormat="1" outlineLevel="1" spans="1:23">
      <c r="A2475" s="132" t="s">
        <v>5516</v>
      </c>
      <c r="B2475" s="109" t="s">
        <v>5517</v>
      </c>
      <c r="C2475" s="110" t="s">
        <v>703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41">
        <v>429</v>
      </c>
      <c r="I2475" s="110"/>
      <c r="J2475" s="113" t="str">
        <f t="shared" si="572"/>
        <v/>
      </c>
      <c r="K2475" s="110">
        <v>50</v>
      </c>
      <c r="L2475" s="110">
        <v>600</v>
      </c>
      <c r="M2475" s="116" t="s">
        <v>357</v>
      </c>
      <c r="N2475" s="117" t="s">
        <v>5518</v>
      </c>
      <c r="O2475" s="118">
        <v>4630076443065</v>
      </c>
      <c r="P2475" s="128">
        <v>4.5</v>
      </c>
      <c r="Q2475" s="129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2" t="s">
        <v>5519</v>
      </c>
      <c r="B2476" s="109" t="s">
        <v>5520</v>
      </c>
      <c r="C2476" s="110" t="s">
        <v>703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41">
        <v>584</v>
      </c>
      <c r="I2476" s="110"/>
      <c r="J2476" s="113" t="str">
        <f t="shared" si="572"/>
        <v/>
      </c>
      <c r="K2476" s="110">
        <v>30</v>
      </c>
      <c r="L2476" s="110">
        <v>360</v>
      </c>
      <c r="M2476" s="116" t="s">
        <v>357</v>
      </c>
      <c r="N2476" s="117" t="s">
        <v>5518</v>
      </c>
      <c r="O2476" s="118">
        <v>4630076443072</v>
      </c>
      <c r="P2476" s="128">
        <v>4.6</v>
      </c>
      <c r="Q2476" s="129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2" t="s">
        <v>5521</v>
      </c>
      <c r="B2477" s="109" t="s">
        <v>5522</v>
      </c>
      <c r="C2477" s="110" t="s">
        <v>703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19">
        <v>260</v>
      </c>
      <c r="I2477" s="110"/>
      <c r="J2477" s="113" t="str">
        <f t="shared" si="572"/>
        <v/>
      </c>
      <c r="K2477" s="110">
        <v>20</v>
      </c>
      <c r="L2477" s="110">
        <v>240</v>
      </c>
      <c r="M2477" s="116" t="s">
        <v>357</v>
      </c>
      <c r="N2477" s="117" t="s">
        <v>5518</v>
      </c>
      <c r="O2477" s="118">
        <v>4630076443089</v>
      </c>
      <c r="P2477" s="128">
        <v>4.5</v>
      </c>
      <c r="Q2477" s="129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0"/>
      <c r="I2478" s="110"/>
      <c r="J2478" s="113" t="str">
        <f t="shared" si="572"/>
        <v/>
      </c>
      <c r="K2478" s="110"/>
      <c r="L2478" s="110"/>
      <c r="M2478" s="140"/>
      <c r="N2478" s="140"/>
      <c r="O2478" s="110"/>
      <c r="P2478" s="128"/>
      <c r="Q2478" s="129"/>
      <c r="R2478" s="163"/>
      <c r="S2478" s="164"/>
      <c r="W2478" s="24"/>
    </row>
    <row r="2479" outlineLevel="1" spans="1:23">
      <c r="A2479" s="132" t="s">
        <v>5523</v>
      </c>
      <c r="B2479" s="109" t="s">
        <v>5524</v>
      </c>
      <c r="C2479" s="110" t="s">
        <v>703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41">
        <v>170</v>
      </c>
      <c r="I2479" s="110"/>
      <c r="J2479" s="113" t="str">
        <f t="shared" si="572"/>
        <v/>
      </c>
      <c r="K2479" s="174">
        <v>10</v>
      </c>
      <c r="L2479" s="110">
        <v>200</v>
      </c>
      <c r="M2479" s="116" t="s">
        <v>357</v>
      </c>
      <c r="N2479" s="117" t="s">
        <v>5241</v>
      </c>
      <c r="O2479" s="176">
        <v>4670042796054</v>
      </c>
      <c r="P2479" s="128">
        <v>18.3</v>
      </c>
      <c r="Q2479" s="129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2" t="s">
        <v>5525</v>
      </c>
      <c r="B2480" s="109" t="s">
        <v>5526</v>
      </c>
      <c r="C2480" s="110" t="s">
        <v>703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41">
        <v>59</v>
      </c>
      <c r="I2480" s="110"/>
      <c r="J2480" s="113" t="str">
        <f t="shared" si="572"/>
        <v/>
      </c>
      <c r="K2480" s="174">
        <v>10</v>
      </c>
      <c r="L2480" s="110">
        <v>200</v>
      </c>
      <c r="M2480" s="116" t="s">
        <v>357</v>
      </c>
      <c r="N2480" s="117" t="s">
        <v>5241</v>
      </c>
      <c r="O2480" s="176">
        <v>4670042796061</v>
      </c>
      <c r="P2480" s="128">
        <v>20.2</v>
      </c>
      <c r="Q2480" s="129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2" t="s">
        <v>5527</v>
      </c>
      <c r="B2481" s="109" t="s">
        <v>5528</v>
      </c>
      <c r="C2481" s="110" t="s">
        <v>703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19">
        <v>49</v>
      </c>
      <c r="I2481" s="110"/>
      <c r="J2481" s="113" t="str">
        <f t="shared" si="572"/>
        <v/>
      </c>
      <c r="K2481" s="174">
        <v>5</v>
      </c>
      <c r="L2481" s="110">
        <v>100</v>
      </c>
      <c r="M2481" s="116" t="s">
        <v>357</v>
      </c>
      <c r="N2481" s="117" t="s">
        <v>5241</v>
      </c>
      <c r="O2481" s="176">
        <v>4670042796078</v>
      </c>
      <c r="P2481" s="128">
        <v>23.1</v>
      </c>
      <c r="Q2481" s="129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0"/>
      <c r="I2482" s="110"/>
      <c r="J2482" s="113" t="str">
        <f t="shared" si="572"/>
        <v/>
      </c>
      <c r="K2482" s="110"/>
      <c r="L2482" s="110"/>
      <c r="M2482" s="140"/>
      <c r="N2482" s="140"/>
      <c r="O2482" s="110"/>
      <c r="P2482" s="128"/>
      <c r="Q2482" s="129"/>
      <c r="R2482" s="163"/>
      <c r="S2482" s="164"/>
      <c r="W2482" s="24"/>
    </row>
    <row r="2483" outlineLevel="1" spans="1:23">
      <c r="A2483" s="132" t="s">
        <v>5530</v>
      </c>
      <c r="B2483" s="109" t="s">
        <v>5531</v>
      </c>
      <c r="C2483" s="110" t="s">
        <v>703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41">
        <v>165</v>
      </c>
      <c r="I2483" s="110"/>
      <c r="J2483" s="113" t="str">
        <f t="shared" si="572"/>
        <v/>
      </c>
      <c r="K2483" s="174">
        <v>10</v>
      </c>
      <c r="L2483" s="110">
        <v>200</v>
      </c>
      <c r="M2483" s="116" t="s">
        <v>357</v>
      </c>
      <c r="N2483" s="117" t="s">
        <v>5241</v>
      </c>
      <c r="O2483" s="176">
        <v>4670042796085</v>
      </c>
      <c r="P2483" s="128">
        <v>10</v>
      </c>
      <c r="Q2483" s="129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2" t="s">
        <v>5532</v>
      </c>
      <c r="B2484" s="109" t="s">
        <v>5533</v>
      </c>
      <c r="C2484" s="110" t="s">
        <v>703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41">
        <v>200</v>
      </c>
      <c r="I2484" s="110"/>
      <c r="J2484" s="113" t="str">
        <f t="shared" si="572"/>
        <v/>
      </c>
      <c r="K2484" s="174">
        <v>10</v>
      </c>
      <c r="L2484" s="110">
        <v>200</v>
      </c>
      <c r="M2484" s="116" t="s">
        <v>357</v>
      </c>
      <c r="N2484" s="117" t="s">
        <v>5241</v>
      </c>
      <c r="O2484" s="176">
        <v>4670042796092</v>
      </c>
      <c r="P2484" s="128">
        <v>11</v>
      </c>
      <c r="Q2484" s="129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2" t="s">
        <v>5534</v>
      </c>
      <c r="B2485" s="109" t="s">
        <v>5535</v>
      </c>
      <c r="C2485" s="110" t="s">
        <v>703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19">
        <v>130</v>
      </c>
      <c r="I2485" s="110"/>
      <c r="J2485" s="113" t="str">
        <f t="shared" si="572"/>
        <v/>
      </c>
      <c r="K2485" s="174">
        <v>5</v>
      </c>
      <c r="L2485" s="110">
        <v>100</v>
      </c>
      <c r="M2485" s="116" t="s">
        <v>357</v>
      </c>
      <c r="N2485" s="117" t="s">
        <v>5241</v>
      </c>
      <c r="O2485" s="176">
        <v>4670042796108</v>
      </c>
      <c r="P2485" s="128">
        <v>14</v>
      </c>
      <c r="Q2485" s="129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19"/>
      <c r="I2486" s="110"/>
      <c r="J2486" s="113" t="str">
        <f t="shared" si="572"/>
        <v/>
      </c>
      <c r="K2486" s="110"/>
      <c r="L2486" s="174"/>
      <c r="M2486" s="181"/>
      <c r="N2486" s="181"/>
      <c r="O2486" s="174"/>
      <c r="P2486" s="177"/>
      <c r="Q2486" s="178"/>
      <c r="R2486" s="80"/>
      <c r="S2486" s="81"/>
      <c r="T2486" s="26"/>
      <c r="W2486" s="24"/>
    </row>
    <row r="2487" ht="17.1" customHeight="1" outlineLevel="1" spans="1:23">
      <c r="A2487" s="179" t="s">
        <v>5536</v>
      </c>
      <c r="B2487" s="109" t="s">
        <v>5537</v>
      </c>
      <c r="C2487" s="110" t="s">
        <v>703</v>
      </c>
      <c r="D2487" s="111"/>
      <c r="E2487" s="112">
        <v>85.99</v>
      </c>
      <c r="F2487" s="113">
        <f t="shared" ref="F2487:F2494" si="577">E2487-E2487*$G$2%</f>
        <v>85.99</v>
      </c>
      <c r="G2487" s="113">
        <f t="shared" ref="G2487:G2494" si="578">E2487-(20*E2487/100)</f>
        <v>68.792</v>
      </c>
      <c r="H2487" s="119"/>
      <c r="I2487" s="110" t="s">
        <v>475</v>
      </c>
      <c r="J2487" s="113" t="str">
        <f t="shared" si="572"/>
        <v/>
      </c>
      <c r="K2487" s="110">
        <v>10</v>
      </c>
      <c r="L2487" s="174">
        <v>600</v>
      </c>
      <c r="M2487" s="116" t="s">
        <v>357</v>
      </c>
      <c r="N2487" s="117" t="s">
        <v>5241</v>
      </c>
      <c r="O2487" s="176">
        <v>4670042794357</v>
      </c>
      <c r="P2487" s="177">
        <v>12.3</v>
      </c>
      <c r="Q2487" s="178">
        <v>0.03609375</v>
      </c>
      <c r="R2487" s="80">
        <f t="shared" ref="R2487:R2494" si="579">P2487/L2487*D2487</f>
        <v>0</v>
      </c>
      <c r="S2487" s="81">
        <f t="shared" ref="S2487:S2494" si="580">Q2487/L2487*D2487</f>
        <v>0</v>
      </c>
      <c r="W2487" s="24"/>
    </row>
    <row r="2488" ht="17.1" customHeight="1" outlineLevel="1" spans="1:23">
      <c r="A2488" s="179" t="s">
        <v>5538</v>
      </c>
      <c r="B2488" s="109" t="s">
        <v>5539</v>
      </c>
      <c r="C2488" s="110" t="s">
        <v>703</v>
      </c>
      <c r="D2488" s="111"/>
      <c r="E2488" s="112">
        <v>91.86</v>
      </c>
      <c r="F2488" s="113">
        <f t="shared" si="577"/>
        <v>91.86</v>
      </c>
      <c r="G2488" s="113">
        <f t="shared" si="578"/>
        <v>73.488</v>
      </c>
      <c r="H2488" s="119">
        <v>46</v>
      </c>
      <c r="I2488" s="110" t="s">
        <v>475</v>
      </c>
      <c r="J2488" s="113" t="str">
        <f t="shared" si="572"/>
        <v/>
      </c>
      <c r="K2488" s="110">
        <v>24</v>
      </c>
      <c r="L2488" s="174">
        <v>600</v>
      </c>
      <c r="M2488" s="116" t="s">
        <v>357</v>
      </c>
      <c r="N2488" s="117" t="s">
        <v>5241</v>
      </c>
      <c r="O2488" s="176">
        <v>4670042794364</v>
      </c>
      <c r="P2488" s="177">
        <v>11.4</v>
      </c>
      <c r="Q2488" s="178">
        <v>0.03609375</v>
      </c>
      <c r="R2488" s="80">
        <f t="shared" si="579"/>
        <v>0</v>
      </c>
      <c r="S2488" s="81">
        <f t="shared" si="580"/>
        <v>0</v>
      </c>
      <c r="W2488" s="24"/>
    </row>
    <row r="2489" ht="17.1" customHeight="1" outlineLevel="1" spans="1:23">
      <c r="A2489" s="173" t="s">
        <v>5540</v>
      </c>
      <c r="B2489" s="109" t="s">
        <v>5541</v>
      </c>
      <c r="C2489" s="110" t="s">
        <v>703</v>
      </c>
      <c r="D2489" s="111"/>
      <c r="E2489" s="112">
        <v>109.46</v>
      </c>
      <c r="F2489" s="113">
        <f t="shared" si="577"/>
        <v>109.46</v>
      </c>
      <c r="G2489" s="113">
        <f t="shared" si="578"/>
        <v>87.568</v>
      </c>
      <c r="H2489" s="119">
        <v>96</v>
      </c>
      <c r="I2489" s="110"/>
      <c r="J2489" s="113" t="str">
        <f t="shared" si="572"/>
        <v/>
      </c>
      <c r="K2489" s="110">
        <v>24</v>
      </c>
      <c r="L2489" s="174">
        <v>240</v>
      </c>
      <c r="M2489" s="116" t="s">
        <v>357</v>
      </c>
      <c r="N2489" s="117" t="s">
        <v>5241</v>
      </c>
      <c r="O2489" s="176">
        <v>4670042794371</v>
      </c>
      <c r="P2489" s="177">
        <v>5.36</v>
      </c>
      <c r="Q2489" s="178">
        <v>0.03609375</v>
      </c>
      <c r="R2489" s="80">
        <f t="shared" si="579"/>
        <v>0</v>
      </c>
      <c r="S2489" s="81">
        <f t="shared" si="580"/>
        <v>0</v>
      </c>
      <c r="W2489" s="24"/>
    </row>
    <row r="2490" ht="17.1" customHeight="1" outlineLevel="1" spans="1:23">
      <c r="A2490" s="173" t="s">
        <v>5542</v>
      </c>
      <c r="B2490" s="109" t="s">
        <v>5543</v>
      </c>
      <c r="C2490" s="110" t="s">
        <v>703</v>
      </c>
      <c r="D2490" s="111"/>
      <c r="E2490" s="112">
        <v>247.67</v>
      </c>
      <c r="F2490" s="113">
        <f t="shared" si="577"/>
        <v>247.67</v>
      </c>
      <c r="G2490" s="113">
        <f t="shared" si="578"/>
        <v>198.136</v>
      </c>
      <c r="H2490" s="119">
        <v>220</v>
      </c>
      <c r="I2490" s="110"/>
      <c r="J2490" s="113" t="str">
        <f t="shared" si="572"/>
        <v/>
      </c>
      <c r="K2490" s="110">
        <v>10</v>
      </c>
      <c r="L2490" s="174">
        <v>240</v>
      </c>
      <c r="M2490" s="116" t="s">
        <v>357</v>
      </c>
      <c r="N2490" s="117" t="s">
        <v>5241</v>
      </c>
      <c r="O2490" s="176">
        <v>4670042794388</v>
      </c>
      <c r="P2490" s="177">
        <v>12.02</v>
      </c>
      <c r="Q2490" s="178">
        <v>0.03609375</v>
      </c>
      <c r="R2490" s="80">
        <f t="shared" si="579"/>
        <v>0</v>
      </c>
      <c r="S2490" s="81">
        <f t="shared" si="580"/>
        <v>0</v>
      </c>
      <c r="W2490" s="24"/>
    </row>
    <row r="2491" ht="17.1" customHeight="1" outlineLevel="1" spans="1:23">
      <c r="A2491" s="173" t="s">
        <v>5544</v>
      </c>
      <c r="B2491" s="109" t="s">
        <v>5545</v>
      </c>
      <c r="C2491" s="110" t="s">
        <v>703</v>
      </c>
      <c r="D2491" s="111"/>
      <c r="E2491" s="112">
        <v>217.73</v>
      </c>
      <c r="F2491" s="113">
        <f t="shared" si="577"/>
        <v>217.73</v>
      </c>
      <c r="G2491" s="113">
        <f t="shared" si="578"/>
        <v>174.184</v>
      </c>
      <c r="H2491" s="119">
        <v>180</v>
      </c>
      <c r="I2491" s="110"/>
      <c r="J2491" s="113" t="str">
        <f t="shared" si="572"/>
        <v/>
      </c>
      <c r="K2491" s="110">
        <v>10</v>
      </c>
      <c r="L2491" s="174">
        <v>240</v>
      </c>
      <c r="M2491" s="116" t="s">
        <v>357</v>
      </c>
      <c r="N2491" s="117" t="s">
        <v>5241</v>
      </c>
      <c r="O2491" s="176">
        <v>4670042794395</v>
      </c>
      <c r="P2491" s="177">
        <v>13.44</v>
      </c>
      <c r="Q2491" s="178">
        <v>0.03609375</v>
      </c>
      <c r="R2491" s="80">
        <f t="shared" si="579"/>
        <v>0</v>
      </c>
      <c r="S2491" s="81">
        <f t="shared" si="580"/>
        <v>0</v>
      </c>
      <c r="W2491" s="24"/>
    </row>
    <row r="2492" ht="17.1" customHeight="1" outlineLevel="1" spans="1:23">
      <c r="A2492" s="173" t="s">
        <v>5546</v>
      </c>
      <c r="B2492" s="109" t="s">
        <v>5547</v>
      </c>
      <c r="C2492" s="110" t="s">
        <v>703</v>
      </c>
      <c r="D2492" s="111"/>
      <c r="E2492" s="112">
        <v>282.04</v>
      </c>
      <c r="F2492" s="113">
        <f t="shared" si="577"/>
        <v>282.04</v>
      </c>
      <c r="G2492" s="113">
        <f t="shared" si="578"/>
        <v>225.632</v>
      </c>
      <c r="H2492" s="119">
        <v>180</v>
      </c>
      <c r="I2492" s="110"/>
      <c r="J2492" s="113" t="str">
        <f t="shared" si="572"/>
        <v/>
      </c>
      <c r="K2492" s="110">
        <v>10</v>
      </c>
      <c r="L2492" s="174">
        <v>240</v>
      </c>
      <c r="M2492" s="116" t="s">
        <v>357</v>
      </c>
      <c r="N2492" s="117" t="s">
        <v>5241</v>
      </c>
      <c r="O2492" s="176">
        <v>4670042794401</v>
      </c>
      <c r="P2492" s="177">
        <v>14.26</v>
      </c>
      <c r="Q2492" s="178">
        <v>0.03609375</v>
      </c>
      <c r="R2492" s="80">
        <f t="shared" si="579"/>
        <v>0</v>
      </c>
      <c r="S2492" s="81">
        <f t="shared" si="580"/>
        <v>0</v>
      </c>
      <c r="W2492" s="24"/>
    </row>
    <row r="2493" ht="17.1" customHeight="1" outlineLevel="1" spans="1:23">
      <c r="A2493" s="173" t="s">
        <v>5548</v>
      </c>
      <c r="B2493" s="109" t="s">
        <v>5549</v>
      </c>
      <c r="C2493" s="110" t="s">
        <v>703</v>
      </c>
      <c r="D2493" s="111"/>
      <c r="E2493" s="112">
        <v>315.33</v>
      </c>
      <c r="F2493" s="113">
        <f t="shared" si="577"/>
        <v>315.33</v>
      </c>
      <c r="G2493" s="113">
        <f t="shared" si="578"/>
        <v>252.264</v>
      </c>
      <c r="H2493" s="119">
        <v>109</v>
      </c>
      <c r="I2493" s="110"/>
      <c r="J2493" s="113" t="str">
        <f t="shared" si="572"/>
        <v/>
      </c>
      <c r="K2493" s="110">
        <v>10</v>
      </c>
      <c r="L2493" s="174">
        <v>120</v>
      </c>
      <c r="M2493" s="116" t="s">
        <v>357</v>
      </c>
      <c r="N2493" s="117" t="s">
        <v>5241</v>
      </c>
      <c r="O2493" s="176">
        <v>4670042794418</v>
      </c>
      <c r="P2493" s="177">
        <v>8.12</v>
      </c>
      <c r="Q2493" s="178">
        <v>0.03609375</v>
      </c>
      <c r="R2493" s="80">
        <f t="shared" si="579"/>
        <v>0</v>
      </c>
      <c r="S2493" s="81">
        <f t="shared" si="580"/>
        <v>0</v>
      </c>
      <c r="W2493" s="24"/>
    </row>
    <row r="2494" ht="17.1" customHeight="1" outlineLevel="1" spans="1:23">
      <c r="A2494" s="173" t="s">
        <v>5550</v>
      </c>
      <c r="B2494" s="109" t="s">
        <v>5551</v>
      </c>
      <c r="C2494" s="110" t="s">
        <v>703</v>
      </c>
      <c r="D2494" s="111"/>
      <c r="E2494" s="112">
        <v>340.24</v>
      </c>
      <c r="F2494" s="113">
        <f t="shared" si="577"/>
        <v>340.24</v>
      </c>
      <c r="G2494" s="113">
        <f t="shared" si="578"/>
        <v>272.192</v>
      </c>
      <c r="H2494" s="119">
        <v>26</v>
      </c>
      <c r="I2494" s="110"/>
      <c r="J2494" s="113" t="str">
        <f t="shared" si="572"/>
        <v/>
      </c>
      <c r="K2494" s="110">
        <v>6</v>
      </c>
      <c r="L2494" s="174">
        <v>120</v>
      </c>
      <c r="M2494" s="116" t="s">
        <v>357</v>
      </c>
      <c r="N2494" s="117" t="s">
        <v>5241</v>
      </c>
      <c r="O2494" s="176">
        <v>4670042794425</v>
      </c>
      <c r="P2494" s="177">
        <v>10.12</v>
      </c>
      <c r="Q2494" s="178">
        <v>0.03609375</v>
      </c>
      <c r="R2494" s="80">
        <f t="shared" si="579"/>
        <v>0</v>
      </c>
      <c r="S2494" s="81">
        <f t="shared" si="580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19"/>
      <c r="I2495" s="110"/>
      <c r="J2495" s="113" t="str">
        <f t="shared" si="572"/>
        <v/>
      </c>
      <c r="K2495" s="110"/>
      <c r="L2495" s="174"/>
      <c r="M2495" s="116"/>
      <c r="N2495" s="117"/>
      <c r="O2495" s="176"/>
      <c r="P2495" s="177"/>
      <c r="Q2495" s="178"/>
      <c r="R2495" s="80"/>
      <c r="S2495" s="81"/>
      <c r="T2495" s="26"/>
      <c r="W2495" s="24"/>
    </row>
    <row r="2496" s="23" customFormat="1" ht="17.1" customHeight="1" outlineLevel="1" spans="1:23">
      <c r="A2496" s="179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1">E2496-E2496*$G$2%</f>
        <v>16.23</v>
      </c>
      <c r="G2496" s="113">
        <f t="shared" ref="G2496:G2535" si="582">E2496-(20*E2496/100)</f>
        <v>12.984</v>
      </c>
      <c r="H2496" s="119"/>
      <c r="I2496" s="110" t="s">
        <v>475</v>
      </c>
      <c r="J2496" s="113" t="str">
        <f t="shared" si="572"/>
        <v/>
      </c>
      <c r="K2496" s="110">
        <v>100</v>
      </c>
      <c r="L2496" s="174">
        <v>4000</v>
      </c>
      <c r="M2496" s="116" t="s">
        <v>357</v>
      </c>
      <c r="N2496" s="117" t="s">
        <v>5554</v>
      </c>
      <c r="O2496" s="176">
        <v>4620105823166</v>
      </c>
      <c r="P2496" s="177">
        <v>12.4</v>
      </c>
      <c r="Q2496" s="178">
        <v>0.0136</v>
      </c>
      <c r="R2496" s="80">
        <f t="shared" ref="R2496:R2535" si="583">P2496/L2496*D2496</f>
        <v>0</v>
      </c>
      <c r="S2496" s="81">
        <f t="shared" ref="S2496:S2535" si="584">Q2496/L2496*D2496</f>
        <v>0</v>
      </c>
      <c r="T2496" s="26"/>
      <c r="W2496" s="24"/>
    </row>
    <row r="2497" s="23" customFormat="1" ht="17.1" customHeight="1" outlineLevel="1" spans="1:23">
      <c r="A2497" s="173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1"/>
        <v>16.23</v>
      </c>
      <c r="G2497" s="113">
        <f t="shared" si="582"/>
        <v>12.984</v>
      </c>
      <c r="H2497" s="119">
        <v>3400</v>
      </c>
      <c r="I2497" s="110" t="s">
        <v>475</v>
      </c>
      <c r="J2497" s="113" t="str">
        <f t="shared" si="572"/>
        <v/>
      </c>
      <c r="K2497" s="110">
        <v>100</v>
      </c>
      <c r="L2497" s="174">
        <v>4000</v>
      </c>
      <c r="M2497" s="116" t="s">
        <v>357</v>
      </c>
      <c r="N2497" s="117" t="s">
        <v>5554</v>
      </c>
      <c r="O2497" s="176">
        <v>4620105823234</v>
      </c>
      <c r="P2497" s="177">
        <v>12.4</v>
      </c>
      <c r="Q2497" s="178">
        <v>0.0136</v>
      </c>
      <c r="R2497" s="80">
        <f t="shared" si="583"/>
        <v>0</v>
      </c>
      <c r="S2497" s="81">
        <f t="shared" si="584"/>
        <v>0</v>
      </c>
      <c r="T2497" s="26"/>
      <c r="W2497" s="24"/>
    </row>
    <row r="2498" s="23" customFormat="1" ht="17.1" customHeight="1" outlineLevel="1" spans="1:23">
      <c r="A2498" s="179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1"/>
        <v>16.23</v>
      </c>
      <c r="G2498" s="113">
        <f t="shared" si="582"/>
        <v>12.984</v>
      </c>
      <c r="H2498" s="119">
        <v>3800</v>
      </c>
      <c r="I2498" s="110" t="s">
        <v>475</v>
      </c>
      <c r="J2498" s="113" t="str">
        <f t="shared" si="572"/>
        <v/>
      </c>
      <c r="K2498" s="110">
        <v>100</v>
      </c>
      <c r="L2498" s="174">
        <v>4000</v>
      </c>
      <c r="M2498" s="116" t="s">
        <v>357</v>
      </c>
      <c r="N2498" s="117" t="s">
        <v>5554</v>
      </c>
      <c r="O2498" s="176">
        <v>4620105823326</v>
      </c>
      <c r="P2498" s="177">
        <v>12.4</v>
      </c>
      <c r="Q2498" s="178">
        <v>0.0136</v>
      </c>
      <c r="R2498" s="80">
        <f t="shared" si="583"/>
        <v>0</v>
      </c>
      <c r="S2498" s="81">
        <f t="shared" si="584"/>
        <v>0</v>
      </c>
      <c r="T2498" s="26"/>
      <c r="W2498" s="24"/>
    </row>
    <row r="2499" s="23" customFormat="1" ht="17.1" customHeight="1" outlineLevel="1" spans="1:23">
      <c r="A2499" s="179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1"/>
        <v>17.02</v>
      </c>
      <c r="G2499" s="113">
        <f t="shared" si="582"/>
        <v>13.616</v>
      </c>
      <c r="H2499" s="119"/>
      <c r="I2499" s="110" t="s">
        <v>475</v>
      </c>
      <c r="J2499" s="113" t="str">
        <f t="shared" si="572"/>
        <v/>
      </c>
      <c r="K2499" s="110">
        <v>100</v>
      </c>
      <c r="L2499" s="174">
        <v>3500</v>
      </c>
      <c r="M2499" s="116" t="s">
        <v>357</v>
      </c>
      <c r="N2499" s="117" t="s">
        <v>5554</v>
      </c>
      <c r="O2499" s="176">
        <v>4620105823593</v>
      </c>
      <c r="P2499" s="177">
        <v>12.6</v>
      </c>
      <c r="Q2499" s="178">
        <v>0.0136</v>
      </c>
      <c r="R2499" s="80">
        <f t="shared" si="583"/>
        <v>0</v>
      </c>
      <c r="S2499" s="81">
        <f t="shared" si="584"/>
        <v>0</v>
      </c>
      <c r="T2499" s="26"/>
      <c r="W2499" s="24"/>
    </row>
    <row r="2500" s="23" customFormat="1" ht="17.1" customHeight="1" outlineLevel="1" spans="1:23">
      <c r="A2500" s="179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1"/>
        <v>17.02</v>
      </c>
      <c r="G2500" s="113">
        <f t="shared" si="582"/>
        <v>13.616</v>
      </c>
      <c r="H2500" s="119">
        <v>3500</v>
      </c>
      <c r="I2500" s="110" t="s">
        <v>475</v>
      </c>
      <c r="J2500" s="113" t="str">
        <f t="shared" si="572"/>
        <v/>
      </c>
      <c r="K2500" s="110">
        <v>100</v>
      </c>
      <c r="L2500" s="174">
        <v>3500</v>
      </c>
      <c r="M2500" s="116" t="s">
        <v>357</v>
      </c>
      <c r="N2500" s="117" t="s">
        <v>5554</v>
      </c>
      <c r="O2500" s="176">
        <v>4620105823609</v>
      </c>
      <c r="P2500" s="177">
        <v>12.6</v>
      </c>
      <c r="Q2500" s="178">
        <v>0.0136</v>
      </c>
      <c r="R2500" s="80">
        <f t="shared" si="583"/>
        <v>0</v>
      </c>
      <c r="S2500" s="81">
        <f t="shared" si="584"/>
        <v>0</v>
      </c>
      <c r="T2500" s="26"/>
      <c r="W2500" s="24"/>
    </row>
    <row r="2501" s="23" customFormat="1" ht="17.1" customHeight="1" outlineLevel="1" spans="1:23">
      <c r="A2501" s="179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1"/>
        <v>17.02</v>
      </c>
      <c r="G2501" s="113">
        <f t="shared" si="582"/>
        <v>13.616</v>
      </c>
      <c r="H2501" s="119">
        <v>2100</v>
      </c>
      <c r="I2501" s="110" t="s">
        <v>475</v>
      </c>
      <c r="J2501" s="113" t="str">
        <f t="shared" si="572"/>
        <v/>
      </c>
      <c r="K2501" s="110">
        <v>100</v>
      </c>
      <c r="L2501" s="174">
        <v>3500</v>
      </c>
      <c r="M2501" s="116" t="s">
        <v>357</v>
      </c>
      <c r="N2501" s="117" t="s">
        <v>5554</v>
      </c>
      <c r="O2501" s="176">
        <v>4620105823616</v>
      </c>
      <c r="P2501" s="177">
        <v>12.6</v>
      </c>
      <c r="Q2501" s="178">
        <v>0.0136</v>
      </c>
      <c r="R2501" s="80">
        <f t="shared" si="583"/>
        <v>0</v>
      </c>
      <c r="S2501" s="81">
        <f t="shared" si="584"/>
        <v>0</v>
      </c>
      <c r="T2501" s="26"/>
      <c r="W2501" s="24"/>
    </row>
    <row r="2502" s="23" customFormat="1" ht="17.1" customHeight="1" outlineLevel="1" spans="1:23">
      <c r="A2502" s="179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1"/>
        <v>20.04</v>
      </c>
      <c r="G2502" s="113">
        <f t="shared" si="582"/>
        <v>16.032</v>
      </c>
      <c r="H2502" s="119">
        <v>3400</v>
      </c>
      <c r="I2502" s="110" t="s">
        <v>475</v>
      </c>
      <c r="J2502" s="113" t="str">
        <f t="shared" si="572"/>
        <v/>
      </c>
      <c r="K2502" s="110">
        <v>100</v>
      </c>
      <c r="L2502" s="174">
        <v>3500</v>
      </c>
      <c r="M2502" s="116" t="s">
        <v>357</v>
      </c>
      <c r="N2502" s="117" t="s">
        <v>5554</v>
      </c>
      <c r="O2502" s="176">
        <v>4620105823623</v>
      </c>
      <c r="P2502" s="177">
        <v>13.65</v>
      </c>
      <c r="Q2502" s="178">
        <v>0.0136</v>
      </c>
      <c r="R2502" s="80">
        <f t="shared" si="583"/>
        <v>0</v>
      </c>
      <c r="S2502" s="81">
        <f t="shared" si="584"/>
        <v>0</v>
      </c>
      <c r="T2502" s="26"/>
      <c r="W2502" s="24"/>
    </row>
    <row r="2503" s="23" customFormat="1" ht="17.1" customHeight="1" outlineLevel="1" spans="1:23">
      <c r="A2503" s="179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1"/>
        <v>20.04</v>
      </c>
      <c r="G2503" s="113">
        <f t="shared" si="582"/>
        <v>16.032</v>
      </c>
      <c r="H2503" s="119">
        <v>3200</v>
      </c>
      <c r="I2503" s="110" t="s">
        <v>475</v>
      </c>
      <c r="J2503" s="113" t="str">
        <f t="shared" ref="J2503:J2535" si="585">IF(D2503="","",IF(F2503="","",ROUND(D2503*F2503,2)))</f>
        <v/>
      </c>
      <c r="K2503" s="110">
        <v>100</v>
      </c>
      <c r="L2503" s="174">
        <v>3500</v>
      </c>
      <c r="M2503" s="116" t="s">
        <v>357</v>
      </c>
      <c r="N2503" s="117" t="s">
        <v>5554</v>
      </c>
      <c r="O2503" s="176">
        <v>4620105823586</v>
      </c>
      <c r="P2503" s="177">
        <v>13.65</v>
      </c>
      <c r="Q2503" s="178">
        <v>0.0136</v>
      </c>
      <c r="R2503" s="80">
        <f t="shared" si="583"/>
        <v>0</v>
      </c>
      <c r="S2503" s="81">
        <f t="shared" si="584"/>
        <v>0</v>
      </c>
      <c r="T2503" s="26"/>
      <c r="W2503" s="24"/>
    </row>
    <row r="2504" s="23" customFormat="1" ht="17.1" customHeight="1" outlineLevel="1" spans="1:23">
      <c r="A2504" s="179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1"/>
        <v>20.04</v>
      </c>
      <c r="G2504" s="113">
        <f t="shared" si="582"/>
        <v>16.032</v>
      </c>
      <c r="H2504" s="119">
        <v>2300</v>
      </c>
      <c r="I2504" s="110" t="s">
        <v>475</v>
      </c>
      <c r="J2504" s="113" t="str">
        <f t="shared" si="585"/>
        <v/>
      </c>
      <c r="K2504" s="110">
        <v>100</v>
      </c>
      <c r="L2504" s="174">
        <v>3500</v>
      </c>
      <c r="M2504" s="116" t="s">
        <v>357</v>
      </c>
      <c r="N2504" s="117" t="s">
        <v>5554</v>
      </c>
      <c r="O2504" s="176">
        <v>4620105823630</v>
      </c>
      <c r="P2504" s="177">
        <v>13.65</v>
      </c>
      <c r="Q2504" s="178">
        <v>0.0136</v>
      </c>
      <c r="R2504" s="80">
        <f t="shared" si="583"/>
        <v>0</v>
      </c>
      <c r="S2504" s="81">
        <f t="shared" si="584"/>
        <v>0</v>
      </c>
      <c r="T2504" s="26"/>
      <c r="W2504" s="24"/>
    </row>
    <row r="2505" s="23" customFormat="1" ht="17.1" customHeight="1" outlineLevel="1" spans="1:23">
      <c r="A2505" s="179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1"/>
        <v>44.93</v>
      </c>
      <c r="G2505" s="113">
        <f t="shared" si="582"/>
        <v>35.944</v>
      </c>
      <c r="H2505" s="119">
        <v>1300</v>
      </c>
      <c r="I2505" s="110" t="s">
        <v>475</v>
      </c>
      <c r="J2505" s="113" t="str">
        <f t="shared" si="585"/>
        <v/>
      </c>
      <c r="K2505" s="110">
        <v>100</v>
      </c>
      <c r="L2505" s="174">
        <v>1300</v>
      </c>
      <c r="M2505" s="116" t="s">
        <v>357</v>
      </c>
      <c r="N2505" s="117" t="s">
        <v>5554</v>
      </c>
      <c r="O2505" s="176">
        <v>4620105823654</v>
      </c>
      <c r="P2505" s="177">
        <v>12.74</v>
      </c>
      <c r="Q2505" s="178">
        <v>0.0136</v>
      </c>
      <c r="R2505" s="80">
        <f t="shared" si="583"/>
        <v>0</v>
      </c>
      <c r="S2505" s="81">
        <f t="shared" si="584"/>
        <v>0</v>
      </c>
      <c r="T2505" s="26"/>
      <c r="W2505" s="24"/>
    </row>
    <row r="2506" s="23" customFormat="1" ht="17.1" customHeight="1" outlineLevel="1" spans="1:23">
      <c r="A2506" s="173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1"/>
        <v>44.93</v>
      </c>
      <c r="G2506" s="113">
        <f t="shared" si="582"/>
        <v>35.944</v>
      </c>
      <c r="H2506" s="119">
        <v>2500</v>
      </c>
      <c r="I2506" s="110" t="s">
        <v>475</v>
      </c>
      <c r="J2506" s="113" t="str">
        <f t="shared" si="585"/>
        <v/>
      </c>
      <c r="K2506" s="110">
        <v>100</v>
      </c>
      <c r="L2506" s="174">
        <v>1300</v>
      </c>
      <c r="M2506" s="116" t="s">
        <v>357</v>
      </c>
      <c r="N2506" s="117" t="s">
        <v>5554</v>
      </c>
      <c r="O2506" s="176">
        <v>4620105823661</v>
      </c>
      <c r="P2506" s="177">
        <v>12.74</v>
      </c>
      <c r="Q2506" s="178">
        <v>0.0136</v>
      </c>
      <c r="R2506" s="80">
        <f t="shared" si="583"/>
        <v>0</v>
      </c>
      <c r="S2506" s="81">
        <f t="shared" si="584"/>
        <v>0</v>
      </c>
      <c r="T2506" s="26"/>
      <c r="W2506" s="24"/>
    </row>
    <row r="2507" s="23" customFormat="1" ht="17.1" customHeight="1" outlineLevel="1" spans="1:23">
      <c r="A2507" s="173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1"/>
        <v>44.93</v>
      </c>
      <c r="G2507" s="113">
        <f t="shared" si="582"/>
        <v>35.944</v>
      </c>
      <c r="H2507" s="119">
        <v>3300</v>
      </c>
      <c r="I2507" s="110" t="s">
        <v>475</v>
      </c>
      <c r="J2507" s="113" t="str">
        <f t="shared" si="585"/>
        <v/>
      </c>
      <c r="K2507" s="110">
        <v>100</v>
      </c>
      <c r="L2507" s="174">
        <v>1300</v>
      </c>
      <c r="M2507" s="116" t="s">
        <v>357</v>
      </c>
      <c r="N2507" s="117" t="s">
        <v>5554</v>
      </c>
      <c r="O2507" s="176">
        <v>4620105823678</v>
      </c>
      <c r="P2507" s="177">
        <v>12.74</v>
      </c>
      <c r="Q2507" s="178">
        <v>0.0136</v>
      </c>
      <c r="R2507" s="80">
        <f t="shared" si="583"/>
        <v>0</v>
      </c>
      <c r="S2507" s="81">
        <f t="shared" si="584"/>
        <v>0</v>
      </c>
      <c r="T2507" s="26"/>
      <c r="W2507" s="24"/>
    </row>
    <row r="2508" s="23" customFormat="1" ht="17.1" customHeight="1" outlineLevel="1" spans="1:23">
      <c r="A2508" s="179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1"/>
        <v>55.75</v>
      </c>
      <c r="G2508" s="113">
        <f t="shared" si="582"/>
        <v>44.6</v>
      </c>
      <c r="H2508" s="119">
        <v>3300</v>
      </c>
      <c r="I2508" s="110" t="s">
        <v>475</v>
      </c>
      <c r="J2508" s="113" t="str">
        <f t="shared" si="585"/>
        <v/>
      </c>
      <c r="K2508" s="110">
        <v>100</v>
      </c>
      <c r="L2508" s="174">
        <v>1100</v>
      </c>
      <c r="M2508" s="116" t="s">
        <v>357</v>
      </c>
      <c r="N2508" s="117" t="s">
        <v>5554</v>
      </c>
      <c r="O2508" s="176">
        <v>4620105823685</v>
      </c>
      <c r="P2508" s="177">
        <v>12.76</v>
      </c>
      <c r="Q2508" s="178">
        <v>0.0136</v>
      </c>
      <c r="R2508" s="80">
        <f t="shared" si="583"/>
        <v>0</v>
      </c>
      <c r="S2508" s="81">
        <f t="shared" si="584"/>
        <v>0</v>
      </c>
      <c r="T2508" s="26"/>
      <c r="W2508" s="24"/>
    </row>
    <row r="2509" s="23" customFormat="1" ht="17.1" customHeight="1" outlineLevel="1" spans="1:23">
      <c r="A2509" s="179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1"/>
        <v>55.75</v>
      </c>
      <c r="G2509" s="113">
        <f t="shared" si="582"/>
        <v>44.6</v>
      </c>
      <c r="H2509" s="119">
        <v>3900</v>
      </c>
      <c r="I2509" s="110" t="s">
        <v>475</v>
      </c>
      <c r="J2509" s="113" t="str">
        <f t="shared" si="585"/>
        <v/>
      </c>
      <c r="K2509" s="110">
        <v>100</v>
      </c>
      <c r="L2509" s="174">
        <v>1100</v>
      </c>
      <c r="M2509" s="116" t="s">
        <v>357</v>
      </c>
      <c r="N2509" s="117" t="s">
        <v>5554</v>
      </c>
      <c r="O2509" s="176">
        <v>4620105823692</v>
      </c>
      <c r="P2509" s="177">
        <v>12.76</v>
      </c>
      <c r="Q2509" s="178">
        <v>0.0136</v>
      </c>
      <c r="R2509" s="80">
        <f t="shared" si="583"/>
        <v>0</v>
      </c>
      <c r="S2509" s="81">
        <f t="shared" si="584"/>
        <v>0</v>
      </c>
      <c r="T2509" s="26"/>
      <c r="W2509" s="24"/>
    </row>
    <row r="2510" s="23" customFormat="1" ht="17.1" customHeight="1" outlineLevel="1" spans="1:23">
      <c r="A2510" s="179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1"/>
        <v>68.51</v>
      </c>
      <c r="G2510" s="113">
        <f t="shared" si="582"/>
        <v>54.808</v>
      </c>
      <c r="H2510" s="119"/>
      <c r="I2510" s="110" t="s">
        <v>475</v>
      </c>
      <c r="J2510" s="113" t="str">
        <f t="shared" si="585"/>
        <v/>
      </c>
      <c r="K2510" s="110">
        <v>100</v>
      </c>
      <c r="L2510" s="174">
        <v>700</v>
      </c>
      <c r="M2510" s="116" t="s">
        <v>357</v>
      </c>
      <c r="N2510" s="117" t="s">
        <v>5554</v>
      </c>
      <c r="O2510" s="176">
        <v>4620105823715</v>
      </c>
      <c r="P2510" s="177">
        <v>12.53</v>
      </c>
      <c r="Q2510" s="178">
        <v>0.0136</v>
      </c>
      <c r="R2510" s="80">
        <f t="shared" si="583"/>
        <v>0</v>
      </c>
      <c r="S2510" s="81">
        <f t="shared" si="584"/>
        <v>0</v>
      </c>
      <c r="T2510" s="26"/>
      <c r="W2510" s="24"/>
    </row>
    <row r="2511" s="23" customFormat="1" ht="17.1" customHeight="1" outlineLevel="1" spans="1:23">
      <c r="A2511" s="179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1"/>
        <v>70.03</v>
      </c>
      <c r="G2511" s="113">
        <f t="shared" si="582"/>
        <v>56.024</v>
      </c>
      <c r="H2511" s="119"/>
      <c r="I2511" s="110" t="s">
        <v>475</v>
      </c>
      <c r="J2511" s="113" t="str">
        <f t="shared" si="585"/>
        <v/>
      </c>
      <c r="K2511" s="110">
        <v>100</v>
      </c>
      <c r="L2511" s="174">
        <v>700</v>
      </c>
      <c r="M2511" s="116" t="s">
        <v>357</v>
      </c>
      <c r="N2511" s="117" t="s">
        <v>5554</v>
      </c>
      <c r="O2511" s="176">
        <v>4620105823722</v>
      </c>
      <c r="P2511" s="177">
        <v>12.53</v>
      </c>
      <c r="Q2511" s="178">
        <v>0.0136</v>
      </c>
      <c r="R2511" s="80">
        <f t="shared" si="583"/>
        <v>0</v>
      </c>
      <c r="S2511" s="81">
        <f t="shared" si="584"/>
        <v>0</v>
      </c>
      <c r="T2511" s="26"/>
      <c r="W2511" s="24"/>
    </row>
    <row r="2512" s="23" customFormat="1" ht="17.1" customHeight="1" outlineLevel="1" spans="1:23">
      <c r="A2512" s="179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1"/>
        <v>66.43</v>
      </c>
      <c r="G2512" s="113">
        <f t="shared" si="582"/>
        <v>53.144</v>
      </c>
      <c r="H2512" s="119"/>
      <c r="I2512" s="110" t="s">
        <v>475</v>
      </c>
      <c r="J2512" s="113" t="str">
        <f t="shared" si="585"/>
        <v/>
      </c>
      <c r="K2512" s="110">
        <v>100</v>
      </c>
      <c r="L2512" s="174">
        <v>700</v>
      </c>
      <c r="M2512" s="116" t="s">
        <v>357</v>
      </c>
      <c r="N2512" s="117" t="s">
        <v>5554</v>
      </c>
      <c r="O2512" s="176">
        <v>4620105823739</v>
      </c>
      <c r="P2512" s="177">
        <v>13.23</v>
      </c>
      <c r="Q2512" s="178">
        <v>0.0136</v>
      </c>
      <c r="R2512" s="80">
        <f t="shared" si="583"/>
        <v>0</v>
      </c>
      <c r="S2512" s="81">
        <f t="shared" si="584"/>
        <v>0</v>
      </c>
      <c r="T2512" s="26"/>
      <c r="W2512" s="24"/>
    </row>
    <row r="2513" s="23" customFormat="1" ht="17.1" customHeight="1" outlineLevel="1" spans="1:23">
      <c r="A2513" s="179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1"/>
        <v>72.13</v>
      </c>
      <c r="G2513" s="113">
        <f t="shared" si="582"/>
        <v>57.704</v>
      </c>
      <c r="H2513" s="119">
        <v>400</v>
      </c>
      <c r="I2513" s="110" t="s">
        <v>475</v>
      </c>
      <c r="J2513" s="113" t="str">
        <f t="shared" si="585"/>
        <v/>
      </c>
      <c r="K2513" s="110">
        <v>100</v>
      </c>
      <c r="L2513" s="174">
        <v>700</v>
      </c>
      <c r="M2513" s="116" t="s">
        <v>357</v>
      </c>
      <c r="N2513" s="117" t="s">
        <v>5554</v>
      </c>
      <c r="O2513" s="176">
        <v>4620105823746</v>
      </c>
      <c r="P2513" s="177">
        <v>13.23</v>
      </c>
      <c r="Q2513" s="178">
        <v>0.0136</v>
      </c>
      <c r="R2513" s="80">
        <f t="shared" si="583"/>
        <v>0</v>
      </c>
      <c r="S2513" s="81">
        <f t="shared" si="584"/>
        <v>0</v>
      </c>
      <c r="T2513" s="26"/>
      <c r="W2513" s="24"/>
    </row>
    <row r="2514" s="23" customFormat="1" ht="17.1" customHeight="1" outlineLevel="1" spans="1:23">
      <c r="A2514" s="179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1"/>
        <v>72.13</v>
      </c>
      <c r="G2514" s="113">
        <f t="shared" si="582"/>
        <v>57.704</v>
      </c>
      <c r="H2514" s="119">
        <v>100</v>
      </c>
      <c r="I2514" s="110" t="s">
        <v>475</v>
      </c>
      <c r="J2514" s="113" t="str">
        <f t="shared" si="585"/>
        <v/>
      </c>
      <c r="K2514" s="110">
        <v>100</v>
      </c>
      <c r="L2514" s="174">
        <v>700</v>
      </c>
      <c r="M2514" s="116" t="s">
        <v>357</v>
      </c>
      <c r="N2514" s="117" t="s">
        <v>5554</v>
      </c>
      <c r="O2514" s="176">
        <v>4620105823760</v>
      </c>
      <c r="P2514" s="177">
        <v>13.23</v>
      </c>
      <c r="Q2514" s="178">
        <v>0.0136</v>
      </c>
      <c r="R2514" s="80">
        <f t="shared" si="583"/>
        <v>0</v>
      </c>
      <c r="S2514" s="81">
        <f t="shared" si="584"/>
        <v>0</v>
      </c>
      <c r="T2514" s="26"/>
      <c r="W2514" s="24"/>
    </row>
    <row r="2515" s="23" customFormat="1" ht="17.1" customHeight="1" outlineLevel="1" spans="1:23">
      <c r="A2515" s="179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1"/>
        <v>102.9</v>
      </c>
      <c r="G2515" s="113">
        <f t="shared" si="582"/>
        <v>82.32</v>
      </c>
      <c r="H2515" s="120"/>
      <c r="I2515" s="110" t="s">
        <v>475</v>
      </c>
      <c r="J2515" s="113" t="str">
        <f t="shared" si="585"/>
        <v/>
      </c>
      <c r="K2515" s="110">
        <v>50</v>
      </c>
      <c r="L2515" s="174">
        <v>500</v>
      </c>
      <c r="M2515" s="116" t="s">
        <v>357</v>
      </c>
      <c r="N2515" s="117" t="s">
        <v>5554</v>
      </c>
      <c r="O2515" s="176">
        <v>4620105823821</v>
      </c>
      <c r="P2515" s="177">
        <v>13.65</v>
      </c>
      <c r="Q2515" s="178">
        <v>0.0136</v>
      </c>
      <c r="R2515" s="80">
        <f t="shared" si="583"/>
        <v>0</v>
      </c>
      <c r="S2515" s="81">
        <f t="shared" si="584"/>
        <v>0</v>
      </c>
      <c r="T2515" s="26"/>
      <c r="W2515" s="24"/>
    </row>
    <row r="2516" s="23" customFormat="1" ht="17.1" customHeight="1" outlineLevel="1" spans="1:23">
      <c r="A2516" s="179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1"/>
        <v>115.82</v>
      </c>
      <c r="G2516" s="113">
        <f t="shared" si="582"/>
        <v>92.656</v>
      </c>
      <c r="H2516" s="120"/>
      <c r="I2516" s="110" t="s">
        <v>475</v>
      </c>
      <c r="J2516" s="113" t="str">
        <f t="shared" si="585"/>
        <v/>
      </c>
      <c r="K2516" s="110">
        <v>50</v>
      </c>
      <c r="L2516" s="174">
        <v>500</v>
      </c>
      <c r="M2516" s="116" t="s">
        <v>357</v>
      </c>
      <c r="N2516" s="117" t="s">
        <v>5554</v>
      </c>
      <c r="O2516" s="176">
        <v>4620105823814</v>
      </c>
      <c r="P2516" s="177">
        <v>13.8</v>
      </c>
      <c r="Q2516" s="178">
        <v>0.0136</v>
      </c>
      <c r="R2516" s="80">
        <f t="shared" si="583"/>
        <v>0</v>
      </c>
      <c r="S2516" s="81">
        <f t="shared" si="584"/>
        <v>0</v>
      </c>
      <c r="T2516" s="26"/>
      <c r="W2516" s="24"/>
    </row>
    <row r="2517" s="23" customFormat="1" ht="17.1" customHeight="1" outlineLevel="1" spans="1:23">
      <c r="A2517" s="173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1"/>
        <v>102.9</v>
      </c>
      <c r="G2517" s="113">
        <f t="shared" si="582"/>
        <v>82.32</v>
      </c>
      <c r="H2517" s="120"/>
      <c r="I2517" s="110"/>
      <c r="J2517" s="113" t="str">
        <f t="shared" si="585"/>
        <v/>
      </c>
      <c r="K2517" s="110">
        <v>50</v>
      </c>
      <c r="L2517" s="174">
        <v>500</v>
      </c>
      <c r="M2517" s="116" t="s">
        <v>357</v>
      </c>
      <c r="N2517" s="117" t="s">
        <v>5554</v>
      </c>
      <c r="O2517" s="176">
        <v>4620105823784</v>
      </c>
      <c r="P2517" s="177">
        <v>13.65</v>
      </c>
      <c r="Q2517" s="178">
        <v>0.0136</v>
      </c>
      <c r="R2517" s="80">
        <f t="shared" si="583"/>
        <v>0</v>
      </c>
      <c r="S2517" s="81">
        <f t="shared" si="584"/>
        <v>0</v>
      </c>
      <c r="T2517" s="26"/>
      <c r="W2517" s="24"/>
    </row>
    <row r="2518" s="23" customFormat="1" ht="17.1" customHeight="1" outlineLevel="1" spans="1:23">
      <c r="A2518" s="173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1"/>
        <v>115.82</v>
      </c>
      <c r="G2518" s="113">
        <f t="shared" si="582"/>
        <v>92.656</v>
      </c>
      <c r="H2518" s="120"/>
      <c r="I2518" s="110"/>
      <c r="J2518" s="113" t="str">
        <f t="shared" si="585"/>
        <v/>
      </c>
      <c r="K2518" s="110">
        <v>50</v>
      </c>
      <c r="L2518" s="174">
        <v>500</v>
      </c>
      <c r="M2518" s="116" t="s">
        <v>357</v>
      </c>
      <c r="N2518" s="117" t="s">
        <v>5554</v>
      </c>
      <c r="O2518" s="176">
        <v>4620105823777</v>
      </c>
      <c r="P2518" s="177">
        <v>13.8</v>
      </c>
      <c r="Q2518" s="178">
        <v>0.0136</v>
      </c>
      <c r="R2518" s="80">
        <f t="shared" si="583"/>
        <v>0</v>
      </c>
      <c r="S2518" s="81">
        <f t="shared" si="584"/>
        <v>0</v>
      </c>
      <c r="T2518" s="26"/>
      <c r="W2518" s="24"/>
    </row>
    <row r="2519" s="23" customFormat="1" ht="17.1" customHeight="1" outlineLevel="1" spans="1:23">
      <c r="A2519" s="173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1"/>
        <v>102.9</v>
      </c>
      <c r="G2519" s="113">
        <f t="shared" si="582"/>
        <v>82.32</v>
      </c>
      <c r="H2519" s="120"/>
      <c r="I2519" s="110"/>
      <c r="J2519" s="113" t="str">
        <f t="shared" si="585"/>
        <v/>
      </c>
      <c r="K2519" s="110">
        <v>50</v>
      </c>
      <c r="L2519" s="174">
        <v>500</v>
      </c>
      <c r="M2519" s="116" t="s">
        <v>357</v>
      </c>
      <c r="N2519" s="117" t="s">
        <v>5554</v>
      </c>
      <c r="O2519" s="176">
        <v>4620105823807</v>
      </c>
      <c r="P2519" s="177">
        <v>13.65</v>
      </c>
      <c r="Q2519" s="178">
        <v>0.0136</v>
      </c>
      <c r="R2519" s="80">
        <f t="shared" si="583"/>
        <v>0</v>
      </c>
      <c r="S2519" s="81">
        <f t="shared" si="584"/>
        <v>0</v>
      </c>
      <c r="T2519" s="26"/>
      <c r="W2519" s="24"/>
    </row>
    <row r="2520" s="23" customFormat="1" ht="17.1" customHeight="1" outlineLevel="1" spans="1:23">
      <c r="A2520" s="173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1"/>
        <v>115.82</v>
      </c>
      <c r="G2520" s="113">
        <f t="shared" si="582"/>
        <v>92.656</v>
      </c>
      <c r="H2520" s="120"/>
      <c r="I2520" s="110"/>
      <c r="J2520" s="113" t="str">
        <f t="shared" si="585"/>
        <v/>
      </c>
      <c r="K2520" s="110">
        <v>50</v>
      </c>
      <c r="L2520" s="174">
        <v>500</v>
      </c>
      <c r="M2520" s="116" t="s">
        <v>357</v>
      </c>
      <c r="N2520" s="117" t="s">
        <v>5554</v>
      </c>
      <c r="O2520" s="176">
        <v>4620105823791</v>
      </c>
      <c r="P2520" s="177">
        <v>13.8</v>
      </c>
      <c r="Q2520" s="178">
        <v>0.0136</v>
      </c>
      <c r="R2520" s="80">
        <f t="shared" si="583"/>
        <v>0</v>
      </c>
      <c r="S2520" s="81">
        <f t="shared" si="584"/>
        <v>0</v>
      </c>
      <c r="T2520" s="26"/>
      <c r="W2520" s="24"/>
    </row>
    <row r="2521" s="23" customFormat="1" ht="17.1" customHeight="1" outlineLevel="1" spans="1:23">
      <c r="A2521" s="173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1"/>
        <v>132.08</v>
      </c>
      <c r="G2521" s="113">
        <f t="shared" si="582"/>
        <v>105.664</v>
      </c>
      <c r="H2521" s="120"/>
      <c r="I2521" s="110"/>
      <c r="J2521" s="113" t="str">
        <f t="shared" si="585"/>
        <v/>
      </c>
      <c r="K2521" s="110">
        <v>50</v>
      </c>
      <c r="L2521" s="174">
        <v>400</v>
      </c>
      <c r="M2521" s="116" t="s">
        <v>357</v>
      </c>
      <c r="N2521" s="117" t="s">
        <v>5554</v>
      </c>
      <c r="O2521" s="176">
        <v>4620105823838</v>
      </c>
      <c r="P2521" s="177">
        <v>12.56</v>
      </c>
      <c r="Q2521" s="178">
        <v>0.0136</v>
      </c>
      <c r="R2521" s="80">
        <f t="shared" si="583"/>
        <v>0</v>
      </c>
      <c r="S2521" s="81">
        <f t="shared" si="584"/>
        <v>0</v>
      </c>
      <c r="T2521" s="26"/>
      <c r="W2521" s="24"/>
    </row>
    <row r="2522" s="23" customFormat="1" ht="17.1" customHeight="1" outlineLevel="1" spans="1:23">
      <c r="A2522" s="173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1"/>
        <v>132.08</v>
      </c>
      <c r="G2522" s="113">
        <f t="shared" si="582"/>
        <v>105.664</v>
      </c>
      <c r="H2522" s="120"/>
      <c r="I2522" s="110"/>
      <c r="J2522" s="113" t="str">
        <f t="shared" si="585"/>
        <v/>
      </c>
      <c r="K2522" s="110">
        <v>20</v>
      </c>
      <c r="L2522" s="174">
        <v>400</v>
      </c>
      <c r="M2522" s="116" t="s">
        <v>357</v>
      </c>
      <c r="N2522" s="117" t="s">
        <v>5554</v>
      </c>
      <c r="O2522" s="176">
        <v>4620105823852</v>
      </c>
      <c r="P2522" s="177">
        <v>12.56</v>
      </c>
      <c r="Q2522" s="178">
        <v>0.0136</v>
      </c>
      <c r="R2522" s="80">
        <f t="shared" si="583"/>
        <v>0</v>
      </c>
      <c r="S2522" s="81">
        <f t="shared" si="584"/>
        <v>0</v>
      </c>
      <c r="T2522" s="26"/>
      <c r="W2522" s="24"/>
    </row>
    <row r="2523" s="23" customFormat="1" ht="17.1" customHeight="1" outlineLevel="1" spans="1:23">
      <c r="A2523" s="173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1"/>
        <v>132.08</v>
      </c>
      <c r="G2523" s="113">
        <f t="shared" si="582"/>
        <v>105.664</v>
      </c>
      <c r="H2523" s="120"/>
      <c r="I2523" s="110"/>
      <c r="J2523" s="113" t="str">
        <f t="shared" si="585"/>
        <v/>
      </c>
      <c r="K2523" s="110">
        <v>20</v>
      </c>
      <c r="L2523" s="174">
        <v>400</v>
      </c>
      <c r="M2523" s="116" t="s">
        <v>357</v>
      </c>
      <c r="N2523" s="117" t="s">
        <v>5554</v>
      </c>
      <c r="O2523" s="176">
        <v>4620105823876</v>
      </c>
      <c r="P2523" s="177">
        <v>12.56</v>
      </c>
      <c r="Q2523" s="178">
        <v>0.0136</v>
      </c>
      <c r="R2523" s="80">
        <f t="shared" si="583"/>
        <v>0</v>
      </c>
      <c r="S2523" s="81">
        <f t="shared" si="584"/>
        <v>0</v>
      </c>
      <c r="T2523" s="26"/>
      <c r="W2523" s="24"/>
    </row>
    <row r="2524" s="23" customFormat="1" ht="17.1" customHeight="1" outlineLevel="1" spans="1:23">
      <c r="A2524" s="173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1"/>
        <v>168.7</v>
      </c>
      <c r="G2524" s="113">
        <f t="shared" si="582"/>
        <v>134.96</v>
      </c>
      <c r="H2524" s="120"/>
      <c r="I2524" s="110"/>
      <c r="J2524" s="113" t="str">
        <f t="shared" si="585"/>
        <v/>
      </c>
      <c r="K2524" s="110">
        <v>20</v>
      </c>
      <c r="L2524" s="174">
        <v>360</v>
      </c>
      <c r="M2524" s="116" t="s">
        <v>357</v>
      </c>
      <c r="N2524" s="117" t="s">
        <v>5554</v>
      </c>
      <c r="O2524" s="176">
        <v>4620105823890</v>
      </c>
      <c r="P2524" s="177">
        <v>13.09</v>
      </c>
      <c r="Q2524" s="178">
        <v>0.0136</v>
      </c>
      <c r="R2524" s="80">
        <f t="shared" si="583"/>
        <v>0</v>
      </c>
      <c r="S2524" s="81">
        <f t="shared" si="584"/>
        <v>0</v>
      </c>
      <c r="T2524" s="26"/>
      <c r="W2524" s="24"/>
    </row>
    <row r="2525" s="23" customFormat="1" ht="17.1" customHeight="1" outlineLevel="1" spans="1:23">
      <c r="A2525" s="173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1"/>
        <v>168.7</v>
      </c>
      <c r="G2525" s="113">
        <f t="shared" si="582"/>
        <v>134.96</v>
      </c>
      <c r="H2525" s="120"/>
      <c r="I2525" s="110"/>
      <c r="J2525" s="113" t="str">
        <f t="shared" si="585"/>
        <v/>
      </c>
      <c r="K2525" s="110">
        <v>20</v>
      </c>
      <c r="L2525" s="174">
        <v>360</v>
      </c>
      <c r="M2525" s="116" t="s">
        <v>357</v>
      </c>
      <c r="N2525" s="117" t="s">
        <v>5554</v>
      </c>
      <c r="O2525" s="176">
        <v>4620105823906</v>
      </c>
      <c r="P2525" s="177">
        <v>13.09</v>
      </c>
      <c r="Q2525" s="178">
        <v>0.0136</v>
      </c>
      <c r="R2525" s="80">
        <f t="shared" si="583"/>
        <v>0</v>
      </c>
      <c r="S2525" s="81">
        <f t="shared" si="584"/>
        <v>0</v>
      </c>
      <c r="T2525" s="26"/>
      <c r="W2525" s="24"/>
    </row>
    <row r="2526" s="23" customFormat="1" ht="17.1" customHeight="1" outlineLevel="1" spans="1:23">
      <c r="A2526" s="173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1"/>
        <v>272.85</v>
      </c>
      <c r="G2526" s="113">
        <f t="shared" si="582"/>
        <v>218.28</v>
      </c>
      <c r="H2526" s="120"/>
      <c r="I2526" s="110"/>
      <c r="J2526" s="113" t="str">
        <f t="shared" si="585"/>
        <v/>
      </c>
      <c r="K2526" s="110">
        <v>20</v>
      </c>
      <c r="L2526" s="174">
        <v>200</v>
      </c>
      <c r="M2526" s="116" t="s">
        <v>357</v>
      </c>
      <c r="N2526" s="117" t="s">
        <v>5554</v>
      </c>
      <c r="O2526" s="176">
        <v>4620105823913</v>
      </c>
      <c r="P2526" s="177">
        <v>13.08</v>
      </c>
      <c r="Q2526" s="178">
        <v>0.0136</v>
      </c>
      <c r="R2526" s="80">
        <f t="shared" si="583"/>
        <v>0</v>
      </c>
      <c r="S2526" s="81">
        <f t="shared" si="584"/>
        <v>0</v>
      </c>
      <c r="T2526" s="26"/>
      <c r="W2526" s="24"/>
    </row>
    <row r="2527" s="23" customFormat="1" ht="17.1" customHeight="1" outlineLevel="1" spans="1:23">
      <c r="A2527" s="173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1"/>
        <v>272.85</v>
      </c>
      <c r="G2527" s="113">
        <f t="shared" si="582"/>
        <v>218.28</v>
      </c>
      <c r="H2527" s="120"/>
      <c r="I2527" s="110"/>
      <c r="J2527" s="113" t="str">
        <f t="shared" si="585"/>
        <v/>
      </c>
      <c r="K2527" s="110">
        <v>20</v>
      </c>
      <c r="L2527" s="174">
        <v>200</v>
      </c>
      <c r="M2527" s="116" t="s">
        <v>357</v>
      </c>
      <c r="N2527" s="117" t="s">
        <v>5554</v>
      </c>
      <c r="O2527" s="176">
        <v>4620105823944</v>
      </c>
      <c r="P2527" s="177">
        <v>13.08</v>
      </c>
      <c r="Q2527" s="178">
        <v>0.0136</v>
      </c>
      <c r="R2527" s="80">
        <f t="shared" si="583"/>
        <v>0</v>
      </c>
      <c r="S2527" s="81">
        <f t="shared" si="584"/>
        <v>0</v>
      </c>
      <c r="T2527" s="26"/>
      <c r="W2527" s="24"/>
    </row>
    <row r="2528" s="23" customFormat="1" ht="17.1" customHeight="1" outlineLevel="1" spans="1:23">
      <c r="A2528" s="173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1"/>
        <v>401.75</v>
      </c>
      <c r="G2528" s="113">
        <f t="shared" si="582"/>
        <v>321.4</v>
      </c>
      <c r="H2528" s="120"/>
      <c r="I2528" s="110"/>
      <c r="J2528" s="113" t="str">
        <f t="shared" si="585"/>
        <v/>
      </c>
      <c r="K2528" s="110">
        <v>20</v>
      </c>
      <c r="L2528" s="174">
        <v>120</v>
      </c>
      <c r="M2528" s="116" t="s">
        <v>357</v>
      </c>
      <c r="N2528" s="117" t="s">
        <v>5554</v>
      </c>
      <c r="O2528" s="176">
        <v>4620105823968</v>
      </c>
      <c r="P2528" s="177">
        <v>12.54</v>
      </c>
      <c r="Q2528" s="178">
        <v>0.0136458</v>
      </c>
      <c r="R2528" s="80">
        <f t="shared" si="583"/>
        <v>0</v>
      </c>
      <c r="S2528" s="81">
        <f t="shared" si="584"/>
        <v>0</v>
      </c>
      <c r="T2528" s="26"/>
      <c r="W2528" s="24"/>
    </row>
    <row r="2529" s="23" customFormat="1" ht="17.1" customHeight="1" outlineLevel="1" spans="1:23">
      <c r="A2529" s="173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1"/>
        <v>401.75</v>
      </c>
      <c r="G2529" s="113">
        <f t="shared" si="582"/>
        <v>321.4</v>
      </c>
      <c r="H2529" s="120"/>
      <c r="I2529" s="110"/>
      <c r="J2529" s="113" t="str">
        <f t="shared" si="585"/>
        <v/>
      </c>
      <c r="K2529" s="110">
        <v>20</v>
      </c>
      <c r="L2529" s="174">
        <v>120</v>
      </c>
      <c r="M2529" s="116" t="s">
        <v>357</v>
      </c>
      <c r="N2529" s="117" t="s">
        <v>5554</v>
      </c>
      <c r="O2529" s="176">
        <v>4620105823982</v>
      </c>
      <c r="P2529" s="177">
        <v>12.54</v>
      </c>
      <c r="Q2529" s="178">
        <v>0.0136458</v>
      </c>
      <c r="R2529" s="80">
        <f t="shared" si="583"/>
        <v>0</v>
      </c>
      <c r="S2529" s="81">
        <f t="shared" si="584"/>
        <v>0</v>
      </c>
      <c r="T2529" s="26"/>
      <c r="W2529" s="24"/>
    </row>
    <row r="2530" s="23" customFormat="1" ht="17.1" customHeight="1" outlineLevel="1" spans="1:23">
      <c r="A2530" s="173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1"/>
        <v>605.7</v>
      </c>
      <c r="G2530" s="113">
        <f t="shared" si="582"/>
        <v>484.56</v>
      </c>
      <c r="H2530" s="120"/>
      <c r="I2530" s="110"/>
      <c r="J2530" s="113" t="str">
        <f t="shared" si="585"/>
        <v/>
      </c>
      <c r="K2530" s="110">
        <v>10</v>
      </c>
      <c r="L2530" s="174">
        <v>90</v>
      </c>
      <c r="M2530" s="116" t="s">
        <v>357</v>
      </c>
      <c r="N2530" s="117" t="s">
        <v>5554</v>
      </c>
      <c r="O2530" s="176">
        <v>4620105824002</v>
      </c>
      <c r="P2530" s="177">
        <v>13.842</v>
      </c>
      <c r="Q2530" s="178">
        <v>0.0136458</v>
      </c>
      <c r="R2530" s="80">
        <f t="shared" si="583"/>
        <v>0</v>
      </c>
      <c r="S2530" s="81">
        <f t="shared" si="584"/>
        <v>0</v>
      </c>
      <c r="T2530" s="26"/>
      <c r="W2530" s="24"/>
    </row>
    <row r="2531" s="23" customFormat="1" ht="17.1" customHeight="1" outlineLevel="1" spans="1:23">
      <c r="A2531" s="173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1"/>
        <v>605.7</v>
      </c>
      <c r="G2531" s="113">
        <f t="shared" si="582"/>
        <v>484.56</v>
      </c>
      <c r="H2531" s="120"/>
      <c r="I2531" s="110"/>
      <c r="J2531" s="113" t="str">
        <f t="shared" si="585"/>
        <v/>
      </c>
      <c r="K2531" s="110">
        <v>10</v>
      </c>
      <c r="L2531" s="174">
        <v>90</v>
      </c>
      <c r="M2531" s="116" t="s">
        <v>357</v>
      </c>
      <c r="N2531" s="117" t="s">
        <v>5554</v>
      </c>
      <c r="O2531" s="176">
        <v>4620105824026</v>
      </c>
      <c r="P2531" s="177">
        <v>13.842</v>
      </c>
      <c r="Q2531" s="178">
        <v>0.0136458</v>
      </c>
      <c r="R2531" s="80">
        <f t="shared" si="583"/>
        <v>0</v>
      </c>
      <c r="S2531" s="81">
        <f t="shared" si="584"/>
        <v>0</v>
      </c>
      <c r="T2531" s="26"/>
      <c r="W2531" s="24"/>
    </row>
    <row r="2532" s="23" customFormat="1" ht="17.1" customHeight="1" outlineLevel="1" spans="1:23">
      <c r="A2532" s="173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1"/>
        <v>775.26</v>
      </c>
      <c r="G2532" s="113">
        <f t="shared" si="582"/>
        <v>620.208</v>
      </c>
      <c r="H2532" s="120"/>
      <c r="I2532" s="110"/>
      <c r="J2532" s="113" t="str">
        <f t="shared" si="585"/>
        <v/>
      </c>
      <c r="K2532" s="110">
        <v>10</v>
      </c>
      <c r="L2532" s="174">
        <v>70</v>
      </c>
      <c r="M2532" s="116" t="s">
        <v>357</v>
      </c>
      <c r="N2532" s="117" t="s">
        <v>5554</v>
      </c>
      <c r="O2532" s="176">
        <v>4620105824040</v>
      </c>
      <c r="P2532" s="177">
        <v>12.67</v>
      </c>
      <c r="Q2532" s="178">
        <v>0.0136458</v>
      </c>
      <c r="R2532" s="80">
        <f t="shared" si="583"/>
        <v>0</v>
      </c>
      <c r="S2532" s="81">
        <f t="shared" si="584"/>
        <v>0</v>
      </c>
      <c r="T2532" s="26"/>
      <c r="W2532" s="24"/>
    </row>
    <row r="2533" s="23" customFormat="1" ht="17.1" customHeight="1" outlineLevel="1" spans="1:23">
      <c r="A2533" s="173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1"/>
        <v>1254.25</v>
      </c>
      <c r="G2533" s="113">
        <f t="shared" si="582"/>
        <v>1003.4</v>
      </c>
      <c r="H2533" s="120"/>
      <c r="I2533" s="110"/>
      <c r="J2533" s="113" t="str">
        <f t="shared" si="585"/>
        <v/>
      </c>
      <c r="K2533" s="110">
        <v>10</v>
      </c>
      <c r="L2533" s="174">
        <v>50</v>
      </c>
      <c r="M2533" s="116" t="s">
        <v>357</v>
      </c>
      <c r="N2533" s="117" t="s">
        <v>5554</v>
      </c>
      <c r="O2533" s="176">
        <v>4620105824088</v>
      </c>
      <c r="P2533" s="177">
        <v>13.63</v>
      </c>
      <c r="Q2533" s="178">
        <v>0.0136458</v>
      </c>
      <c r="R2533" s="80">
        <f t="shared" si="583"/>
        <v>0</v>
      </c>
      <c r="S2533" s="81">
        <f t="shared" si="584"/>
        <v>0</v>
      </c>
      <c r="T2533" s="26"/>
      <c r="W2533" s="24"/>
    </row>
    <row r="2534" s="23" customFormat="1" ht="17.1" customHeight="1" outlineLevel="1" spans="1:23">
      <c r="A2534" s="173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1"/>
        <v>1254.25</v>
      </c>
      <c r="G2534" s="113">
        <f t="shared" si="582"/>
        <v>1003.4</v>
      </c>
      <c r="H2534" s="120"/>
      <c r="I2534" s="110"/>
      <c r="J2534" s="113" t="str">
        <f t="shared" si="585"/>
        <v/>
      </c>
      <c r="K2534" s="110">
        <v>10</v>
      </c>
      <c r="L2534" s="174">
        <v>50</v>
      </c>
      <c r="M2534" s="116" t="s">
        <v>357</v>
      </c>
      <c r="N2534" s="117" t="s">
        <v>5554</v>
      </c>
      <c r="O2534" s="176">
        <v>4620105824095</v>
      </c>
      <c r="P2534" s="177">
        <v>13.63</v>
      </c>
      <c r="Q2534" s="178">
        <v>0.0136458</v>
      </c>
      <c r="R2534" s="80">
        <f t="shared" si="583"/>
        <v>0</v>
      </c>
      <c r="S2534" s="81">
        <f t="shared" si="584"/>
        <v>0</v>
      </c>
      <c r="T2534" s="26"/>
      <c r="W2534" s="24"/>
    </row>
    <row r="2535" s="23" customFormat="1" ht="17.1" customHeight="1" outlineLevel="1" spans="1:23">
      <c r="A2535" s="173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1"/>
        <v>1629.83</v>
      </c>
      <c r="G2535" s="113">
        <f t="shared" si="582"/>
        <v>1303.864</v>
      </c>
      <c r="H2535" s="120"/>
      <c r="I2535" s="110"/>
      <c r="J2535" s="113" t="str">
        <f t="shared" si="585"/>
        <v/>
      </c>
      <c r="K2535" s="110">
        <v>10</v>
      </c>
      <c r="L2535" s="174">
        <v>50</v>
      </c>
      <c r="M2535" s="116" t="s">
        <v>357</v>
      </c>
      <c r="N2535" s="117" t="s">
        <v>5554</v>
      </c>
      <c r="O2535" s="176">
        <v>4620105824101</v>
      </c>
      <c r="P2535" s="177">
        <v>14</v>
      </c>
      <c r="Q2535" s="178">
        <v>0.0136458</v>
      </c>
      <c r="R2535" s="80">
        <f t="shared" si="583"/>
        <v>0</v>
      </c>
      <c r="S2535" s="81">
        <f t="shared" si="584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0"/>
      <c r="I2536" s="110"/>
      <c r="J2536" s="113"/>
      <c r="K2536" s="110"/>
      <c r="L2536" s="174"/>
      <c r="M2536" s="116"/>
      <c r="N2536" s="117"/>
      <c r="O2536" s="176"/>
      <c r="P2536" s="177"/>
      <c r="Q2536" s="178"/>
      <c r="R2536" s="80"/>
      <c r="S2536" s="81"/>
      <c r="T2536" s="26"/>
      <c r="W2536" s="24"/>
    </row>
    <row r="2537" s="23" customFormat="1" ht="17.1" customHeight="1" outlineLevel="1" spans="1:23">
      <c r="A2537" s="173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86">E2537-E2537*$G$2%</f>
        <v>20.17</v>
      </c>
      <c r="G2537" s="113">
        <f t="shared" ref="G2537:G2569" si="587">E2537-(20*E2537/100)</f>
        <v>16.136</v>
      </c>
      <c r="H2537" s="120"/>
      <c r="I2537" s="110"/>
      <c r="J2537" s="113" t="str">
        <f t="shared" ref="J2537:J2569" si="588">IF(D2537="","",IF(F2537="","",ROUND(D2537*F2537,2)))</f>
        <v/>
      </c>
      <c r="K2537" s="110">
        <v>100</v>
      </c>
      <c r="L2537" s="174">
        <v>4000</v>
      </c>
      <c r="M2537" s="116" t="s">
        <v>357</v>
      </c>
      <c r="N2537" s="117" t="s">
        <v>5635</v>
      </c>
      <c r="O2537" s="176">
        <v>4650358710371</v>
      </c>
      <c r="P2537" s="177"/>
      <c r="Q2537" s="178"/>
      <c r="R2537" s="80">
        <f t="shared" ref="R2537:R2569" si="589">P2537/L2537*D2537</f>
        <v>0</v>
      </c>
      <c r="S2537" s="81">
        <f t="shared" ref="S2537:S2569" si="590">Q2537/L2537*D2537</f>
        <v>0</v>
      </c>
      <c r="T2537" s="26"/>
      <c r="W2537" s="24"/>
    </row>
    <row r="2538" s="23" customFormat="1" ht="17.1" customHeight="1" outlineLevel="1" spans="1:23">
      <c r="A2538" s="173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86"/>
        <v>19.73</v>
      </c>
      <c r="G2538" s="113">
        <f t="shared" si="587"/>
        <v>15.784</v>
      </c>
      <c r="H2538" s="120"/>
      <c r="I2538" s="110"/>
      <c r="J2538" s="113" t="str">
        <f t="shared" si="588"/>
        <v/>
      </c>
      <c r="K2538" s="110">
        <v>100</v>
      </c>
      <c r="L2538" s="174">
        <v>4000</v>
      </c>
      <c r="M2538" s="116" t="s">
        <v>357</v>
      </c>
      <c r="N2538" s="117" t="s">
        <v>5635</v>
      </c>
      <c r="O2538" s="176">
        <v>4650358710395</v>
      </c>
      <c r="P2538" s="177"/>
      <c r="Q2538" s="178"/>
      <c r="R2538" s="80">
        <f t="shared" si="589"/>
        <v>0</v>
      </c>
      <c r="S2538" s="81">
        <f t="shared" si="590"/>
        <v>0</v>
      </c>
      <c r="T2538" s="26"/>
      <c r="W2538" s="24"/>
    </row>
    <row r="2539" s="23" customFormat="1" ht="17.1" customHeight="1" outlineLevel="1" spans="1:23">
      <c r="A2539" s="173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86"/>
        <v>18.93</v>
      </c>
      <c r="G2539" s="113">
        <f t="shared" si="587"/>
        <v>15.144</v>
      </c>
      <c r="H2539" s="120"/>
      <c r="I2539" s="110"/>
      <c r="J2539" s="113" t="str">
        <f t="shared" si="588"/>
        <v/>
      </c>
      <c r="K2539" s="110">
        <v>100</v>
      </c>
      <c r="L2539" s="174">
        <v>4000</v>
      </c>
      <c r="M2539" s="116" t="s">
        <v>357</v>
      </c>
      <c r="N2539" s="117" t="s">
        <v>5635</v>
      </c>
      <c r="O2539" s="176">
        <v>4650358710418</v>
      </c>
      <c r="P2539" s="177"/>
      <c r="Q2539" s="178"/>
      <c r="R2539" s="80">
        <f t="shared" si="589"/>
        <v>0</v>
      </c>
      <c r="S2539" s="81">
        <f t="shared" si="590"/>
        <v>0</v>
      </c>
      <c r="T2539" s="26"/>
      <c r="W2539" s="24"/>
    </row>
    <row r="2540" s="23" customFormat="1" ht="17.1" customHeight="1" outlineLevel="1" spans="1:23">
      <c r="A2540" s="173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86"/>
        <v>20.28</v>
      </c>
      <c r="G2540" s="113">
        <f t="shared" si="587"/>
        <v>16.224</v>
      </c>
      <c r="H2540" s="120"/>
      <c r="I2540" s="110"/>
      <c r="J2540" s="113" t="str">
        <f t="shared" si="588"/>
        <v/>
      </c>
      <c r="K2540" s="110">
        <v>100</v>
      </c>
      <c r="L2540" s="174">
        <v>3500</v>
      </c>
      <c r="M2540" s="116" t="s">
        <v>357</v>
      </c>
      <c r="N2540" s="117" t="s">
        <v>5635</v>
      </c>
      <c r="O2540" s="176">
        <v>4650358710432</v>
      </c>
      <c r="P2540" s="177"/>
      <c r="Q2540" s="178"/>
      <c r="R2540" s="80">
        <f t="shared" si="589"/>
        <v>0</v>
      </c>
      <c r="S2540" s="81">
        <f t="shared" si="590"/>
        <v>0</v>
      </c>
      <c r="T2540" s="26"/>
      <c r="W2540" s="24"/>
    </row>
    <row r="2541" s="23" customFormat="1" ht="17.1" customHeight="1" outlineLevel="1" spans="1:23">
      <c r="A2541" s="173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86"/>
        <v>20.28</v>
      </c>
      <c r="G2541" s="113">
        <f t="shared" si="587"/>
        <v>16.224</v>
      </c>
      <c r="H2541" s="120"/>
      <c r="I2541" s="110"/>
      <c r="J2541" s="113" t="str">
        <f t="shared" si="588"/>
        <v/>
      </c>
      <c r="K2541" s="110">
        <v>100</v>
      </c>
      <c r="L2541" s="174">
        <v>3500</v>
      </c>
      <c r="M2541" s="116" t="s">
        <v>357</v>
      </c>
      <c r="N2541" s="117" t="s">
        <v>5635</v>
      </c>
      <c r="O2541" s="176">
        <v>4650358710456</v>
      </c>
      <c r="P2541" s="177"/>
      <c r="Q2541" s="178"/>
      <c r="R2541" s="80">
        <f t="shared" si="589"/>
        <v>0</v>
      </c>
      <c r="S2541" s="81">
        <f t="shared" si="590"/>
        <v>0</v>
      </c>
      <c r="T2541" s="26"/>
      <c r="W2541" s="24"/>
    </row>
    <row r="2542" s="23" customFormat="1" ht="17.1" customHeight="1" outlineLevel="1" spans="1:23">
      <c r="A2542" s="173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86"/>
        <v>24.37</v>
      </c>
      <c r="G2542" s="113">
        <f t="shared" si="587"/>
        <v>19.496</v>
      </c>
      <c r="H2542" s="120"/>
      <c r="I2542" s="110"/>
      <c r="J2542" s="113" t="str">
        <f t="shared" si="588"/>
        <v/>
      </c>
      <c r="K2542" s="110">
        <v>100</v>
      </c>
      <c r="L2542" s="174">
        <v>3500</v>
      </c>
      <c r="M2542" s="116" t="s">
        <v>357</v>
      </c>
      <c r="N2542" s="117" t="s">
        <v>5635</v>
      </c>
      <c r="O2542" s="176">
        <v>4650358710470</v>
      </c>
      <c r="P2542" s="177"/>
      <c r="Q2542" s="178"/>
      <c r="R2542" s="80">
        <f t="shared" si="589"/>
        <v>0</v>
      </c>
      <c r="S2542" s="81">
        <f t="shared" si="590"/>
        <v>0</v>
      </c>
      <c r="T2542" s="26"/>
      <c r="W2542" s="24"/>
    </row>
    <row r="2543" s="23" customFormat="1" ht="17.1" customHeight="1" outlineLevel="1" spans="1:23">
      <c r="A2543" s="173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86"/>
        <v>24.37</v>
      </c>
      <c r="G2543" s="113">
        <f t="shared" si="587"/>
        <v>19.496</v>
      </c>
      <c r="H2543" s="120"/>
      <c r="I2543" s="110"/>
      <c r="J2543" s="113" t="str">
        <f t="shared" si="588"/>
        <v/>
      </c>
      <c r="K2543" s="110">
        <v>100</v>
      </c>
      <c r="L2543" s="174">
        <v>3500</v>
      </c>
      <c r="M2543" s="116" t="s">
        <v>357</v>
      </c>
      <c r="N2543" s="117" t="s">
        <v>5635</v>
      </c>
      <c r="O2543" s="176">
        <v>4650358710494</v>
      </c>
      <c r="P2543" s="177"/>
      <c r="Q2543" s="178"/>
      <c r="R2543" s="80">
        <f t="shared" si="589"/>
        <v>0</v>
      </c>
      <c r="S2543" s="81">
        <f t="shared" si="590"/>
        <v>0</v>
      </c>
      <c r="T2543" s="26"/>
      <c r="W2543" s="24"/>
    </row>
    <row r="2544" s="23" customFormat="1" ht="17.1" customHeight="1" outlineLevel="1" spans="1:23">
      <c r="A2544" s="173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86"/>
        <v>55.23</v>
      </c>
      <c r="G2544" s="113">
        <f t="shared" si="587"/>
        <v>44.184</v>
      </c>
      <c r="H2544" s="120"/>
      <c r="I2544" s="110"/>
      <c r="J2544" s="113" t="str">
        <f t="shared" si="588"/>
        <v/>
      </c>
      <c r="K2544" s="110">
        <v>100</v>
      </c>
      <c r="L2544" s="174">
        <v>1300</v>
      </c>
      <c r="M2544" s="116" t="s">
        <v>357</v>
      </c>
      <c r="N2544" s="117" t="s">
        <v>5635</v>
      </c>
      <c r="O2544" s="176">
        <v>4650358710517</v>
      </c>
      <c r="P2544" s="177"/>
      <c r="Q2544" s="178"/>
      <c r="R2544" s="80">
        <f t="shared" si="589"/>
        <v>0</v>
      </c>
      <c r="S2544" s="81">
        <f t="shared" si="590"/>
        <v>0</v>
      </c>
      <c r="T2544" s="26"/>
      <c r="W2544" s="24"/>
    </row>
    <row r="2545" s="23" customFormat="1" ht="17.1" customHeight="1" outlineLevel="1" spans="1:23">
      <c r="A2545" s="173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86"/>
        <v>58.3</v>
      </c>
      <c r="G2545" s="113">
        <f t="shared" si="587"/>
        <v>46.64</v>
      </c>
      <c r="H2545" s="120"/>
      <c r="I2545" s="110"/>
      <c r="J2545" s="113" t="str">
        <f t="shared" si="588"/>
        <v/>
      </c>
      <c r="K2545" s="110">
        <v>100</v>
      </c>
      <c r="L2545" s="174">
        <v>1300</v>
      </c>
      <c r="M2545" s="116" t="s">
        <v>357</v>
      </c>
      <c r="N2545" s="117" t="s">
        <v>5635</v>
      </c>
      <c r="O2545" s="176">
        <v>4650358710548</v>
      </c>
      <c r="P2545" s="177"/>
      <c r="Q2545" s="178"/>
      <c r="R2545" s="80">
        <f t="shared" si="589"/>
        <v>0</v>
      </c>
      <c r="S2545" s="81">
        <f t="shared" si="590"/>
        <v>0</v>
      </c>
      <c r="T2545" s="26"/>
      <c r="W2545" s="24"/>
    </row>
    <row r="2546" s="23" customFormat="1" ht="17.1" customHeight="1" outlineLevel="1" spans="1:23">
      <c r="A2546" s="173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86"/>
        <v>58.3</v>
      </c>
      <c r="G2546" s="113">
        <f t="shared" si="587"/>
        <v>46.64</v>
      </c>
      <c r="H2546" s="120"/>
      <c r="I2546" s="110"/>
      <c r="J2546" s="113" t="str">
        <f t="shared" si="588"/>
        <v/>
      </c>
      <c r="K2546" s="110">
        <v>100</v>
      </c>
      <c r="L2546" s="174">
        <v>1300</v>
      </c>
      <c r="M2546" s="116" t="s">
        <v>357</v>
      </c>
      <c r="N2546" s="117" t="s">
        <v>5635</v>
      </c>
      <c r="O2546" s="176">
        <v>4650358710609</v>
      </c>
      <c r="P2546" s="177"/>
      <c r="Q2546" s="178"/>
      <c r="R2546" s="80">
        <f t="shared" si="589"/>
        <v>0</v>
      </c>
      <c r="S2546" s="81">
        <f t="shared" si="590"/>
        <v>0</v>
      </c>
      <c r="T2546" s="26"/>
      <c r="W2546" s="24"/>
    </row>
    <row r="2547" s="23" customFormat="1" ht="17.1" customHeight="1" outlineLevel="1" spans="1:23">
      <c r="A2547" s="173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86"/>
        <v>63.62</v>
      </c>
      <c r="G2547" s="113">
        <f t="shared" si="587"/>
        <v>50.896</v>
      </c>
      <c r="H2547" s="120"/>
      <c r="I2547" s="110"/>
      <c r="J2547" s="113" t="str">
        <f t="shared" si="588"/>
        <v/>
      </c>
      <c r="K2547" s="110">
        <v>100</v>
      </c>
      <c r="L2547" s="174">
        <v>1100</v>
      </c>
      <c r="M2547" s="116" t="s">
        <v>357</v>
      </c>
      <c r="N2547" s="117" t="s">
        <v>5635</v>
      </c>
      <c r="O2547" s="176">
        <v>4650358710623</v>
      </c>
      <c r="P2547" s="177"/>
      <c r="Q2547" s="178"/>
      <c r="R2547" s="80">
        <f t="shared" si="589"/>
        <v>0</v>
      </c>
      <c r="S2547" s="81">
        <f t="shared" si="590"/>
        <v>0</v>
      </c>
      <c r="T2547" s="26"/>
      <c r="W2547" s="24"/>
    </row>
    <row r="2548" s="23" customFormat="1" ht="17.1" customHeight="1" outlineLevel="1" spans="1:23">
      <c r="A2548" s="173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86"/>
        <v>63.62</v>
      </c>
      <c r="G2548" s="113">
        <f t="shared" si="587"/>
        <v>50.896</v>
      </c>
      <c r="H2548" s="120"/>
      <c r="I2548" s="110"/>
      <c r="J2548" s="113" t="str">
        <f t="shared" si="588"/>
        <v/>
      </c>
      <c r="K2548" s="110">
        <v>100</v>
      </c>
      <c r="L2548" s="174">
        <v>1100</v>
      </c>
      <c r="M2548" s="116" t="s">
        <v>357</v>
      </c>
      <c r="N2548" s="117" t="s">
        <v>5635</v>
      </c>
      <c r="O2548" s="176">
        <v>4650358710654</v>
      </c>
      <c r="P2548" s="177"/>
      <c r="Q2548" s="178"/>
      <c r="R2548" s="80">
        <f t="shared" si="589"/>
        <v>0</v>
      </c>
      <c r="S2548" s="81">
        <f t="shared" si="590"/>
        <v>0</v>
      </c>
      <c r="T2548" s="26"/>
      <c r="W2548" s="24"/>
    </row>
    <row r="2549" s="23" customFormat="1" ht="17.1" customHeight="1" outlineLevel="1" spans="1:23">
      <c r="A2549" s="173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86"/>
        <v>79.03</v>
      </c>
      <c r="G2549" s="113">
        <f t="shared" si="587"/>
        <v>63.224</v>
      </c>
      <c r="H2549" s="120"/>
      <c r="I2549" s="110"/>
      <c r="J2549" s="113" t="str">
        <f t="shared" si="588"/>
        <v/>
      </c>
      <c r="K2549" s="110">
        <v>100</v>
      </c>
      <c r="L2549" s="174">
        <v>700</v>
      </c>
      <c r="M2549" s="116" t="s">
        <v>357</v>
      </c>
      <c r="N2549" s="117" t="s">
        <v>5635</v>
      </c>
      <c r="O2549" s="176">
        <v>4650358710678</v>
      </c>
      <c r="P2549" s="177"/>
      <c r="Q2549" s="178"/>
      <c r="R2549" s="80">
        <f t="shared" si="589"/>
        <v>0</v>
      </c>
      <c r="S2549" s="81">
        <f t="shared" si="590"/>
        <v>0</v>
      </c>
      <c r="T2549" s="26"/>
      <c r="W2549" s="24"/>
    </row>
    <row r="2550" s="23" customFormat="1" ht="17.1" customHeight="1" outlineLevel="1" spans="1:23">
      <c r="A2550" s="173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86"/>
        <v>82.23</v>
      </c>
      <c r="G2550" s="113">
        <f t="shared" si="587"/>
        <v>65.784</v>
      </c>
      <c r="H2550" s="120"/>
      <c r="I2550" s="110"/>
      <c r="J2550" s="113" t="str">
        <f t="shared" si="588"/>
        <v/>
      </c>
      <c r="K2550" s="110">
        <v>100</v>
      </c>
      <c r="L2550" s="174">
        <v>700</v>
      </c>
      <c r="M2550" s="116" t="s">
        <v>357</v>
      </c>
      <c r="N2550" s="117" t="s">
        <v>5635</v>
      </c>
      <c r="O2550" s="176">
        <v>4650358710692</v>
      </c>
      <c r="P2550" s="177"/>
      <c r="Q2550" s="178"/>
      <c r="R2550" s="80">
        <f t="shared" si="589"/>
        <v>0</v>
      </c>
      <c r="S2550" s="81">
        <f t="shared" si="590"/>
        <v>0</v>
      </c>
      <c r="T2550" s="26"/>
      <c r="W2550" s="24"/>
    </row>
    <row r="2551" s="23" customFormat="1" ht="17.1" customHeight="1" outlineLevel="1" spans="1:23">
      <c r="A2551" s="173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86"/>
        <v>145.55</v>
      </c>
      <c r="G2551" s="113">
        <f t="shared" si="587"/>
        <v>116.44</v>
      </c>
      <c r="H2551" s="120"/>
      <c r="I2551" s="110"/>
      <c r="J2551" s="113" t="str">
        <f t="shared" si="588"/>
        <v/>
      </c>
      <c r="K2551" s="110">
        <v>50</v>
      </c>
      <c r="L2551" s="174">
        <v>500</v>
      </c>
      <c r="M2551" s="116" t="s">
        <v>357</v>
      </c>
      <c r="N2551" s="117" t="s">
        <v>5635</v>
      </c>
      <c r="O2551" s="176">
        <v>4650358710715</v>
      </c>
      <c r="P2551" s="177"/>
      <c r="Q2551" s="178"/>
      <c r="R2551" s="80">
        <f t="shared" si="589"/>
        <v>0</v>
      </c>
      <c r="S2551" s="81">
        <f t="shared" si="590"/>
        <v>0</v>
      </c>
      <c r="T2551" s="26"/>
      <c r="W2551" s="24"/>
    </row>
    <row r="2552" s="23" customFormat="1" ht="17.1" customHeight="1" outlineLevel="1" spans="1:23">
      <c r="A2552" s="173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86"/>
        <v>145.55</v>
      </c>
      <c r="G2552" s="113">
        <f t="shared" si="587"/>
        <v>116.44</v>
      </c>
      <c r="H2552" s="120"/>
      <c r="I2552" s="110"/>
      <c r="J2552" s="113" t="str">
        <f t="shared" si="588"/>
        <v/>
      </c>
      <c r="K2552" s="110">
        <v>50</v>
      </c>
      <c r="L2552" s="174">
        <v>500</v>
      </c>
      <c r="M2552" s="116" t="s">
        <v>357</v>
      </c>
      <c r="N2552" s="117" t="s">
        <v>5635</v>
      </c>
      <c r="O2552" s="176">
        <v>4650358710739</v>
      </c>
      <c r="P2552" s="177"/>
      <c r="Q2552" s="178"/>
      <c r="R2552" s="80">
        <f t="shared" si="589"/>
        <v>0</v>
      </c>
      <c r="S2552" s="81">
        <f t="shared" si="590"/>
        <v>0</v>
      </c>
      <c r="T2552" s="26"/>
      <c r="W2552" s="24"/>
    </row>
    <row r="2553" s="23" customFormat="1" ht="17.1" customHeight="1" outlineLevel="1" spans="1:23">
      <c r="A2553" s="173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86"/>
        <v>140.04</v>
      </c>
      <c r="G2553" s="113">
        <f t="shared" si="587"/>
        <v>112.032</v>
      </c>
      <c r="H2553" s="120"/>
      <c r="I2553" s="110"/>
      <c r="J2553" s="113" t="str">
        <f t="shared" si="588"/>
        <v/>
      </c>
      <c r="K2553" s="110">
        <v>50</v>
      </c>
      <c r="L2553" s="174">
        <v>500</v>
      </c>
      <c r="M2553" s="116" t="s">
        <v>357</v>
      </c>
      <c r="N2553" s="117" t="s">
        <v>5635</v>
      </c>
      <c r="O2553" s="176">
        <v>4650358710753</v>
      </c>
      <c r="P2553" s="177"/>
      <c r="Q2553" s="178"/>
      <c r="R2553" s="80">
        <f t="shared" si="589"/>
        <v>0</v>
      </c>
      <c r="S2553" s="81">
        <f t="shared" si="590"/>
        <v>0</v>
      </c>
      <c r="T2553" s="26"/>
      <c r="W2553" s="24"/>
    </row>
    <row r="2554" s="23" customFormat="1" ht="17.1" customHeight="1" outlineLevel="1" spans="1:23">
      <c r="A2554" s="173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86"/>
        <v>172.93</v>
      </c>
      <c r="G2554" s="113">
        <f t="shared" si="587"/>
        <v>138.344</v>
      </c>
      <c r="H2554" s="120"/>
      <c r="I2554" s="110"/>
      <c r="J2554" s="113" t="str">
        <f t="shared" si="588"/>
        <v/>
      </c>
      <c r="K2554" s="110">
        <v>50</v>
      </c>
      <c r="L2554" s="174">
        <v>400</v>
      </c>
      <c r="M2554" s="116" t="s">
        <v>357</v>
      </c>
      <c r="N2554" s="117" t="s">
        <v>5635</v>
      </c>
      <c r="O2554" s="176">
        <v>4650358710777</v>
      </c>
      <c r="P2554" s="177"/>
      <c r="Q2554" s="178"/>
      <c r="R2554" s="80">
        <f t="shared" si="589"/>
        <v>0</v>
      </c>
      <c r="S2554" s="81">
        <f t="shared" si="590"/>
        <v>0</v>
      </c>
      <c r="T2554" s="26"/>
      <c r="W2554" s="24"/>
    </row>
    <row r="2555" s="23" customFormat="1" ht="17.1" customHeight="1" outlineLevel="1" spans="1:23">
      <c r="A2555" s="173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86"/>
        <v>172.03</v>
      </c>
      <c r="G2555" s="113">
        <f t="shared" si="587"/>
        <v>137.624</v>
      </c>
      <c r="H2555" s="120"/>
      <c r="I2555" s="110"/>
      <c r="J2555" s="113" t="str">
        <f t="shared" si="588"/>
        <v/>
      </c>
      <c r="K2555" s="110">
        <v>50</v>
      </c>
      <c r="L2555" s="174">
        <v>400</v>
      </c>
      <c r="M2555" s="116" t="s">
        <v>357</v>
      </c>
      <c r="N2555" s="117" t="s">
        <v>5635</v>
      </c>
      <c r="O2555" s="176">
        <v>4650358710807</v>
      </c>
      <c r="P2555" s="177"/>
      <c r="Q2555" s="178"/>
      <c r="R2555" s="80">
        <f t="shared" si="589"/>
        <v>0</v>
      </c>
      <c r="S2555" s="81">
        <f t="shared" si="590"/>
        <v>0</v>
      </c>
      <c r="T2555" s="26"/>
      <c r="W2555" s="24"/>
    </row>
    <row r="2556" s="23" customFormat="1" ht="17.1" customHeight="1" outlineLevel="1" spans="1:23">
      <c r="A2556" s="173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86"/>
        <v>169.97</v>
      </c>
      <c r="G2556" s="113">
        <f t="shared" si="587"/>
        <v>135.976</v>
      </c>
      <c r="H2556" s="120"/>
      <c r="I2556" s="110"/>
      <c r="J2556" s="113" t="str">
        <f t="shared" si="588"/>
        <v/>
      </c>
      <c r="K2556" s="110">
        <v>50</v>
      </c>
      <c r="L2556" s="174">
        <v>400</v>
      </c>
      <c r="M2556" s="116" t="s">
        <v>357</v>
      </c>
      <c r="N2556" s="117" t="s">
        <v>5635</v>
      </c>
      <c r="O2556" s="176">
        <v>4650358710821</v>
      </c>
      <c r="P2556" s="177"/>
      <c r="Q2556" s="178"/>
      <c r="R2556" s="80">
        <f t="shared" si="589"/>
        <v>0</v>
      </c>
      <c r="S2556" s="81">
        <f t="shared" si="590"/>
        <v>0</v>
      </c>
      <c r="T2556" s="26"/>
      <c r="W2556" s="24"/>
    </row>
    <row r="2557" s="23" customFormat="1" ht="17.1" customHeight="1" outlineLevel="1" spans="1:23">
      <c r="A2557" s="173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86"/>
        <v>202.59</v>
      </c>
      <c r="G2557" s="113">
        <f t="shared" si="587"/>
        <v>162.072</v>
      </c>
      <c r="H2557" s="120"/>
      <c r="I2557" s="110"/>
      <c r="J2557" s="113" t="str">
        <f t="shared" si="588"/>
        <v/>
      </c>
      <c r="K2557" s="110">
        <v>25</v>
      </c>
      <c r="L2557" s="174">
        <v>350</v>
      </c>
      <c r="M2557" s="116" t="s">
        <v>357</v>
      </c>
      <c r="N2557" s="117" t="s">
        <v>5635</v>
      </c>
      <c r="O2557" s="176">
        <v>4650358710845</v>
      </c>
      <c r="P2557" s="177"/>
      <c r="Q2557" s="178"/>
      <c r="R2557" s="80">
        <f t="shared" si="589"/>
        <v>0</v>
      </c>
      <c r="S2557" s="81">
        <f t="shared" si="590"/>
        <v>0</v>
      </c>
      <c r="T2557" s="26"/>
      <c r="W2557" s="24"/>
    </row>
    <row r="2558" s="23" customFormat="1" ht="17.1" customHeight="1" outlineLevel="1" spans="1:23">
      <c r="A2558" s="173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86"/>
        <v>202.59</v>
      </c>
      <c r="G2558" s="113">
        <f t="shared" si="587"/>
        <v>162.072</v>
      </c>
      <c r="H2558" s="120"/>
      <c r="I2558" s="110"/>
      <c r="J2558" s="113" t="str">
        <f t="shared" si="588"/>
        <v/>
      </c>
      <c r="K2558" s="110">
        <v>25</v>
      </c>
      <c r="L2558" s="174">
        <v>350</v>
      </c>
      <c r="M2558" s="116" t="s">
        <v>357</v>
      </c>
      <c r="N2558" s="117" t="s">
        <v>5635</v>
      </c>
      <c r="O2558" s="176">
        <v>4650358710869</v>
      </c>
      <c r="P2558" s="177"/>
      <c r="Q2558" s="178"/>
      <c r="R2558" s="80">
        <f t="shared" si="589"/>
        <v>0</v>
      </c>
      <c r="S2558" s="81">
        <f t="shared" si="590"/>
        <v>0</v>
      </c>
      <c r="T2558" s="26"/>
      <c r="W2558" s="24"/>
    </row>
    <row r="2559" s="23" customFormat="1" ht="17.1" customHeight="1" outlineLevel="1" spans="1:23">
      <c r="A2559" s="173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86"/>
        <v>358.41</v>
      </c>
      <c r="G2559" s="113">
        <f t="shared" si="587"/>
        <v>286.728</v>
      </c>
      <c r="H2559" s="120"/>
      <c r="I2559" s="110"/>
      <c r="J2559" s="113" t="str">
        <f t="shared" si="588"/>
        <v/>
      </c>
      <c r="K2559" s="110">
        <v>25</v>
      </c>
      <c r="L2559" s="174">
        <v>200</v>
      </c>
      <c r="M2559" s="116" t="s">
        <v>357</v>
      </c>
      <c r="N2559" s="117" t="s">
        <v>5635</v>
      </c>
      <c r="O2559" s="176">
        <v>4650358710883</v>
      </c>
      <c r="P2559" s="177"/>
      <c r="Q2559" s="178"/>
      <c r="R2559" s="80">
        <f t="shared" si="589"/>
        <v>0</v>
      </c>
      <c r="S2559" s="81">
        <f t="shared" si="590"/>
        <v>0</v>
      </c>
      <c r="T2559" s="26"/>
      <c r="W2559" s="24"/>
    </row>
    <row r="2560" s="23" customFormat="1" ht="17.1" customHeight="1" outlineLevel="1" spans="1:23">
      <c r="A2560" s="173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86"/>
        <v>358.41</v>
      </c>
      <c r="G2560" s="113">
        <f t="shared" si="587"/>
        <v>286.728</v>
      </c>
      <c r="H2560" s="120"/>
      <c r="I2560" s="110"/>
      <c r="J2560" s="113" t="str">
        <f t="shared" si="588"/>
        <v/>
      </c>
      <c r="K2560" s="110">
        <v>25</v>
      </c>
      <c r="L2560" s="174">
        <v>200</v>
      </c>
      <c r="M2560" s="116" t="s">
        <v>357</v>
      </c>
      <c r="N2560" s="117" t="s">
        <v>5635</v>
      </c>
      <c r="O2560" s="176">
        <v>4650358710906</v>
      </c>
      <c r="P2560" s="177"/>
      <c r="Q2560" s="178"/>
      <c r="R2560" s="80">
        <f t="shared" si="589"/>
        <v>0</v>
      </c>
      <c r="S2560" s="81">
        <f t="shared" si="590"/>
        <v>0</v>
      </c>
      <c r="T2560" s="26"/>
      <c r="W2560" s="24"/>
    </row>
    <row r="2561" s="23" customFormat="1" ht="17.1" customHeight="1" outlineLevel="1" spans="1:23">
      <c r="A2561" s="173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86"/>
        <v>535.57</v>
      </c>
      <c r="G2561" s="113">
        <f t="shared" si="587"/>
        <v>428.456</v>
      </c>
      <c r="H2561" s="120"/>
      <c r="I2561" s="110"/>
      <c r="J2561" s="113" t="str">
        <f t="shared" si="588"/>
        <v/>
      </c>
      <c r="K2561" s="110">
        <v>10</v>
      </c>
      <c r="L2561" s="174">
        <v>120</v>
      </c>
      <c r="M2561" s="116" t="s">
        <v>357</v>
      </c>
      <c r="N2561" s="117" t="s">
        <v>5635</v>
      </c>
      <c r="O2561" s="176">
        <v>4650358710920</v>
      </c>
      <c r="P2561" s="177"/>
      <c r="Q2561" s="178"/>
      <c r="R2561" s="80">
        <f t="shared" si="589"/>
        <v>0</v>
      </c>
      <c r="S2561" s="81">
        <f t="shared" si="590"/>
        <v>0</v>
      </c>
      <c r="T2561" s="26"/>
      <c r="W2561" s="24"/>
    </row>
    <row r="2562" s="23" customFormat="1" ht="17.1" customHeight="1" outlineLevel="1" spans="1:23">
      <c r="A2562" s="173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86"/>
        <v>535.57</v>
      </c>
      <c r="G2562" s="113">
        <f t="shared" si="587"/>
        <v>428.456</v>
      </c>
      <c r="H2562" s="120"/>
      <c r="I2562" s="110"/>
      <c r="J2562" s="113" t="str">
        <f t="shared" si="588"/>
        <v/>
      </c>
      <c r="K2562" s="110">
        <v>10</v>
      </c>
      <c r="L2562" s="174">
        <v>120</v>
      </c>
      <c r="M2562" s="116" t="s">
        <v>357</v>
      </c>
      <c r="N2562" s="117" t="s">
        <v>5635</v>
      </c>
      <c r="O2562" s="176">
        <v>4650358710944</v>
      </c>
      <c r="P2562" s="177"/>
      <c r="Q2562" s="178"/>
      <c r="R2562" s="80">
        <f t="shared" si="589"/>
        <v>0</v>
      </c>
      <c r="S2562" s="81">
        <f t="shared" si="590"/>
        <v>0</v>
      </c>
      <c r="T2562" s="26"/>
      <c r="W2562" s="24"/>
    </row>
    <row r="2563" s="23" customFormat="1" ht="17.1" customHeight="1" outlineLevel="1" spans="1:23">
      <c r="A2563" s="173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86"/>
        <v>800.13</v>
      </c>
      <c r="G2563" s="113">
        <f t="shared" si="587"/>
        <v>640.104</v>
      </c>
      <c r="H2563" s="120"/>
      <c r="I2563" s="110"/>
      <c r="J2563" s="113" t="str">
        <f t="shared" si="588"/>
        <v/>
      </c>
      <c r="K2563" s="110">
        <v>10</v>
      </c>
      <c r="L2563" s="174">
        <v>90</v>
      </c>
      <c r="M2563" s="116" t="s">
        <v>357</v>
      </c>
      <c r="N2563" s="117" t="s">
        <v>5635</v>
      </c>
      <c r="O2563" s="176">
        <v>4650358711033</v>
      </c>
      <c r="P2563" s="177"/>
      <c r="Q2563" s="178"/>
      <c r="R2563" s="80">
        <f t="shared" si="589"/>
        <v>0</v>
      </c>
      <c r="S2563" s="81">
        <f t="shared" si="590"/>
        <v>0</v>
      </c>
      <c r="T2563" s="26"/>
      <c r="W2563" s="24"/>
    </row>
    <row r="2564" s="23" customFormat="1" ht="17.1" customHeight="1" outlineLevel="1" spans="1:23">
      <c r="A2564" s="173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86"/>
        <v>800.13</v>
      </c>
      <c r="G2564" s="113">
        <f t="shared" si="587"/>
        <v>640.104</v>
      </c>
      <c r="H2564" s="120"/>
      <c r="I2564" s="110"/>
      <c r="J2564" s="113" t="str">
        <f t="shared" si="588"/>
        <v/>
      </c>
      <c r="K2564" s="110">
        <v>10</v>
      </c>
      <c r="L2564" s="174">
        <v>90</v>
      </c>
      <c r="M2564" s="116" t="s">
        <v>357</v>
      </c>
      <c r="N2564" s="117" t="s">
        <v>5635</v>
      </c>
      <c r="O2564" s="176">
        <v>4650358711057</v>
      </c>
      <c r="P2564" s="177"/>
      <c r="Q2564" s="178"/>
      <c r="R2564" s="80">
        <f t="shared" si="589"/>
        <v>0</v>
      </c>
      <c r="S2564" s="81">
        <f t="shared" si="590"/>
        <v>0</v>
      </c>
      <c r="T2564" s="26"/>
      <c r="W2564" s="24"/>
    </row>
    <row r="2565" s="23" customFormat="1" ht="17.1" customHeight="1" outlineLevel="1" spans="1:23">
      <c r="A2565" s="173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86"/>
        <v>952.22</v>
      </c>
      <c r="G2565" s="113">
        <f t="shared" si="587"/>
        <v>761.776</v>
      </c>
      <c r="H2565" s="120"/>
      <c r="I2565" s="110"/>
      <c r="J2565" s="113" t="str">
        <f t="shared" si="588"/>
        <v/>
      </c>
      <c r="K2565" s="110">
        <v>10</v>
      </c>
      <c r="L2565" s="174">
        <v>70</v>
      </c>
      <c r="M2565" s="116" t="s">
        <v>357</v>
      </c>
      <c r="N2565" s="117" t="s">
        <v>5635</v>
      </c>
      <c r="O2565" s="176">
        <v>4650358711071</v>
      </c>
      <c r="P2565" s="177"/>
      <c r="Q2565" s="178"/>
      <c r="R2565" s="80">
        <f t="shared" si="589"/>
        <v>0</v>
      </c>
      <c r="S2565" s="81">
        <f t="shared" si="590"/>
        <v>0</v>
      </c>
      <c r="T2565" s="26"/>
      <c r="W2565" s="24"/>
    </row>
    <row r="2566" s="23" customFormat="1" ht="17.1" customHeight="1" outlineLevel="1" spans="1:23">
      <c r="A2566" s="173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86"/>
        <v>902.28</v>
      </c>
      <c r="G2566" s="113">
        <f t="shared" si="587"/>
        <v>721.824</v>
      </c>
      <c r="H2566" s="120"/>
      <c r="I2566" s="110"/>
      <c r="J2566" s="113" t="str">
        <f t="shared" si="588"/>
        <v/>
      </c>
      <c r="K2566" s="110">
        <v>10</v>
      </c>
      <c r="L2566" s="174">
        <v>70</v>
      </c>
      <c r="M2566" s="116" t="s">
        <v>357</v>
      </c>
      <c r="N2566" s="117" t="s">
        <v>5635</v>
      </c>
      <c r="O2566" s="176">
        <v>4650358711095</v>
      </c>
      <c r="P2566" s="177"/>
      <c r="Q2566" s="178"/>
      <c r="R2566" s="80">
        <f t="shared" si="589"/>
        <v>0</v>
      </c>
      <c r="S2566" s="81">
        <f t="shared" si="590"/>
        <v>0</v>
      </c>
      <c r="T2566" s="26"/>
      <c r="W2566" s="24"/>
    </row>
    <row r="2567" s="23" customFormat="1" ht="17.1" customHeight="1" outlineLevel="1" spans="1:23">
      <c r="A2567" s="173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86"/>
        <v>1537.06</v>
      </c>
      <c r="G2567" s="113">
        <f t="shared" si="587"/>
        <v>1229.648</v>
      </c>
      <c r="H2567" s="120"/>
      <c r="I2567" s="110"/>
      <c r="J2567" s="113" t="str">
        <f t="shared" si="588"/>
        <v/>
      </c>
      <c r="K2567" s="110">
        <v>5</v>
      </c>
      <c r="L2567" s="174">
        <v>50</v>
      </c>
      <c r="M2567" s="116" t="s">
        <v>357</v>
      </c>
      <c r="N2567" s="117" t="s">
        <v>5635</v>
      </c>
      <c r="O2567" s="176">
        <v>4650358711118</v>
      </c>
      <c r="P2567" s="177"/>
      <c r="Q2567" s="178"/>
      <c r="R2567" s="80">
        <f t="shared" si="589"/>
        <v>0</v>
      </c>
      <c r="S2567" s="81">
        <f t="shared" si="590"/>
        <v>0</v>
      </c>
      <c r="T2567" s="26"/>
      <c r="W2567" s="24"/>
    </row>
    <row r="2568" s="23" customFormat="1" ht="17.1" customHeight="1" outlineLevel="1" spans="1:23">
      <c r="A2568" s="173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86"/>
        <v>1537.06</v>
      </c>
      <c r="G2568" s="113">
        <f t="shared" si="587"/>
        <v>1229.648</v>
      </c>
      <c r="H2568" s="120"/>
      <c r="I2568" s="110"/>
      <c r="J2568" s="113" t="str">
        <f t="shared" si="588"/>
        <v/>
      </c>
      <c r="K2568" s="110">
        <v>5</v>
      </c>
      <c r="L2568" s="174">
        <v>50</v>
      </c>
      <c r="M2568" s="116" t="s">
        <v>357</v>
      </c>
      <c r="N2568" s="117" t="s">
        <v>5635</v>
      </c>
      <c r="O2568" s="176">
        <v>4650358711132</v>
      </c>
      <c r="P2568" s="177"/>
      <c r="Q2568" s="178"/>
      <c r="R2568" s="80">
        <f t="shared" si="589"/>
        <v>0</v>
      </c>
      <c r="S2568" s="81">
        <f t="shared" si="590"/>
        <v>0</v>
      </c>
      <c r="T2568" s="26"/>
      <c r="W2568" s="24"/>
    </row>
    <row r="2569" s="23" customFormat="1" ht="17.1" customHeight="1" outlineLevel="1" spans="1:23">
      <c r="A2569" s="173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86"/>
        <v>2315.87</v>
      </c>
      <c r="G2569" s="113">
        <f t="shared" si="587"/>
        <v>1852.696</v>
      </c>
      <c r="H2569" s="120"/>
      <c r="I2569" s="110"/>
      <c r="J2569" s="113" t="str">
        <f t="shared" si="588"/>
        <v/>
      </c>
      <c r="K2569" s="110">
        <v>5</v>
      </c>
      <c r="L2569" s="174">
        <v>50</v>
      </c>
      <c r="M2569" s="116" t="s">
        <v>357</v>
      </c>
      <c r="N2569" s="117" t="s">
        <v>5635</v>
      </c>
      <c r="O2569" s="176">
        <v>4650358711156</v>
      </c>
      <c r="P2569" s="177"/>
      <c r="Q2569" s="178"/>
      <c r="R2569" s="80">
        <f t="shared" si="589"/>
        <v>0</v>
      </c>
      <c r="S2569" s="81">
        <f t="shared" si="590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0"/>
      <c r="I2570" s="110"/>
      <c r="J2570" s="113"/>
      <c r="K2570" s="110"/>
      <c r="L2570" s="174"/>
      <c r="M2570" s="116"/>
      <c r="N2570" s="117"/>
      <c r="O2570" s="176"/>
      <c r="P2570" s="177"/>
      <c r="Q2570" s="178"/>
      <c r="R2570" s="80"/>
      <c r="S2570" s="81"/>
      <c r="T2570" s="26"/>
      <c r="W2570" s="24"/>
    </row>
    <row r="2571" s="23" customFormat="1" ht="17.1" customHeight="1" outlineLevel="1" spans="1:23">
      <c r="A2571" s="173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1">E2571-E2571*$G$2%</f>
        <v>11.01</v>
      </c>
      <c r="G2571" s="113">
        <f t="shared" ref="G2571:G2584" si="592">E2571-(20*E2571/100)</f>
        <v>8.808</v>
      </c>
      <c r="H2571" s="120"/>
      <c r="I2571" s="110"/>
      <c r="J2571" s="113" t="str">
        <f t="shared" ref="J2571:J2584" si="593">IF(D2571="","",IF(F2571="","",ROUND(D2571*F2571,2)))</f>
        <v/>
      </c>
      <c r="K2571" s="110">
        <v>100</v>
      </c>
      <c r="L2571" s="174">
        <v>5000</v>
      </c>
      <c r="M2571" s="116" t="s">
        <v>357</v>
      </c>
      <c r="N2571" s="117" t="s">
        <v>5702</v>
      </c>
      <c r="O2571" s="176">
        <v>4650358711187</v>
      </c>
      <c r="P2571" s="177"/>
      <c r="Q2571" s="178"/>
      <c r="R2571" s="80">
        <f t="shared" ref="R2571:R2584" si="594">P2571/L2571*D2571</f>
        <v>0</v>
      </c>
      <c r="S2571" s="81">
        <f t="shared" ref="S2571:S2584" si="595">Q2571/L2571*D2571</f>
        <v>0</v>
      </c>
      <c r="T2571" s="26"/>
      <c r="W2571" s="24"/>
    </row>
    <row r="2572" s="23" customFormat="1" ht="17.1" customHeight="1" outlineLevel="1" spans="1:23">
      <c r="A2572" s="173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1"/>
        <v>18.84</v>
      </c>
      <c r="G2572" s="113">
        <f t="shared" si="592"/>
        <v>15.072</v>
      </c>
      <c r="H2572" s="120"/>
      <c r="I2572" s="110"/>
      <c r="J2572" s="113" t="str">
        <f t="shared" si="593"/>
        <v/>
      </c>
      <c r="K2572" s="110">
        <v>100</v>
      </c>
      <c r="L2572" s="174">
        <v>4000</v>
      </c>
      <c r="M2572" s="116" t="s">
        <v>357</v>
      </c>
      <c r="N2572" s="117" t="s">
        <v>5702</v>
      </c>
      <c r="O2572" s="176">
        <v>4650358711200</v>
      </c>
      <c r="P2572" s="177"/>
      <c r="Q2572" s="178"/>
      <c r="R2572" s="80">
        <f t="shared" si="594"/>
        <v>0</v>
      </c>
      <c r="S2572" s="81">
        <f t="shared" si="595"/>
        <v>0</v>
      </c>
      <c r="T2572" s="26"/>
      <c r="W2572" s="24"/>
    </row>
    <row r="2573" s="23" customFormat="1" ht="17.1" customHeight="1" outlineLevel="1" spans="1:23">
      <c r="A2573" s="173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1"/>
        <v>22.08</v>
      </c>
      <c r="G2573" s="113">
        <f t="shared" si="592"/>
        <v>17.664</v>
      </c>
      <c r="H2573" s="120"/>
      <c r="I2573" s="110"/>
      <c r="J2573" s="113" t="str">
        <f t="shared" si="593"/>
        <v/>
      </c>
      <c r="K2573" s="110">
        <v>100</v>
      </c>
      <c r="L2573" s="174">
        <v>3000</v>
      </c>
      <c r="M2573" s="116" t="s">
        <v>357</v>
      </c>
      <c r="N2573" s="117" t="s">
        <v>5702</v>
      </c>
      <c r="O2573" s="176">
        <v>4650358711224</v>
      </c>
      <c r="P2573" s="177"/>
      <c r="Q2573" s="178"/>
      <c r="R2573" s="80">
        <f t="shared" si="594"/>
        <v>0</v>
      </c>
      <c r="S2573" s="81">
        <f t="shared" si="595"/>
        <v>0</v>
      </c>
      <c r="T2573" s="26"/>
      <c r="W2573" s="24"/>
    </row>
    <row r="2574" s="23" customFormat="1" ht="17.1" customHeight="1" outlineLevel="1" spans="1:23">
      <c r="A2574" s="173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1"/>
        <v>35.19</v>
      </c>
      <c r="G2574" s="113">
        <f t="shared" si="592"/>
        <v>28.152</v>
      </c>
      <c r="H2574" s="120"/>
      <c r="I2574" s="110"/>
      <c r="J2574" s="113" t="str">
        <f t="shared" si="593"/>
        <v/>
      </c>
      <c r="K2574" s="110">
        <v>100</v>
      </c>
      <c r="L2574" s="174">
        <v>1500</v>
      </c>
      <c r="M2574" s="116" t="s">
        <v>357</v>
      </c>
      <c r="N2574" s="117" t="s">
        <v>5702</v>
      </c>
      <c r="O2574" s="176">
        <v>4650358711248</v>
      </c>
      <c r="P2574" s="177"/>
      <c r="Q2574" s="178"/>
      <c r="R2574" s="80">
        <f t="shared" si="594"/>
        <v>0</v>
      </c>
      <c r="S2574" s="81">
        <f t="shared" si="595"/>
        <v>0</v>
      </c>
      <c r="T2574" s="26"/>
      <c r="W2574" s="24"/>
    </row>
    <row r="2575" s="23" customFormat="1" ht="17.1" customHeight="1" outlineLevel="1" spans="1:23">
      <c r="A2575" s="173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1"/>
        <v>40.02</v>
      </c>
      <c r="G2575" s="113">
        <f t="shared" si="592"/>
        <v>32.016</v>
      </c>
      <c r="H2575" s="120"/>
      <c r="I2575" s="110"/>
      <c r="J2575" s="113" t="str">
        <f t="shared" si="593"/>
        <v/>
      </c>
      <c r="K2575" s="110">
        <v>100</v>
      </c>
      <c r="L2575" s="174">
        <v>1300</v>
      </c>
      <c r="M2575" s="116" t="s">
        <v>357</v>
      </c>
      <c r="N2575" s="117" t="s">
        <v>5702</v>
      </c>
      <c r="O2575" s="176">
        <v>4650358711262</v>
      </c>
      <c r="P2575" s="177"/>
      <c r="Q2575" s="178"/>
      <c r="R2575" s="80">
        <f t="shared" si="594"/>
        <v>0</v>
      </c>
      <c r="S2575" s="81">
        <f t="shared" si="595"/>
        <v>0</v>
      </c>
      <c r="T2575" s="26"/>
      <c r="W2575" s="24"/>
    </row>
    <row r="2576" s="23" customFormat="1" ht="17.1" customHeight="1" outlineLevel="1" spans="1:23">
      <c r="A2576" s="173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1"/>
        <v>65.17</v>
      </c>
      <c r="G2576" s="113">
        <f t="shared" si="592"/>
        <v>52.136</v>
      </c>
      <c r="H2576" s="120"/>
      <c r="I2576" s="110"/>
      <c r="J2576" s="113" t="str">
        <f t="shared" si="593"/>
        <v/>
      </c>
      <c r="K2576" s="110">
        <v>100</v>
      </c>
      <c r="L2576" s="174">
        <v>800</v>
      </c>
      <c r="M2576" s="116" t="s">
        <v>357</v>
      </c>
      <c r="N2576" s="117" t="s">
        <v>5702</v>
      </c>
      <c r="O2576" s="176">
        <v>4650358711286</v>
      </c>
      <c r="P2576" s="177"/>
      <c r="Q2576" s="178"/>
      <c r="R2576" s="80">
        <f t="shared" si="594"/>
        <v>0</v>
      </c>
      <c r="S2576" s="81">
        <f t="shared" si="595"/>
        <v>0</v>
      </c>
      <c r="T2576" s="26"/>
      <c r="W2576" s="24"/>
    </row>
    <row r="2577" s="23" customFormat="1" ht="17.1" customHeight="1" outlineLevel="1" spans="1:23">
      <c r="A2577" s="173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1"/>
        <v>88.58</v>
      </c>
      <c r="G2577" s="113">
        <f t="shared" si="592"/>
        <v>70.864</v>
      </c>
      <c r="H2577" s="120"/>
      <c r="I2577" s="110"/>
      <c r="J2577" s="113" t="str">
        <f t="shared" si="593"/>
        <v/>
      </c>
      <c r="K2577" s="110">
        <v>50</v>
      </c>
      <c r="L2577" s="174">
        <v>500</v>
      </c>
      <c r="M2577" s="116" t="s">
        <v>357</v>
      </c>
      <c r="N2577" s="117" t="s">
        <v>5702</v>
      </c>
      <c r="O2577" s="176">
        <v>4650358711309</v>
      </c>
      <c r="P2577" s="177"/>
      <c r="Q2577" s="178"/>
      <c r="R2577" s="80">
        <f t="shared" si="594"/>
        <v>0</v>
      </c>
      <c r="S2577" s="81">
        <f t="shared" si="595"/>
        <v>0</v>
      </c>
      <c r="T2577" s="26"/>
      <c r="W2577" s="24"/>
    </row>
    <row r="2578" s="23" customFormat="1" ht="17.1" customHeight="1" outlineLevel="1" spans="1:23">
      <c r="A2578" s="173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1"/>
        <v>110.06</v>
      </c>
      <c r="G2578" s="113">
        <f t="shared" si="592"/>
        <v>88.048</v>
      </c>
      <c r="H2578" s="120"/>
      <c r="I2578" s="110"/>
      <c r="J2578" s="113" t="str">
        <f t="shared" si="593"/>
        <v/>
      </c>
      <c r="K2578" s="110">
        <v>50</v>
      </c>
      <c r="L2578" s="174">
        <v>500</v>
      </c>
      <c r="M2578" s="116" t="s">
        <v>357</v>
      </c>
      <c r="N2578" s="117" t="s">
        <v>5702</v>
      </c>
      <c r="O2578" s="176">
        <v>4650358711323</v>
      </c>
      <c r="P2578" s="177"/>
      <c r="Q2578" s="178"/>
      <c r="R2578" s="80">
        <f t="shared" si="594"/>
        <v>0</v>
      </c>
      <c r="S2578" s="81">
        <f t="shared" si="595"/>
        <v>0</v>
      </c>
      <c r="T2578" s="26"/>
      <c r="W2578" s="24"/>
    </row>
    <row r="2579" s="23" customFormat="1" ht="17.1" customHeight="1" outlineLevel="1" spans="1:23">
      <c r="A2579" s="173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1"/>
        <v>145.28</v>
      </c>
      <c r="G2579" s="113">
        <f t="shared" si="592"/>
        <v>116.224</v>
      </c>
      <c r="H2579" s="120"/>
      <c r="I2579" s="110"/>
      <c r="J2579" s="113" t="str">
        <f t="shared" si="593"/>
        <v/>
      </c>
      <c r="K2579" s="110">
        <v>25</v>
      </c>
      <c r="L2579" s="174">
        <v>400</v>
      </c>
      <c r="M2579" s="116" t="s">
        <v>357</v>
      </c>
      <c r="N2579" s="117" t="s">
        <v>5702</v>
      </c>
      <c r="O2579" s="176">
        <v>4650358711347</v>
      </c>
      <c r="P2579" s="177"/>
      <c r="Q2579" s="178"/>
      <c r="R2579" s="80">
        <f t="shared" si="594"/>
        <v>0</v>
      </c>
      <c r="S2579" s="81">
        <f t="shared" si="595"/>
        <v>0</v>
      </c>
      <c r="T2579" s="26"/>
      <c r="W2579" s="24"/>
    </row>
    <row r="2580" s="23" customFormat="1" ht="17.1" customHeight="1" outlineLevel="1" spans="1:23">
      <c r="A2580" s="173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1"/>
        <v>280.67</v>
      </c>
      <c r="G2580" s="113">
        <f t="shared" si="592"/>
        <v>224.536</v>
      </c>
      <c r="H2580" s="120"/>
      <c r="I2580" s="110"/>
      <c r="J2580" s="113" t="str">
        <f t="shared" si="593"/>
        <v/>
      </c>
      <c r="K2580" s="110">
        <v>25</v>
      </c>
      <c r="L2580" s="174">
        <v>200</v>
      </c>
      <c r="M2580" s="116" t="s">
        <v>357</v>
      </c>
      <c r="N2580" s="117" t="s">
        <v>5702</v>
      </c>
      <c r="O2580" s="176">
        <v>4650358711361</v>
      </c>
      <c r="P2580" s="177"/>
      <c r="Q2580" s="178"/>
      <c r="R2580" s="80">
        <f t="shared" si="594"/>
        <v>0</v>
      </c>
      <c r="S2580" s="81">
        <f t="shared" si="595"/>
        <v>0</v>
      </c>
      <c r="T2580" s="26"/>
      <c r="W2580" s="24"/>
    </row>
    <row r="2581" s="23" customFormat="1" ht="17.1" customHeight="1" outlineLevel="1" spans="1:23">
      <c r="A2581" s="173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1"/>
        <v>398.48</v>
      </c>
      <c r="G2581" s="113">
        <f t="shared" si="592"/>
        <v>318.784</v>
      </c>
      <c r="H2581" s="120"/>
      <c r="I2581" s="110"/>
      <c r="J2581" s="113" t="str">
        <f t="shared" si="593"/>
        <v/>
      </c>
      <c r="K2581" s="110">
        <v>10</v>
      </c>
      <c r="L2581" s="174">
        <v>150</v>
      </c>
      <c r="M2581" s="116" t="s">
        <v>357</v>
      </c>
      <c r="N2581" s="117" t="s">
        <v>5702</v>
      </c>
      <c r="O2581" s="176">
        <v>4650358711385</v>
      </c>
      <c r="P2581" s="177"/>
      <c r="Q2581" s="178"/>
      <c r="R2581" s="80">
        <f t="shared" si="594"/>
        <v>0</v>
      </c>
      <c r="S2581" s="81">
        <f t="shared" si="595"/>
        <v>0</v>
      </c>
      <c r="T2581" s="26"/>
      <c r="W2581" s="24"/>
    </row>
    <row r="2582" s="23" customFormat="1" ht="17.1" customHeight="1" outlineLevel="1" spans="1:23">
      <c r="A2582" s="173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1"/>
        <v>518.06</v>
      </c>
      <c r="G2582" s="113">
        <f t="shared" si="592"/>
        <v>414.448</v>
      </c>
      <c r="H2582" s="120"/>
      <c r="I2582" s="110"/>
      <c r="J2582" s="113" t="str">
        <f t="shared" si="593"/>
        <v/>
      </c>
      <c r="K2582" s="110">
        <v>10</v>
      </c>
      <c r="L2582" s="174">
        <v>100</v>
      </c>
      <c r="M2582" s="116" t="s">
        <v>357</v>
      </c>
      <c r="N2582" s="117" t="s">
        <v>5702</v>
      </c>
      <c r="O2582" s="176">
        <v>4650358711408</v>
      </c>
      <c r="P2582" s="177"/>
      <c r="Q2582" s="178"/>
      <c r="R2582" s="80">
        <f t="shared" si="594"/>
        <v>0</v>
      </c>
      <c r="S2582" s="81">
        <f t="shared" si="595"/>
        <v>0</v>
      </c>
      <c r="T2582" s="26"/>
      <c r="W2582" s="24"/>
    </row>
    <row r="2583" s="23" customFormat="1" ht="17.1" customHeight="1" outlineLevel="1" spans="1:23">
      <c r="A2583" s="173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1"/>
        <v>625.29</v>
      </c>
      <c r="G2583" s="113">
        <f t="shared" si="592"/>
        <v>500.232</v>
      </c>
      <c r="H2583" s="120"/>
      <c r="I2583" s="110"/>
      <c r="J2583" s="113" t="str">
        <f t="shared" si="593"/>
        <v/>
      </c>
      <c r="K2583" s="110">
        <v>10</v>
      </c>
      <c r="L2583" s="174">
        <v>90</v>
      </c>
      <c r="M2583" s="116" t="s">
        <v>357</v>
      </c>
      <c r="N2583" s="117" t="s">
        <v>5702</v>
      </c>
      <c r="O2583" s="176">
        <v>4650358711422</v>
      </c>
      <c r="P2583" s="177"/>
      <c r="Q2583" s="178"/>
      <c r="R2583" s="80">
        <f t="shared" si="594"/>
        <v>0</v>
      </c>
      <c r="S2583" s="81">
        <f t="shared" si="595"/>
        <v>0</v>
      </c>
      <c r="T2583" s="26"/>
      <c r="W2583" s="24"/>
    </row>
    <row r="2584" s="23" customFormat="1" ht="17.1" customHeight="1" outlineLevel="1" spans="1:23">
      <c r="A2584" s="173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1"/>
        <v>732.92</v>
      </c>
      <c r="G2584" s="113">
        <f t="shared" si="592"/>
        <v>586.336</v>
      </c>
      <c r="H2584" s="120"/>
      <c r="I2584" s="110"/>
      <c r="J2584" s="113" t="str">
        <f t="shared" si="593"/>
        <v/>
      </c>
      <c r="K2584" s="110">
        <v>5</v>
      </c>
      <c r="L2584" s="174">
        <v>60</v>
      </c>
      <c r="M2584" s="116" t="s">
        <v>357</v>
      </c>
      <c r="N2584" s="117" t="s">
        <v>5702</v>
      </c>
      <c r="O2584" s="176">
        <v>4650358711446</v>
      </c>
      <c r="P2584" s="177"/>
      <c r="Q2584" s="178"/>
      <c r="R2584" s="80">
        <f t="shared" si="594"/>
        <v>0</v>
      </c>
      <c r="S2584" s="81">
        <f t="shared" si="595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0"/>
      <c r="I2585" s="110"/>
      <c r="J2585" s="113"/>
      <c r="K2585" s="110"/>
      <c r="L2585" s="174"/>
      <c r="M2585" s="116"/>
      <c r="N2585" s="117"/>
      <c r="O2585" s="176"/>
      <c r="P2585" s="177"/>
      <c r="Q2585" s="178"/>
      <c r="R2585" s="80"/>
      <c r="S2585" s="81"/>
      <c r="T2585" s="26"/>
      <c r="W2585" s="24"/>
    </row>
    <row r="2586" s="23" customFormat="1" ht="17.1" customHeight="1" outlineLevel="1" spans="1:23">
      <c r="A2586" s="173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596">E2586-E2586*$G$2%</f>
        <v>92.8</v>
      </c>
      <c r="G2586" s="113">
        <f t="shared" ref="G2586:G2592" si="597">E2586-(20*E2586/100)</f>
        <v>74.24</v>
      </c>
      <c r="H2586" s="120"/>
      <c r="I2586" s="110"/>
      <c r="J2586" s="113" t="str">
        <f t="shared" ref="J2586:J2649" si="598">IF(D2586="","",IF(F2586="","",ROUND(D2586*F2586,2)))</f>
        <v/>
      </c>
      <c r="K2586" s="110">
        <v>100</v>
      </c>
      <c r="L2586" s="174">
        <v>1500</v>
      </c>
      <c r="M2586" s="116" t="s">
        <v>357</v>
      </c>
      <c r="N2586" s="117" t="s">
        <v>5635</v>
      </c>
      <c r="O2586" s="176">
        <v>4650358711460</v>
      </c>
      <c r="P2586" s="177"/>
      <c r="Q2586" s="178"/>
      <c r="R2586" s="80">
        <f t="shared" ref="R2586:R2592" si="599">P2586/L2586*D2586</f>
        <v>0</v>
      </c>
      <c r="S2586" s="81">
        <f t="shared" ref="S2586:S2592" si="600">Q2586/L2586*D2586</f>
        <v>0</v>
      </c>
      <c r="T2586" s="26"/>
      <c r="W2586" s="24"/>
    </row>
    <row r="2587" s="23" customFormat="1" ht="17.1" customHeight="1" outlineLevel="1" spans="1:23">
      <c r="A2587" s="173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596"/>
        <v>121.58</v>
      </c>
      <c r="G2587" s="113">
        <f t="shared" si="597"/>
        <v>97.264</v>
      </c>
      <c r="H2587" s="120"/>
      <c r="I2587" s="110"/>
      <c r="J2587" s="113" t="str">
        <f t="shared" si="598"/>
        <v/>
      </c>
      <c r="K2587" s="110">
        <v>100</v>
      </c>
      <c r="L2587" s="174">
        <v>1400</v>
      </c>
      <c r="M2587" s="116" t="s">
        <v>357</v>
      </c>
      <c r="N2587" s="117" t="s">
        <v>5635</v>
      </c>
      <c r="O2587" s="176">
        <v>4650358710531</v>
      </c>
      <c r="P2587" s="177"/>
      <c r="Q2587" s="178"/>
      <c r="R2587" s="80">
        <f t="shared" si="599"/>
        <v>0</v>
      </c>
      <c r="S2587" s="81">
        <f t="shared" si="600"/>
        <v>0</v>
      </c>
      <c r="T2587" s="26"/>
      <c r="W2587" s="24"/>
    </row>
    <row r="2588" s="23" customFormat="1" ht="17.1" customHeight="1" outlineLevel="1" spans="1:23">
      <c r="A2588" s="173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596"/>
        <v>180.14</v>
      </c>
      <c r="G2588" s="113">
        <f t="shared" si="597"/>
        <v>144.112</v>
      </c>
      <c r="H2588" s="120"/>
      <c r="I2588" s="110"/>
      <c r="J2588" s="113" t="str">
        <f t="shared" si="598"/>
        <v/>
      </c>
      <c r="K2588" s="110">
        <v>100</v>
      </c>
      <c r="L2588" s="174">
        <v>1300</v>
      </c>
      <c r="M2588" s="116" t="s">
        <v>357</v>
      </c>
      <c r="N2588" s="117" t="s">
        <v>5635</v>
      </c>
      <c r="O2588" s="176">
        <v>4650358710562</v>
      </c>
      <c r="P2588" s="177"/>
      <c r="Q2588" s="178"/>
      <c r="R2588" s="80">
        <f t="shared" si="599"/>
        <v>0</v>
      </c>
      <c r="S2588" s="81">
        <f t="shared" si="600"/>
        <v>0</v>
      </c>
      <c r="T2588" s="26"/>
      <c r="W2588" s="24"/>
    </row>
    <row r="2589" s="23" customFormat="1" ht="17.1" customHeight="1" outlineLevel="1" spans="1:23">
      <c r="A2589" s="173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596"/>
        <v>215.7</v>
      </c>
      <c r="G2589" s="113">
        <f t="shared" si="597"/>
        <v>172.56</v>
      </c>
      <c r="H2589" s="120"/>
      <c r="I2589" s="110"/>
      <c r="J2589" s="113" t="str">
        <f t="shared" si="598"/>
        <v/>
      </c>
      <c r="K2589" s="110">
        <v>50</v>
      </c>
      <c r="L2589" s="174">
        <v>550</v>
      </c>
      <c r="M2589" s="116" t="s">
        <v>357</v>
      </c>
      <c r="N2589" s="117" t="s">
        <v>5635</v>
      </c>
      <c r="O2589" s="176">
        <v>4650358710586</v>
      </c>
      <c r="P2589" s="177"/>
      <c r="Q2589" s="178"/>
      <c r="R2589" s="80">
        <f t="shared" si="599"/>
        <v>0</v>
      </c>
      <c r="S2589" s="81">
        <f t="shared" si="600"/>
        <v>0</v>
      </c>
      <c r="T2589" s="26"/>
      <c r="W2589" s="24"/>
    </row>
    <row r="2590" s="23" customFormat="1" ht="17.1" customHeight="1" outlineLevel="1" spans="1:23">
      <c r="A2590" s="173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596"/>
        <v>261.76</v>
      </c>
      <c r="G2590" s="113">
        <f t="shared" si="597"/>
        <v>209.408</v>
      </c>
      <c r="H2590" s="120"/>
      <c r="I2590" s="110"/>
      <c r="J2590" s="113" t="str">
        <f t="shared" si="598"/>
        <v/>
      </c>
      <c r="K2590" s="110">
        <v>50</v>
      </c>
      <c r="L2590" s="174">
        <v>450</v>
      </c>
      <c r="M2590" s="116" t="s">
        <v>357</v>
      </c>
      <c r="N2590" s="117" t="s">
        <v>5635</v>
      </c>
      <c r="O2590" s="176">
        <v>4650358710791</v>
      </c>
      <c r="P2590" s="177"/>
      <c r="Q2590" s="178"/>
      <c r="R2590" s="80">
        <f t="shared" si="599"/>
        <v>0</v>
      </c>
      <c r="S2590" s="81">
        <f t="shared" si="600"/>
        <v>0</v>
      </c>
      <c r="T2590" s="26"/>
      <c r="W2590" s="24"/>
    </row>
    <row r="2591" s="23" customFormat="1" ht="17.1" customHeight="1" outlineLevel="1" spans="1:23">
      <c r="A2591" s="173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596"/>
        <v>280.03</v>
      </c>
      <c r="G2591" s="113">
        <f t="shared" si="597"/>
        <v>224.024</v>
      </c>
      <c r="H2591" s="120"/>
      <c r="I2591" s="110"/>
      <c r="J2591" s="113" t="str">
        <f t="shared" si="598"/>
        <v/>
      </c>
      <c r="K2591" s="110">
        <v>50</v>
      </c>
      <c r="L2591" s="174">
        <v>450</v>
      </c>
      <c r="M2591" s="116" t="s">
        <v>357</v>
      </c>
      <c r="N2591" s="117" t="s">
        <v>5635</v>
      </c>
      <c r="O2591" s="176">
        <v>4650358710968</v>
      </c>
      <c r="P2591" s="177"/>
      <c r="Q2591" s="178"/>
      <c r="R2591" s="80">
        <f t="shared" si="599"/>
        <v>0</v>
      </c>
      <c r="S2591" s="81">
        <f t="shared" si="600"/>
        <v>0</v>
      </c>
      <c r="T2591" s="26"/>
      <c r="W2591" s="24"/>
    </row>
    <row r="2592" s="23" customFormat="1" ht="17.1" customHeight="1" outlineLevel="1" spans="1:23">
      <c r="A2592" s="173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596"/>
        <v>335.76</v>
      </c>
      <c r="G2592" s="113">
        <f t="shared" si="597"/>
        <v>268.608</v>
      </c>
      <c r="H2592" s="120"/>
      <c r="I2592" s="110"/>
      <c r="J2592" s="113" t="str">
        <f t="shared" si="598"/>
        <v/>
      </c>
      <c r="K2592" s="110">
        <v>25</v>
      </c>
      <c r="L2592" s="174">
        <v>400</v>
      </c>
      <c r="M2592" s="116" t="s">
        <v>357</v>
      </c>
      <c r="N2592" s="117" t="s">
        <v>5635</v>
      </c>
      <c r="O2592" s="176">
        <v>4650358710982</v>
      </c>
      <c r="P2592" s="177"/>
      <c r="Q2592" s="178"/>
      <c r="R2592" s="80">
        <f t="shared" si="599"/>
        <v>0</v>
      </c>
      <c r="S2592" s="81">
        <f t="shared" si="600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0"/>
      <c r="I2593" s="110"/>
      <c r="J2593" s="113" t="str">
        <f t="shared" si="598"/>
        <v/>
      </c>
      <c r="K2593" s="110"/>
      <c r="L2593" s="174"/>
      <c r="M2593" s="116"/>
      <c r="N2593" s="117"/>
      <c r="O2593" s="176"/>
      <c r="P2593" s="177"/>
      <c r="Q2593" s="178"/>
      <c r="R2593" s="80"/>
      <c r="S2593" s="81"/>
      <c r="W2593" s="24"/>
    </row>
    <row r="2594" ht="18" customHeight="1" outlineLevel="1" spans="1:23">
      <c r="A2594" s="173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1">E2594-E2594*$G$2%</f>
        <v>1541.23</v>
      </c>
      <c r="G2594" s="113">
        <f t="shared" ref="G2594:G2603" si="602">E2594-(20*E2594/100)</f>
        <v>1232.984</v>
      </c>
      <c r="H2594" s="119">
        <v>95</v>
      </c>
      <c r="I2594" s="110"/>
      <c r="J2594" s="113" t="str">
        <f t="shared" si="598"/>
        <v/>
      </c>
      <c r="K2594" s="110">
        <v>1</v>
      </c>
      <c r="L2594" s="174">
        <v>40</v>
      </c>
      <c r="M2594" s="116" t="s">
        <v>357</v>
      </c>
      <c r="N2594" s="117" t="s">
        <v>5745</v>
      </c>
      <c r="O2594" s="176">
        <v>4620105826242</v>
      </c>
      <c r="P2594" s="177">
        <v>21.95</v>
      </c>
      <c r="Q2594" s="178">
        <v>0.038735</v>
      </c>
      <c r="R2594" s="80">
        <f t="shared" ref="R2594:R2603" si="603">P2594/L2594*D2594</f>
        <v>0</v>
      </c>
      <c r="S2594" s="81">
        <f t="shared" ref="S2594:S2603" si="604">Q2594/L2594*D2594</f>
        <v>0</v>
      </c>
      <c r="W2594" s="24"/>
    </row>
    <row r="2595" ht="18" customHeight="1" outlineLevel="1" spans="1:23">
      <c r="A2595" s="173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1"/>
        <v>1541.23</v>
      </c>
      <c r="G2595" s="113">
        <f t="shared" si="602"/>
        <v>1232.984</v>
      </c>
      <c r="H2595" s="141">
        <v>114</v>
      </c>
      <c r="I2595" s="110"/>
      <c r="J2595" s="113" t="str">
        <f t="shared" si="598"/>
        <v/>
      </c>
      <c r="K2595" s="110">
        <v>1</v>
      </c>
      <c r="L2595" s="174">
        <v>40</v>
      </c>
      <c r="M2595" s="116" t="s">
        <v>357</v>
      </c>
      <c r="N2595" s="117" t="s">
        <v>5745</v>
      </c>
      <c r="O2595" s="176">
        <v>4620105826259</v>
      </c>
      <c r="P2595" s="177">
        <v>22.85</v>
      </c>
      <c r="Q2595" s="178">
        <v>0.038735</v>
      </c>
      <c r="R2595" s="80">
        <f t="shared" si="603"/>
        <v>0</v>
      </c>
      <c r="S2595" s="81">
        <f t="shared" si="604"/>
        <v>0</v>
      </c>
      <c r="W2595" s="24"/>
    </row>
    <row r="2596" ht="18" customHeight="1" outlineLevel="1" spans="1:23">
      <c r="A2596" s="173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1"/>
        <v>1514.36</v>
      </c>
      <c r="G2596" s="113">
        <f t="shared" si="602"/>
        <v>1211.488</v>
      </c>
      <c r="H2596" s="119">
        <v>52</v>
      </c>
      <c r="I2596" s="110"/>
      <c r="J2596" s="113" t="str">
        <f t="shared" si="598"/>
        <v/>
      </c>
      <c r="K2596" s="110">
        <v>1</v>
      </c>
      <c r="L2596" s="174">
        <v>40</v>
      </c>
      <c r="M2596" s="116" t="s">
        <v>357</v>
      </c>
      <c r="N2596" s="117" t="s">
        <v>5745</v>
      </c>
      <c r="O2596" s="176">
        <v>4620105826266</v>
      </c>
      <c r="P2596" s="177">
        <v>23.25</v>
      </c>
      <c r="Q2596" s="178">
        <v>0.038735</v>
      </c>
      <c r="R2596" s="80">
        <f t="shared" si="603"/>
        <v>0</v>
      </c>
      <c r="S2596" s="81">
        <f t="shared" si="604"/>
        <v>0</v>
      </c>
      <c r="W2596" s="24"/>
    </row>
    <row r="2597" ht="18" customHeight="1" outlineLevel="1" spans="1:23">
      <c r="A2597" s="173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1"/>
        <v>1644.26</v>
      </c>
      <c r="G2597" s="113">
        <f t="shared" si="602"/>
        <v>1315.408</v>
      </c>
      <c r="H2597" s="119">
        <v>35</v>
      </c>
      <c r="I2597" s="110"/>
      <c r="J2597" s="113" t="str">
        <f t="shared" si="598"/>
        <v/>
      </c>
      <c r="K2597" s="110">
        <v>1</v>
      </c>
      <c r="L2597" s="174">
        <v>40</v>
      </c>
      <c r="M2597" s="116" t="s">
        <v>357</v>
      </c>
      <c r="N2597" s="117" t="s">
        <v>5745</v>
      </c>
      <c r="O2597" s="176">
        <v>4620105826273</v>
      </c>
      <c r="P2597" s="177">
        <v>22.1</v>
      </c>
      <c r="Q2597" s="178">
        <v>0.038735</v>
      </c>
      <c r="R2597" s="80">
        <f t="shared" si="603"/>
        <v>0</v>
      </c>
      <c r="S2597" s="81">
        <f t="shared" si="604"/>
        <v>0</v>
      </c>
      <c r="W2597" s="24"/>
    </row>
    <row r="2598" ht="18" customHeight="1" outlineLevel="1" spans="1:23">
      <c r="A2598" s="173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1"/>
        <v>1671.48</v>
      </c>
      <c r="G2598" s="113">
        <f t="shared" si="602"/>
        <v>1337.184</v>
      </c>
      <c r="H2598" s="119">
        <v>3</v>
      </c>
      <c r="I2598" s="110"/>
      <c r="J2598" s="113" t="str">
        <f t="shared" si="598"/>
        <v/>
      </c>
      <c r="K2598" s="110">
        <v>1</v>
      </c>
      <c r="L2598" s="174">
        <v>40</v>
      </c>
      <c r="M2598" s="116" t="s">
        <v>357</v>
      </c>
      <c r="N2598" s="117" t="s">
        <v>5745</v>
      </c>
      <c r="O2598" s="176">
        <v>4620105826280</v>
      </c>
      <c r="P2598" s="177">
        <v>21.9</v>
      </c>
      <c r="Q2598" s="178">
        <v>0.038735</v>
      </c>
      <c r="R2598" s="80">
        <f t="shared" si="603"/>
        <v>0</v>
      </c>
      <c r="S2598" s="81">
        <f t="shared" si="604"/>
        <v>0</v>
      </c>
      <c r="W2598" s="24"/>
    </row>
    <row r="2599" ht="18" customHeight="1" outlineLevel="1" spans="1:23">
      <c r="A2599" s="173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1"/>
        <v>1953.98</v>
      </c>
      <c r="G2599" s="113">
        <f t="shared" si="602"/>
        <v>1563.184</v>
      </c>
      <c r="H2599" s="141">
        <v>116</v>
      </c>
      <c r="I2599" s="110"/>
      <c r="J2599" s="113" t="str">
        <f t="shared" si="598"/>
        <v/>
      </c>
      <c r="K2599" s="110">
        <v>1</v>
      </c>
      <c r="L2599" s="174">
        <v>40</v>
      </c>
      <c r="M2599" s="116" t="s">
        <v>357</v>
      </c>
      <c r="N2599" s="117" t="s">
        <v>5745</v>
      </c>
      <c r="O2599" s="176">
        <v>4620105826303</v>
      </c>
      <c r="P2599" s="177">
        <v>22.1</v>
      </c>
      <c r="Q2599" s="178">
        <v>0.038735</v>
      </c>
      <c r="R2599" s="80">
        <f t="shared" si="603"/>
        <v>0</v>
      </c>
      <c r="S2599" s="81">
        <f t="shared" si="604"/>
        <v>0</v>
      </c>
      <c r="W2599" s="24"/>
    </row>
    <row r="2600" ht="18" customHeight="1" outlineLevel="1" spans="1:23">
      <c r="A2600" s="173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1"/>
        <v>1671.48</v>
      </c>
      <c r="G2600" s="113">
        <f t="shared" si="602"/>
        <v>1337.184</v>
      </c>
      <c r="H2600" s="141">
        <v>75</v>
      </c>
      <c r="I2600" s="110"/>
      <c r="J2600" s="113" t="str">
        <f t="shared" si="598"/>
        <v/>
      </c>
      <c r="K2600" s="110">
        <v>1</v>
      </c>
      <c r="L2600" s="174">
        <v>40</v>
      </c>
      <c r="M2600" s="116" t="s">
        <v>357</v>
      </c>
      <c r="N2600" s="117" t="s">
        <v>5745</v>
      </c>
      <c r="O2600" s="176">
        <v>4620105826310</v>
      </c>
      <c r="P2600" s="177">
        <v>22.8</v>
      </c>
      <c r="Q2600" s="178">
        <v>0.038735</v>
      </c>
      <c r="R2600" s="80">
        <f t="shared" si="603"/>
        <v>0</v>
      </c>
      <c r="S2600" s="81">
        <f t="shared" si="604"/>
        <v>0</v>
      </c>
      <c r="W2600" s="24"/>
    </row>
    <row r="2601" ht="18" customHeight="1" outlineLevel="1" spans="1:23">
      <c r="A2601" s="173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1"/>
        <v>1644.7</v>
      </c>
      <c r="G2601" s="113">
        <f t="shared" si="602"/>
        <v>1315.76</v>
      </c>
      <c r="H2601" s="119">
        <v>116</v>
      </c>
      <c r="I2601" s="110"/>
      <c r="J2601" s="113" t="str">
        <f t="shared" si="598"/>
        <v/>
      </c>
      <c r="K2601" s="110">
        <v>1</v>
      </c>
      <c r="L2601" s="174">
        <v>40</v>
      </c>
      <c r="M2601" s="116" t="s">
        <v>357</v>
      </c>
      <c r="N2601" s="117" t="s">
        <v>5745</v>
      </c>
      <c r="O2601" s="176">
        <v>4620105826327</v>
      </c>
      <c r="P2601" s="177">
        <v>22.55</v>
      </c>
      <c r="Q2601" s="178">
        <v>0.038735</v>
      </c>
      <c r="R2601" s="80">
        <f t="shared" si="603"/>
        <v>0</v>
      </c>
      <c r="S2601" s="81">
        <f t="shared" si="604"/>
        <v>0</v>
      </c>
      <c r="W2601" s="24"/>
    </row>
    <row r="2602" ht="18" customHeight="1" outlineLevel="1" spans="1:23">
      <c r="A2602" s="173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1"/>
        <v>1644.7</v>
      </c>
      <c r="G2602" s="113">
        <f t="shared" si="602"/>
        <v>1315.76</v>
      </c>
      <c r="H2602" s="119">
        <v>78</v>
      </c>
      <c r="I2602" s="110"/>
      <c r="J2602" s="113" t="str">
        <f t="shared" si="598"/>
        <v/>
      </c>
      <c r="K2602" s="110">
        <v>1</v>
      </c>
      <c r="L2602" s="174">
        <v>40</v>
      </c>
      <c r="M2602" s="116" t="s">
        <v>357</v>
      </c>
      <c r="N2602" s="117" t="s">
        <v>5745</v>
      </c>
      <c r="O2602" s="176">
        <v>4620105826334</v>
      </c>
      <c r="P2602" s="177">
        <v>22.75</v>
      </c>
      <c r="Q2602" s="178">
        <v>0.038735</v>
      </c>
      <c r="R2602" s="80">
        <f t="shared" si="603"/>
        <v>0</v>
      </c>
      <c r="S2602" s="81">
        <f t="shared" si="604"/>
        <v>0</v>
      </c>
      <c r="W2602" s="24"/>
    </row>
    <row r="2603" ht="17.1" customHeight="1" outlineLevel="1" spans="1:23">
      <c r="A2603" s="173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1"/>
        <v>2021.9</v>
      </c>
      <c r="G2603" s="113">
        <f t="shared" si="602"/>
        <v>1617.52</v>
      </c>
      <c r="H2603" s="119">
        <v>67</v>
      </c>
      <c r="I2603" s="110"/>
      <c r="J2603" s="113" t="str">
        <f t="shared" si="598"/>
        <v/>
      </c>
      <c r="K2603" s="110">
        <v>1</v>
      </c>
      <c r="L2603" s="174">
        <v>40</v>
      </c>
      <c r="M2603" s="116" t="s">
        <v>357</v>
      </c>
      <c r="N2603" s="117" t="s">
        <v>5745</v>
      </c>
      <c r="O2603" s="176">
        <v>4620105826341</v>
      </c>
      <c r="P2603" s="177">
        <v>22.1</v>
      </c>
      <c r="Q2603" s="178">
        <v>0.038735</v>
      </c>
      <c r="R2603" s="80">
        <f t="shared" si="603"/>
        <v>0</v>
      </c>
      <c r="S2603" s="81">
        <f t="shared" si="604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0"/>
      <c r="I2604" s="110"/>
      <c r="J2604" s="113" t="str">
        <f t="shared" si="598"/>
        <v/>
      </c>
      <c r="K2604" s="110"/>
      <c r="L2604" s="174"/>
      <c r="M2604" s="116"/>
      <c r="N2604" s="117"/>
      <c r="O2604" s="176"/>
      <c r="P2604" s="177"/>
      <c r="Q2604" s="178"/>
      <c r="R2604" s="80"/>
      <c r="S2604" s="81"/>
      <c r="W2604" s="24"/>
    </row>
    <row r="2605" ht="17.1" customHeight="1" outlineLevel="1" spans="1:23">
      <c r="A2605" s="173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05">E2605-E2605*$G$2%</f>
        <v>2327.87</v>
      </c>
      <c r="G2605" s="113">
        <f t="shared" ref="G2605:G2610" si="606">E2605-(20*E2605/100)</f>
        <v>1862.296</v>
      </c>
      <c r="H2605" s="119">
        <v>154</v>
      </c>
      <c r="I2605" s="110"/>
      <c r="J2605" s="113" t="str">
        <f t="shared" si="598"/>
        <v/>
      </c>
      <c r="K2605" s="110">
        <v>1</v>
      </c>
      <c r="L2605" s="174">
        <v>40</v>
      </c>
      <c r="M2605" s="116" t="s">
        <v>357</v>
      </c>
      <c r="N2605" s="117" t="s">
        <v>5745</v>
      </c>
      <c r="O2605" s="176">
        <v>4620105828208</v>
      </c>
      <c r="P2605" s="177">
        <v>18</v>
      </c>
      <c r="Q2605" s="178">
        <v>0.03705</v>
      </c>
      <c r="R2605" s="80">
        <f t="shared" ref="R2605:R2610" si="607">P2605/L2605*D2605</f>
        <v>0</v>
      </c>
      <c r="S2605" s="81">
        <f t="shared" ref="S2605:S2610" si="608">Q2605/L2605*D2605</f>
        <v>0</v>
      </c>
      <c r="W2605" s="24"/>
    </row>
    <row r="2606" ht="17.1" customHeight="1" outlineLevel="1" spans="1:23">
      <c r="A2606" s="173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05"/>
        <v>2581.53</v>
      </c>
      <c r="G2606" s="113">
        <f t="shared" si="606"/>
        <v>2065.224</v>
      </c>
      <c r="H2606" s="119">
        <v>93</v>
      </c>
      <c r="I2606" s="110"/>
      <c r="J2606" s="113" t="str">
        <f t="shared" si="598"/>
        <v/>
      </c>
      <c r="K2606" s="110">
        <v>1</v>
      </c>
      <c r="L2606" s="174">
        <v>40</v>
      </c>
      <c r="M2606" s="116" t="s">
        <v>357</v>
      </c>
      <c r="N2606" s="117" t="s">
        <v>5745</v>
      </c>
      <c r="O2606" s="176">
        <v>4620105828215</v>
      </c>
      <c r="P2606" s="177">
        <v>18</v>
      </c>
      <c r="Q2606" s="178">
        <v>0.03705</v>
      </c>
      <c r="R2606" s="80">
        <f t="shared" si="607"/>
        <v>0</v>
      </c>
      <c r="S2606" s="81">
        <f t="shared" si="608"/>
        <v>0</v>
      </c>
      <c r="W2606" s="24"/>
    </row>
    <row r="2607" ht="17.1" customHeight="1" outlineLevel="1" spans="1:23">
      <c r="A2607" s="173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05"/>
        <v>2782.94</v>
      </c>
      <c r="G2607" s="113">
        <f t="shared" si="606"/>
        <v>2226.352</v>
      </c>
      <c r="H2607" s="119">
        <v>8</v>
      </c>
      <c r="I2607" s="110"/>
      <c r="J2607" s="113" t="str">
        <f t="shared" si="598"/>
        <v/>
      </c>
      <c r="K2607" s="110">
        <v>1</v>
      </c>
      <c r="L2607" s="174">
        <v>40</v>
      </c>
      <c r="M2607" s="116" t="s">
        <v>357</v>
      </c>
      <c r="N2607" s="117" t="s">
        <v>5745</v>
      </c>
      <c r="O2607" s="176">
        <v>4620105828222</v>
      </c>
      <c r="P2607" s="177">
        <v>25</v>
      </c>
      <c r="Q2607" s="178">
        <v>0.04275</v>
      </c>
      <c r="R2607" s="80">
        <f t="shared" si="607"/>
        <v>0</v>
      </c>
      <c r="S2607" s="81">
        <f t="shared" si="608"/>
        <v>0</v>
      </c>
      <c r="W2607" s="24"/>
    </row>
    <row r="2608" ht="17.1" customHeight="1" outlineLevel="1" spans="1:23">
      <c r="A2608" s="173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05"/>
        <v>3919.09</v>
      </c>
      <c r="G2608" s="113">
        <f t="shared" si="606"/>
        <v>3135.272</v>
      </c>
      <c r="H2608" s="122"/>
      <c r="I2608" s="110"/>
      <c r="J2608" s="113" t="str">
        <f t="shared" si="598"/>
        <v/>
      </c>
      <c r="K2608" s="110">
        <v>1</v>
      </c>
      <c r="L2608" s="174">
        <v>40</v>
      </c>
      <c r="M2608" s="116" t="s">
        <v>357</v>
      </c>
      <c r="N2608" s="117" t="s">
        <v>5745</v>
      </c>
      <c r="O2608" s="176">
        <v>4620105828246</v>
      </c>
      <c r="P2608" s="177">
        <v>25</v>
      </c>
      <c r="Q2608" s="178">
        <v>0.04275</v>
      </c>
      <c r="R2608" s="80">
        <f t="shared" si="607"/>
        <v>0</v>
      </c>
      <c r="S2608" s="81">
        <f t="shared" si="608"/>
        <v>0</v>
      </c>
      <c r="W2608" s="24"/>
    </row>
    <row r="2609" ht="17.1" customHeight="1" outlineLevel="1" spans="1:23">
      <c r="A2609" s="173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05"/>
        <v>2976.78</v>
      </c>
      <c r="G2609" s="113">
        <f t="shared" si="606"/>
        <v>2381.424</v>
      </c>
      <c r="H2609" s="119">
        <v>218</v>
      </c>
      <c r="I2609" s="110"/>
      <c r="J2609" s="113" t="str">
        <f t="shared" si="598"/>
        <v/>
      </c>
      <c r="K2609" s="110">
        <v>1</v>
      </c>
      <c r="L2609" s="174">
        <v>40</v>
      </c>
      <c r="M2609" s="116" t="s">
        <v>357</v>
      </c>
      <c r="N2609" s="117" t="s">
        <v>5745</v>
      </c>
      <c r="O2609" s="176">
        <v>4620105828253</v>
      </c>
      <c r="P2609" s="177">
        <v>18</v>
      </c>
      <c r="Q2609" s="178">
        <v>0.03705</v>
      </c>
      <c r="R2609" s="80">
        <f t="shared" si="607"/>
        <v>0</v>
      </c>
      <c r="S2609" s="81">
        <f t="shared" si="608"/>
        <v>0</v>
      </c>
      <c r="W2609" s="24"/>
    </row>
    <row r="2610" ht="17.1" customHeight="1" outlineLevel="1" spans="1:23">
      <c r="A2610" s="173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05"/>
        <v>3307.06</v>
      </c>
      <c r="G2610" s="113">
        <f t="shared" si="606"/>
        <v>2645.648</v>
      </c>
      <c r="H2610" s="119">
        <v>151</v>
      </c>
      <c r="I2610" s="110"/>
      <c r="J2610" s="113" t="str">
        <f t="shared" si="598"/>
        <v/>
      </c>
      <c r="K2610" s="110">
        <v>1</v>
      </c>
      <c r="L2610" s="174">
        <v>40</v>
      </c>
      <c r="M2610" s="116" t="s">
        <v>357</v>
      </c>
      <c r="N2610" s="117" t="s">
        <v>5745</v>
      </c>
      <c r="O2610" s="176">
        <v>4620105828277</v>
      </c>
      <c r="P2610" s="177">
        <v>18</v>
      </c>
      <c r="Q2610" s="178">
        <v>0.03705</v>
      </c>
      <c r="R2610" s="80">
        <f t="shared" si="607"/>
        <v>0</v>
      </c>
      <c r="S2610" s="81">
        <f t="shared" si="608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0"/>
      <c r="I2611" s="110"/>
      <c r="J2611" s="113" t="str">
        <f t="shared" si="598"/>
        <v/>
      </c>
      <c r="K2611" s="185"/>
      <c r="L2611" s="185"/>
      <c r="M2611" s="186"/>
      <c r="N2611" s="186"/>
      <c r="O2611" s="185"/>
      <c r="P2611" s="94"/>
      <c r="Q2611" s="95"/>
      <c r="R2611" s="187"/>
      <c r="S2611" s="188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0"/>
      <c r="I2612" s="110"/>
      <c r="J2612" s="113" t="str">
        <f t="shared" si="598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2" t="s">
        <v>5776</v>
      </c>
      <c r="B2613" s="123" t="s">
        <v>5777</v>
      </c>
      <c r="C2613" s="110" t="s">
        <v>356</v>
      </c>
      <c r="D2613" s="111"/>
      <c r="E2613" s="112">
        <v>275.29</v>
      </c>
      <c r="F2613" s="113">
        <f t="shared" ref="F2613:F2622" si="609">E2613-E2613*$G$2%</f>
        <v>275.29</v>
      </c>
      <c r="G2613" s="113">
        <f t="shared" ref="G2613:G2622" si="610">E2613-(20*E2613/100)</f>
        <v>220.232</v>
      </c>
      <c r="H2613" s="119">
        <v>299</v>
      </c>
      <c r="I2613" s="110"/>
      <c r="J2613" s="113" t="str">
        <f t="shared" si="598"/>
        <v/>
      </c>
      <c r="K2613" s="189">
        <v>10</v>
      </c>
      <c r="L2613" s="110">
        <v>100</v>
      </c>
      <c r="M2613" s="116" t="s">
        <v>357</v>
      </c>
      <c r="N2613" s="117" t="s">
        <v>5778</v>
      </c>
      <c r="O2613" s="118">
        <v>4670042791400</v>
      </c>
      <c r="P2613" s="128">
        <v>9.37</v>
      </c>
      <c r="Q2613" s="129">
        <v>0.049476</v>
      </c>
      <c r="R2613" s="80">
        <f t="shared" ref="R2613:R2622" si="611">P2613/L2613*D2613</f>
        <v>0</v>
      </c>
      <c r="S2613" s="81">
        <f t="shared" ref="S2613:S2622" si="612">Q2613/L2613*D2613</f>
        <v>0</v>
      </c>
      <c r="T2613" s="26"/>
      <c r="W2613" s="24"/>
    </row>
    <row r="2614" s="23" customFormat="1" outlineLevel="1" spans="1:23">
      <c r="A2614" s="132" t="s">
        <v>5779</v>
      </c>
      <c r="B2614" s="123" t="s">
        <v>5780</v>
      </c>
      <c r="C2614" s="110" t="s">
        <v>356</v>
      </c>
      <c r="D2614" s="111"/>
      <c r="E2614" s="112">
        <v>294.04</v>
      </c>
      <c r="F2614" s="113">
        <f t="shared" si="609"/>
        <v>294.04</v>
      </c>
      <c r="G2614" s="113">
        <f t="shared" si="610"/>
        <v>235.232</v>
      </c>
      <c r="H2614" s="119">
        <v>337</v>
      </c>
      <c r="I2614" s="110"/>
      <c r="J2614" s="113" t="str">
        <f t="shared" si="598"/>
        <v/>
      </c>
      <c r="K2614" s="189">
        <v>10</v>
      </c>
      <c r="L2614" s="110">
        <v>100</v>
      </c>
      <c r="M2614" s="116" t="s">
        <v>357</v>
      </c>
      <c r="N2614" s="117" t="s">
        <v>5778</v>
      </c>
      <c r="O2614" s="118" t="s">
        <v>5781</v>
      </c>
      <c r="P2614" s="128">
        <v>10.57</v>
      </c>
      <c r="Q2614" s="129">
        <v>0.049476</v>
      </c>
      <c r="R2614" s="80">
        <f t="shared" si="611"/>
        <v>0</v>
      </c>
      <c r="S2614" s="81">
        <f t="shared" si="612"/>
        <v>0</v>
      </c>
      <c r="T2614" s="26"/>
      <c r="W2614" s="24"/>
    </row>
    <row r="2615" s="23" customFormat="1" outlineLevel="1" spans="1:23">
      <c r="A2615" s="132" t="s">
        <v>5782</v>
      </c>
      <c r="B2615" s="123" t="s">
        <v>5783</v>
      </c>
      <c r="C2615" s="110" t="s">
        <v>356</v>
      </c>
      <c r="D2615" s="111"/>
      <c r="E2615" s="112">
        <v>390.8</v>
      </c>
      <c r="F2615" s="113">
        <f t="shared" si="609"/>
        <v>390.8</v>
      </c>
      <c r="G2615" s="113">
        <f t="shared" si="610"/>
        <v>312.64</v>
      </c>
      <c r="H2615" s="119">
        <v>640</v>
      </c>
      <c r="I2615" s="110"/>
      <c r="J2615" s="113" t="str">
        <f t="shared" si="598"/>
        <v/>
      </c>
      <c r="K2615" s="189">
        <v>10</v>
      </c>
      <c r="L2615" s="110">
        <v>60</v>
      </c>
      <c r="M2615" s="116" t="s">
        <v>357</v>
      </c>
      <c r="N2615" s="117" t="s">
        <v>5778</v>
      </c>
      <c r="O2615" s="118" t="s">
        <v>5784</v>
      </c>
      <c r="P2615" s="128">
        <v>8.47</v>
      </c>
      <c r="Q2615" s="129">
        <v>0.0494125</v>
      </c>
      <c r="R2615" s="80">
        <f t="shared" si="611"/>
        <v>0</v>
      </c>
      <c r="S2615" s="81">
        <f t="shared" si="612"/>
        <v>0</v>
      </c>
      <c r="T2615" s="26"/>
      <c r="W2615" s="24"/>
    </row>
    <row r="2616" s="23" customFormat="1" outlineLevel="1" spans="1:23">
      <c r="A2616" s="132" t="s">
        <v>5785</v>
      </c>
      <c r="B2616" s="123" t="s">
        <v>5786</v>
      </c>
      <c r="C2616" s="110" t="s">
        <v>356</v>
      </c>
      <c r="D2616" s="111"/>
      <c r="E2616" s="112">
        <v>404.32</v>
      </c>
      <c r="F2616" s="113">
        <f t="shared" si="609"/>
        <v>404.32</v>
      </c>
      <c r="G2616" s="113">
        <f t="shared" si="610"/>
        <v>323.456</v>
      </c>
      <c r="H2616" s="119">
        <v>140</v>
      </c>
      <c r="I2616" s="110"/>
      <c r="J2616" s="113" t="str">
        <f t="shared" si="598"/>
        <v/>
      </c>
      <c r="K2616" s="189">
        <v>10</v>
      </c>
      <c r="L2616" s="110">
        <v>60</v>
      </c>
      <c r="M2616" s="116" t="s">
        <v>357</v>
      </c>
      <c r="N2616" s="117" t="s">
        <v>5778</v>
      </c>
      <c r="O2616" s="118" t="s">
        <v>5787</v>
      </c>
      <c r="P2616" s="128">
        <v>10</v>
      </c>
      <c r="Q2616" s="129">
        <v>0.037949625</v>
      </c>
      <c r="R2616" s="80">
        <f t="shared" si="611"/>
        <v>0</v>
      </c>
      <c r="S2616" s="81">
        <f t="shared" si="612"/>
        <v>0</v>
      </c>
      <c r="T2616" s="26"/>
      <c r="W2616" s="24"/>
    </row>
    <row r="2617" s="23" customFormat="1" outlineLevel="1" spans="1:23">
      <c r="A2617" s="132" t="s">
        <v>5788</v>
      </c>
      <c r="B2617" s="123" t="s">
        <v>5789</v>
      </c>
      <c r="C2617" s="110" t="s">
        <v>356</v>
      </c>
      <c r="D2617" s="111"/>
      <c r="E2617" s="112">
        <v>432.62</v>
      </c>
      <c r="F2617" s="113">
        <f t="shared" si="609"/>
        <v>432.62</v>
      </c>
      <c r="G2617" s="113">
        <f t="shared" si="610"/>
        <v>346.096</v>
      </c>
      <c r="H2617" s="119">
        <v>101</v>
      </c>
      <c r="I2617" s="110"/>
      <c r="J2617" s="113" t="str">
        <f t="shared" si="598"/>
        <v/>
      </c>
      <c r="K2617" s="189">
        <v>10</v>
      </c>
      <c r="L2617" s="110">
        <v>60</v>
      </c>
      <c r="M2617" s="116" t="s">
        <v>357</v>
      </c>
      <c r="N2617" s="117" t="s">
        <v>5778</v>
      </c>
      <c r="O2617" s="118" t="s">
        <v>5790</v>
      </c>
      <c r="P2617" s="128">
        <v>9.5</v>
      </c>
      <c r="Q2617" s="129">
        <v>0.04447125</v>
      </c>
      <c r="R2617" s="80">
        <f t="shared" si="611"/>
        <v>0</v>
      </c>
      <c r="S2617" s="81">
        <f t="shared" si="612"/>
        <v>0</v>
      </c>
      <c r="T2617" s="26"/>
      <c r="W2617" s="24"/>
    </row>
    <row r="2618" outlineLevel="1" spans="1:23">
      <c r="A2618" s="132" t="s">
        <v>5791</v>
      </c>
      <c r="B2618" s="123" t="s">
        <v>5792</v>
      </c>
      <c r="C2618" s="110" t="s">
        <v>356</v>
      </c>
      <c r="D2618" s="111"/>
      <c r="E2618" s="112">
        <v>502.9</v>
      </c>
      <c r="F2618" s="113">
        <f t="shared" si="609"/>
        <v>502.9</v>
      </c>
      <c r="G2618" s="113">
        <f t="shared" si="610"/>
        <v>402.32</v>
      </c>
      <c r="H2618" s="119">
        <v>90</v>
      </c>
      <c r="I2618" s="110"/>
      <c r="J2618" s="113" t="str">
        <f t="shared" si="598"/>
        <v/>
      </c>
      <c r="K2618" s="189">
        <v>10</v>
      </c>
      <c r="L2618" s="110">
        <v>60</v>
      </c>
      <c r="M2618" s="116" t="s">
        <v>357</v>
      </c>
      <c r="N2618" s="117" t="s">
        <v>5778</v>
      </c>
      <c r="O2618" s="118" t="s">
        <v>5793</v>
      </c>
      <c r="P2618" s="128">
        <v>11.01</v>
      </c>
      <c r="Q2618" s="129">
        <v>0.057375</v>
      </c>
      <c r="R2618" s="80">
        <f t="shared" si="611"/>
        <v>0</v>
      </c>
      <c r="S2618" s="81">
        <f t="shared" si="612"/>
        <v>0</v>
      </c>
      <c r="W2618" s="24"/>
    </row>
    <row r="2619" s="23" customFormat="1" outlineLevel="1" spans="1:23">
      <c r="A2619" s="132" t="s">
        <v>5794</v>
      </c>
      <c r="B2619" s="123" t="s">
        <v>5795</v>
      </c>
      <c r="C2619" s="110" t="s">
        <v>356</v>
      </c>
      <c r="D2619" s="111"/>
      <c r="E2619" s="112">
        <v>1803.86</v>
      </c>
      <c r="F2619" s="113">
        <f t="shared" si="609"/>
        <v>1803.86</v>
      </c>
      <c r="G2619" s="113">
        <f t="shared" si="610"/>
        <v>1443.088</v>
      </c>
      <c r="H2619" s="141">
        <v>147</v>
      </c>
      <c r="I2619" s="110"/>
      <c r="J2619" s="113" t="str">
        <f t="shared" si="598"/>
        <v/>
      </c>
      <c r="K2619" s="110">
        <v>2</v>
      </c>
      <c r="L2619" s="110">
        <v>20</v>
      </c>
      <c r="M2619" s="116" t="s">
        <v>357</v>
      </c>
      <c r="N2619" s="117" t="s">
        <v>5778</v>
      </c>
      <c r="O2619" s="118" t="s">
        <v>5796</v>
      </c>
      <c r="P2619" s="128">
        <v>13.2</v>
      </c>
      <c r="Q2619" s="129">
        <v>0.05221125</v>
      </c>
      <c r="R2619" s="80">
        <f t="shared" si="611"/>
        <v>0</v>
      </c>
      <c r="S2619" s="81">
        <f t="shared" si="612"/>
        <v>0</v>
      </c>
      <c r="T2619" s="26"/>
      <c r="W2619" s="24"/>
    </row>
    <row r="2620" s="23" customFormat="1" outlineLevel="1" spans="1:23">
      <c r="A2620" s="132" t="s">
        <v>5797</v>
      </c>
      <c r="B2620" s="123" t="s">
        <v>5798</v>
      </c>
      <c r="C2620" s="110" t="s">
        <v>356</v>
      </c>
      <c r="D2620" s="111"/>
      <c r="E2620" s="112">
        <v>1904.73</v>
      </c>
      <c r="F2620" s="113">
        <f t="shared" si="609"/>
        <v>1904.73</v>
      </c>
      <c r="G2620" s="113">
        <f t="shared" si="610"/>
        <v>1523.784</v>
      </c>
      <c r="H2620" s="119">
        <v>136</v>
      </c>
      <c r="I2620" s="110"/>
      <c r="J2620" s="113" t="str">
        <f t="shared" si="598"/>
        <v/>
      </c>
      <c r="K2620" s="110">
        <v>2</v>
      </c>
      <c r="L2620" s="110">
        <v>20</v>
      </c>
      <c r="M2620" s="116" t="s">
        <v>357</v>
      </c>
      <c r="N2620" s="117" t="s">
        <v>5778</v>
      </c>
      <c r="O2620" s="118" t="s">
        <v>5799</v>
      </c>
      <c r="P2620" s="128">
        <v>9.5</v>
      </c>
      <c r="Q2620" s="129">
        <v>0.05221125</v>
      </c>
      <c r="R2620" s="80">
        <f t="shared" si="611"/>
        <v>0</v>
      </c>
      <c r="S2620" s="81">
        <f t="shared" si="612"/>
        <v>0</v>
      </c>
      <c r="T2620" s="26"/>
      <c r="W2620" s="24"/>
    </row>
    <row r="2621" s="23" customFormat="1" outlineLevel="1" spans="1:23">
      <c r="A2621" s="132" t="s">
        <v>5800</v>
      </c>
      <c r="B2621" s="123" t="s">
        <v>5801</v>
      </c>
      <c r="C2621" s="110" t="s">
        <v>356</v>
      </c>
      <c r="D2621" s="111"/>
      <c r="E2621" s="112">
        <v>1991.16</v>
      </c>
      <c r="F2621" s="113">
        <f t="shared" si="609"/>
        <v>1991.16</v>
      </c>
      <c r="G2621" s="113">
        <f t="shared" si="610"/>
        <v>1592.928</v>
      </c>
      <c r="H2621" s="119">
        <v>0</v>
      </c>
      <c r="I2621" s="110"/>
      <c r="J2621" s="113" t="str">
        <f t="shared" si="598"/>
        <v/>
      </c>
      <c r="K2621" s="110">
        <v>2</v>
      </c>
      <c r="L2621" s="110">
        <v>20</v>
      </c>
      <c r="M2621" s="116" t="s">
        <v>357</v>
      </c>
      <c r="N2621" s="117" t="s">
        <v>5778</v>
      </c>
      <c r="O2621" s="118" t="s">
        <v>5802</v>
      </c>
      <c r="P2621" s="128">
        <v>10</v>
      </c>
      <c r="Q2621" s="129">
        <v>0.058</v>
      </c>
      <c r="R2621" s="80">
        <f t="shared" si="611"/>
        <v>0</v>
      </c>
      <c r="S2621" s="81">
        <f t="shared" si="612"/>
        <v>0</v>
      </c>
      <c r="T2621" s="26"/>
      <c r="W2621" s="24"/>
    </row>
    <row r="2622" s="23" customFormat="1" outlineLevel="1" spans="1:23">
      <c r="A2622" s="132" t="s">
        <v>5803</v>
      </c>
      <c r="B2622" s="123" t="s">
        <v>5804</v>
      </c>
      <c r="C2622" s="110" t="s">
        <v>356</v>
      </c>
      <c r="D2622" s="111"/>
      <c r="E2622" s="112">
        <v>6845.7</v>
      </c>
      <c r="F2622" s="113">
        <f t="shared" si="609"/>
        <v>6845.7</v>
      </c>
      <c r="G2622" s="113">
        <f t="shared" si="610"/>
        <v>5476.56</v>
      </c>
      <c r="H2622" s="141">
        <v>21</v>
      </c>
      <c r="I2622" s="110"/>
      <c r="J2622" s="113" t="str">
        <f t="shared" si="598"/>
        <v/>
      </c>
      <c r="K2622" s="110">
        <v>2</v>
      </c>
      <c r="L2622" s="110">
        <v>10</v>
      </c>
      <c r="M2622" s="116" t="s">
        <v>357</v>
      </c>
      <c r="N2622" s="117" t="s">
        <v>5778</v>
      </c>
      <c r="O2622" s="118" t="s">
        <v>5805</v>
      </c>
      <c r="P2622" s="128">
        <v>14</v>
      </c>
      <c r="Q2622" s="129">
        <v>0.05283888</v>
      </c>
      <c r="R2622" s="80">
        <f t="shared" si="611"/>
        <v>0</v>
      </c>
      <c r="S2622" s="81">
        <f t="shared" si="612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0"/>
      <c r="I2623" s="110"/>
      <c r="J2623" s="113" t="str">
        <f t="shared" si="598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2" t="s">
        <v>5806</v>
      </c>
      <c r="B2624" s="123" t="s">
        <v>5807</v>
      </c>
      <c r="C2624" s="110" t="s">
        <v>356</v>
      </c>
      <c r="D2624" s="111"/>
      <c r="E2624" s="112">
        <v>441.98</v>
      </c>
      <c r="F2624" s="113">
        <f t="shared" ref="F2624:F2633" si="613">E2624-E2624*$G$2%</f>
        <v>441.98</v>
      </c>
      <c r="G2624" s="113">
        <f t="shared" ref="G2624:G2633" si="614">E2624-(20*E2624/100)</f>
        <v>353.584</v>
      </c>
      <c r="H2624" s="141">
        <v>272</v>
      </c>
      <c r="I2624" s="110"/>
      <c r="J2624" s="113" t="str">
        <f t="shared" si="598"/>
        <v/>
      </c>
      <c r="K2624" s="110">
        <v>10</v>
      </c>
      <c r="L2624" s="110">
        <v>60</v>
      </c>
      <c r="M2624" s="116" t="s">
        <v>357</v>
      </c>
      <c r="N2624" s="117" t="s">
        <v>5808</v>
      </c>
      <c r="O2624" s="118" t="s">
        <v>5809</v>
      </c>
      <c r="P2624" s="128">
        <v>9.88</v>
      </c>
      <c r="Q2624" s="129">
        <v>0.057375</v>
      </c>
      <c r="R2624" s="80">
        <f t="shared" ref="R2624:R2633" si="615">P2624/L2624*D2624</f>
        <v>0</v>
      </c>
      <c r="S2624" s="81">
        <f t="shared" ref="S2624:S2633" si="616">Q2624/L2624*D2624</f>
        <v>0</v>
      </c>
      <c r="T2624" s="26"/>
      <c r="W2624" s="24"/>
    </row>
    <row r="2625" s="23" customFormat="1" outlineLevel="1" spans="1:23">
      <c r="A2625" s="132" t="s">
        <v>5810</v>
      </c>
      <c r="B2625" s="123" t="s">
        <v>5811</v>
      </c>
      <c r="C2625" s="110" t="s">
        <v>356</v>
      </c>
      <c r="D2625" s="111"/>
      <c r="E2625" s="112">
        <v>480.31</v>
      </c>
      <c r="F2625" s="113">
        <f t="shared" si="613"/>
        <v>480.31</v>
      </c>
      <c r="G2625" s="113">
        <f t="shared" si="614"/>
        <v>384.248</v>
      </c>
      <c r="H2625" s="119">
        <v>181</v>
      </c>
      <c r="I2625" s="110"/>
      <c r="J2625" s="113" t="str">
        <f t="shared" si="598"/>
        <v/>
      </c>
      <c r="K2625" s="110">
        <v>10</v>
      </c>
      <c r="L2625" s="110">
        <v>60</v>
      </c>
      <c r="M2625" s="116" t="s">
        <v>357</v>
      </c>
      <c r="N2625" s="117" t="s">
        <v>5808</v>
      </c>
      <c r="O2625" s="118" t="s">
        <v>5812</v>
      </c>
      <c r="P2625" s="128">
        <v>11.19</v>
      </c>
      <c r="Q2625" s="129">
        <v>0.057375</v>
      </c>
      <c r="R2625" s="80">
        <f t="shared" si="615"/>
        <v>0</v>
      </c>
      <c r="S2625" s="81">
        <f t="shared" si="616"/>
        <v>0</v>
      </c>
      <c r="T2625" s="26"/>
      <c r="W2625" s="24"/>
    </row>
    <row r="2626" s="23" customFormat="1" outlineLevel="1" spans="1:23">
      <c r="A2626" s="132" t="s">
        <v>5813</v>
      </c>
      <c r="B2626" s="123" t="s">
        <v>5814</v>
      </c>
      <c r="C2626" s="110" t="s">
        <v>356</v>
      </c>
      <c r="D2626" s="111"/>
      <c r="E2626" s="112">
        <v>532.11</v>
      </c>
      <c r="F2626" s="113">
        <f t="shared" si="613"/>
        <v>532.11</v>
      </c>
      <c r="G2626" s="113">
        <f t="shared" si="614"/>
        <v>425.688</v>
      </c>
      <c r="H2626" s="119">
        <v>210</v>
      </c>
      <c r="I2626" s="110"/>
      <c r="J2626" s="113" t="str">
        <f t="shared" si="598"/>
        <v/>
      </c>
      <c r="K2626" s="110">
        <v>10</v>
      </c>
      <c r="L2626" s="110">
        <v>60</v>
      </c>
      <c r="M2626" s="116" t="s">
        <v>357</v>
      </c>
      <c r="N2626" s="117" t="s">
        <v>5808</v>
      </c>
      <c r="O2626" s="118" t="s">
        <v>5815</v>
      </c>
      <c r="P2626" s="128">
        <v>12.25</v>
      </c>
      <c r="Q2626" s="129">
        <v>0.057375</v>
      </c>
      <c r="R2626" s="80">
        <f t="shared" si="615"/>
        <v>0</v>
      </c>
      <c r="S2626" s="81">
        <f t="shared" si="616"/>
        <v>0</v>
      </c>
      <c r="T2626" s="26"/>
      <c r="W2626" s="24"/>
    </row>
    <row r="2627" s="23" customFormat="1" outlineLevel="1" spans="1:23">
      <c r="A2627" s="132" t="s">
        <v>5816</v>
      </c>
      <c r="B2627" s="123" t="s">
        <v>5817</v>
      </c>
      <c r="C2627" s="110" t="s">
        <v>356</v>
      </c>
      <c r="D2627" s="111"/>
      <c r="E2627" s="112">
        <v>547.25</v>
      </c>
      <c r="F2627" s="113">
        <f t="shared" si="613"/>
        <v>547.25</v>
      </c>
      <c r="G2627" s="113">
        <f t="shared" si="614"/>
        <v>437.8</v>
      </c>
      <c r="H2627" s="119">
        <v>180</v>
      </c>
      <c r="I2627" s="110"/>
      <c r="J2627" s="113" t="str">
        <f t="shared" si="598"/>
        <v/>
      </c>
      <c r="K2627" s="110">
        <v>10</v>
      </c>
      <c r="L2627" s="110">
        <v>60</v>
      </c>
      <c r="M2627" s="116" t="s">
        <v>357</v>
      </c>
      <c r="N2627" s="117" t="s">
        <v>5808</v>
      </c>
      <c r="O2627" s="118" t="s">
        <v>5818</v>
      </c>
      <c r="P2627" s="128">
        <v>13.35</v>
      </c>
      <c r="Q2627" s="129">
        <v>0.08457406</v>
      </c>
      <c r="R2627" s="80">
        <f t="shared" si="615"/>
        <v>0</v>
      </c>
      <c r="S2627" s="81">
        <f t="shared" si="616"/>
        <v>0</v>
      </c>
      <c r="T2627" s="26"/>
      <c r="W2627" s="24"/>
    </row>
    <row r="2628" s="23" customFormat="1" outlineLevel="1" spans="1:23">
      <c r="A2628" s="132" t="s">
        <v>5819</v>
      </c>
      <c r="B2628" s="123" t="s">
        <v>5820</v>
      </c>
      <c r="C2628" s="110" t="s">
        <v>356</v>
      </c>
      <c r="D2628" s="111"/>
      <c r="E2628" s="112">
        <v>617.54</v>
      </c>
      <c r="F2628" s="113">
        <f t="shared" si="613"/>
        <v>617.54</v>
      </c>
      <c r="G2628" s="113">
        <f t="shared" si="614"/>
        <v>494.032</v>
      </c>
      <c r="H2628" s="119">
        <v>110</v>
      </c>
      <c r="I2628" s="110"/>
      <c r="J2628" s="113" t="str">
        <f t="shared" si="598"/>
        <v/>
      </c>
      <c r="K2628" s="110">
        <v>10</v>
      </c>
      <c r="L2628" s="110">
        <v>60</v>
      </c>
      <c r="M2628" s="116" t="s">
        <v>357</v>
      </c>
      <c r="N2628" s="117" t="s">
        <v>5808</v>
      </c>
      <c r="O2628" s="118" t="s">
        <v>5821</v>
      </c>
      <c r="P2628" s="128">
        <v>14.9</v>
      </c>
      <c r="Q2628" s="129">
        <v>0.08457406</v>
      </c>
      <c r="R2628" s="80">
        <f t="shared" si="615"/>
        <v>0</v>
      </c>
      <c r="S2628" s="81">
        <f t="shared" si="616"/>
        <v>0</v>
      </c>
      <c r="T2628" s="26"/>
      <c r="W2628" s="24"/>
    </row>
    <row r="2629" s="23" customFormat="1" outlineLevel="1" spans="1:23">
      <c r="A2629" s="136" t="s">
        <v>5822</v>
      </c>
      <c r="B2629" s="123" t="s">
        <v>5823</v>
      </c>
      <c r="C2629" s="110" t="s">
        <v>356</v>
      </c>
      <c r="D2629" s="111"/>
      <c r="E2629" s="112">
        <v>631.47</v>
      </c>
      <c r="F2629" s="113">
        <f t="shared" si="613"/>
        <v>631.47</v>
      </c>
      <c r="G2629" s="113">
        <f t="shared" si="614"/>
        <v>505.176</v>
      </c>
      <c r="H2629" s="119">
        <v>20</v>
      </c>
      <c r="I2629" s="110" t="s">
        <v>475</v>
      </c>
      <c r="J2629" s="113" t="str">
        <f t="shared" si="598"/>
        <v/>
      </c>
      <c r="K2629" s="110">
        <v>10</v>
      </c>
      <c r="L2629" s="110">
        <v>60</v>
      </c>
      <c r="M2629" s="116" t="s">
        <v>357</v>
      </c>
      <c r="N2629" s="117" t="s">
        <v>5808</v>
      </c>
      <c r="O2629" s="118" t="s">
        <v>5824</v>
      </c>
      <c r="P2629" s="128">
        <v>15.56</v>
      </c>
      <c r="Q2629" s="129">
        <v>0.08457406</v>
      </c>
      <c r="R2629" s="80">
        <f t="shared" si="615"/>
        <v>0</v>
      </c>
      <c r="S2629" s="81">
        <f t="shared" si="616"/>
        <v>0</v>
      </c>
      <c r="T2629" s="26"/>
      <c r="W2629" s="24"/>
    </row>
    <row r="2630" s="23" customFormat="1" outlineLevel="1" spans="1:23">
      <c r="A2630" s="132" t="s">
        <v>5825</v>
      </c>
      <c r="B2630" s="123" t="s">
        <v>5826</v>
      </c>
      <c r="C2630" s="110" t="s">
        <v>356</v>
      </c>
      <c r="D2630" s="111"/>
      <c r="E2630" s="112">
        <v>2610.25</v>
      </c>
      <c r="F2630" s="113">
        <f t="shared" si="613"/>
        <v>2610.25</v>
      </c>
      <c r="G2630" s="113">
        <f t="shared" si="614"/>
        <v>2088.2</v>
      </c>
      <c r="H2630" s="119">
        <v>166</v>
      </c>
      <c r="I2630" s="110"/>
      <c r="J2630" s="113" t="str">
        <f t="shared" si="598"/>
        <v/>
      </c>
      <c r="K2630" s="110">
        <v>2</v>
      </c>
      <c r="L2630" s="110">
        <v>10</v>
      </c>
      <c r="M2630" s="116" t="s">
        <v>357</v>
      </c>
      <c r="N2630" s="117" t="s">
        <v>5808</v>
      </c>
      <c r="O2630" s="118" t="s">
        <v>5827</v>
      </c>
      <c r="P2630" s="128">
        <v>11.9</v>
      </c>
      <c r="Q2630" s="129">
        <v>0.043505</v>
      </c>
      <c r="R2630" s="80">
        <f t="shared" si="615"/>
        <v>0</v>
      </c>
      <c r="S2630" s="81">
        <f t="shared" si="616"/>
        <v>0</v>
      </c>
      <c r="T2630" s="26"/>
      <c r="W2630" s="24"/>
    </row>
    <row r="2631" s="23" customFormat="1" outlineLevel="1" spans="1:23">
      <c r="A2631" s="132" t="s">
        <v>5828</v>
      </c>
      <c r="B2631" s="123" t="s">
        <v>5829</v>
      </c>
      <c r="C2631" s="110" t="s">
        <v>356</v>
      </c>
      <c r="D2631" s="111"/>
      <c r="E2631" s="112">
        <v>2800.43</v>
      </c>
      <c r="F2631" s="113">
        <f t="shared" si="613"/>
        <v>2800.43</v>
      </c>
      <c r="G2631" s="113">
        <f t="shared" si="614"/>
        <v>2240.344</v>
      </c>
      <c r="H2631" s="119">
        <v>190</v>
      </c>
      <c r="I2631" s="110"/>
      <c r="J2631" s="113" t="str">
        <f t="shared" si="598"/>
        <v/>
      </c>
      <c r="K2631" s="110">
        <v>2</v>
      </c>
      <c r="L2631" s="110">
        <v>10</v>
      </c>
      <c r="M2631" s="116" t="s">
        <v>357</v>
      </c>
      <c r="N2631" s="117" t="s">
        <v>5808</v>
      </c>
      <c r="O2631" s="118" t="s">
        <v>5830</v>
      </c>
      <c r="P2631" s="128">
        <v>16</v>
      </c>
      <c r="Q2631" s="129">
        <v>0.043505</v>
      </c>
      <c r="R2631" s="80">
        <f t="shared" si="615"/>
        <v>0</v>
      </c>
      <c r="S2631" s="81">
        <f t="shared" si="616"/>
        <v>0</v>
      </c>
      <c r="T2631" s="26"/>
      <c r="W2631" s="24"/>
    </row>
    <row r="2632" s="23" customFormat="1" outlineLevel="1" spans="1:23">
      <c r="A2632" s="132" t="s">
        <v>5831</v>
      </c>
      <c r="B2632" s="123" t="s">
        <v>5832</v>
      </c>
      <c r="C2632" s="110" t="s">
        <v>356</v>
      </c>
      <c r="D2632" s="111"/>
      <c r="E2632" s="112">
        <v>3156.71</v>
      </c>
      <c r="F2632" s="113">
        <f t="shared" si="613"/>
        <v>3156.71</v>
      </c>
      <c r="G2632" s="113">
        <f t="shared" si="614"/>
        <v>2525.368</v>
      </c>
      <c r="H2632" s="119">
        <v>92</v>
      </c>
      <c r="I2632" s="110"/>
      <c r="J2632" s="113" t="str">
        <f t="shared" si="598"/>
        <v/>
      </c>
      <c r="K2632" s="110">
        <v>2</v>
      </c>
      <c r="L2632" s="110">
        <v>10</v>
      </c>
      <c r="M2632" s="116" t="s">
        <v>357</v>
      </c>
      <c r="N2632" s="117" t="s">
        <v>5808</v>
      </c>
      <c r="O2632" s="118" t="s">
        <v>5833</v>
      </c>
      <c r="P2632" s="128">
        <v>12.1</v>
      </c>
      <c r="Q2632" s="129">
        <v>0.043505</v>
      </c>
      <c r="R2632" s="80">
        <f t="shared" si="615"/>
        <v>0</v>
      </c>
      <c r="S2632" s="81">
        <f t="shared" si="616"/>
        <v>0</v>
      </c>
      <c r="T2632" s="26"/>
      <c r="W2632" s="24"/>
    </row>
    <row r="2633" s="23" customFormat="1" outlineLevel="1" spans="1:23">
      <c r="A2633" s="136" t="s">
        <v>5834</v>
      </c>
      <c r="B2633" s="123" t="s">
        <v>5835</v>
      </c>
      <c r="C2633" s="110" t="s">
        <v>356</v>
      </c>
      <c r="D2633" s="111"/>
      <c r="E2633" s="112">
        <v>8657.03</v>
      </c>
      <c r="F2633" s="113">
        <f t="shared" si="613"/>
        <v>8657.03</v>
      </c>
      <c r="G2633" s="113">
        <f t="shared" si="614"/>
        <v>6925.624</v>
      </c>
      <c r="H2633" s="141">
        <v>10</v>
      </c>
      <c r="I2633" s="110" t="s">
        <v>475</v>
      </c>
      <c r="J2633" s="113" t="str">
        <f t="shared" si="598"/>
        <v/>
      </c>
      <c r="K2633" s="110">
        <v>2</v>
      </c>
      <c r="L2633" s="110">
        <v>10</v>
      </c>
      <c r="M2633" s="116" t="s">
        <v>357</v>
      </c>
      <c r="N2633" s="117" t="s">
        <v>5808</v>
      </c>
      <c r="O2633" s="118" t="s">
        <v>5836</v>
      </c>
      <c r="P2633" s="128">
        <v>18.4</v>
      </c>
      <c r="Q2633" s="129">
        <v>0.121975</v>
      </c>
      <c r="R2633" s="80">
        <f t="shared" si="615"/>
        <v>0</v>
      </c>
      <c r="S2633" s="81">
        <f t="shared" si="616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0"/>
      <c r="I2634" s="110"/>
      <c r="J2634" s="113" t="str">
        <f t="shared" si="598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2" t="s">
        <v>5837</v>
      </c>
      <c r="B2635" s="123" t="s">
        <v>5838</v>
      </c>
      <c r="C2635" s="110" t="s">
        <v>356</v>
      </c>
      <c r="D2635" s="111"/>
      <c r="E2635" s="112">
        <v>324.02</v>
      </c>
      <c r="F2635" s="113">
        <f t="shared" ref="F2635:F2643" si="617">E2635-E2635*$G$2%</f>
        <v>324.02</v>
      </c>
      <c r="G2635" s="113">
        <f t="shared" ref="G2635:G2643" si="618">E2635-(20*E2635/100)</f>
        <v>259.216</v>
      </c>
      <c r="H2635" s="119">
        <v>375</v>
      </c>
      <c r="I2635" s="110"/>
      <c r="J2635" s="113" t="str">
        <f t="shared" si="598"/>
        <v/>
      </c>
      <c r="K2635" s="189">
        <v>10</v>
      </c>
      <c r="L2635" s="110">
        <v>100</v>
      </c>
      <c r="M2635" s="116" t="s">
        <v>357</v>
      </c>
      <c r="N2635" s="117" t="s">
        <v>5839</v>
      </c>
      <c r="O2635" s="118" t="s">
        <v>5840</v>
      </c>
      <c r="P2635" s="128">
        <v>12.82</v>
      </c>
      <c r="Q2635" s="129">
        <v>0.065016</v>
      </c>
      <c r="R2635" s="80">
        <f t="shared" ref="R2635:R2643" si="619">P2635/L2635*D2635</f>
        <v>0</v>
      </c>
      <c r="S2635" s="81">
        <f t="shared" ref="S2635:S2643" si="620">Q2635/L2635*D2635</f>
        <v>0</v>
      </c>
      <c r="T2635" s="26"/>
      <c r="W2635" s="24"/>
    </row>
    <row r="2636" s="23" customFormat="1" outlineLevel="1" spans="1:23">
      <c r="A2636" s="132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17"/>
        <v>361.42</v>
      </c>
      <c r="G2636" s="113">
        <f t="shared" si="618"/>
        <v>289.136</v>
      </c>
      <c r="H2636" s="119">
        <v>170</v>
      </c>
      <c r="I2636" s="110"/>
      <c r="J2636" s="113" t="str">
        <f t="shared" si="598"/>
        <v/>
      </c>
      <c r="K2636" s="189">
        <v>10</v>
      </c>
      <c r="L2636" s="110">
        <v>100</v>
      </c>
      <c r="M2636" s="116" t="s">
        <v>357</v>
      </c>
      <c r="N2636" s="117" t="s">
        <v>5839</v>
      </c>
      <c r="O2636" s="118" t="s">
        <v>5843</v>
      </c>
      <c r="P2636" s="128">
        <v>14.44</v>
      </c>
      <c r="Q2636" s="129">
        <v>0.065016</v>
      </c>
      <c r="R2636" s="80">
        <f t="shared" si="619"/>
        <v>0</v>
      </c>
      <c r="S2636" s="81">
        <f t="shared" si="620"/>
        <v>0</v>
      </c>
      <c r="T2636" s="26"/>
      <c r="W2636" s="24"/>
    </row>
    <row r="2637" s="23" customFormat="1" outlineLevel="1" spans="1:23">
      <c r="A2637" s="132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17"/>
        <v>433.49</v>
      </c>
      <c r="G2637" s="113">
        <f t="shared" si="618"/>
        <v>346.792</v>
      </c>
      <c r="H2637" s="119">
        <v>210</v>
      </c>
      <c r="I2637" s="110"/>
      <c r="J2637" s="113" t="str">
        <f t="shared" si="598"/>
        <v/>
      </c>
      <c r="K2637" s="189">
        <v>10</v>
      </c>
      <c r="L2637" s="110">
        <v>60</v>
      </c>
      <c r="M2637" s="116" t="s">
        <v>357</v>
      </c>
      <c r="N2637" s="117" t="s">
        <v>5839</v>
      </c>
      <c r="O2637" s="118" t="s">
        <v>5846</v>
      </c>
      <c r="P2637" s="128">
        <v>11.12</v>
      </c>
      <c r="Q2637" s="129">
        <v>0.057375</v>
      </c>
      <c r="R2637" s="80">
        <f t="shared" si="619"/>
        <v>0</v>
      </c>
      <c r="S2637" s="81">
        <f t="shared" si="620"/>
        <v>0</v>
      </c>
      <c r="T2637" s="26"/>
      <c r="W2637" s="24"/>
    </row>
    <row r="2638" s="23" customFormat="1" outlineLevel="1" spans="1:23">
      <c r="A2638" s="132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17"/>
        <v>461.95</v>
      </c>
      <c r="G2638" s="113">
        <f t="shared" si="618"/>
        <v>369.56</v>
      </c>
      <c r="H2638" s="119">
        <v>100</v>
      </c>
      <c r="I2638" s="110"/>
      <c r="J2638" s="113" t="str">
        <f t="shared" si="598"/>
        <v/>
      </c>
      <c r="K2638" s="189">
        <v>10</v>
      </c>
      <c r="L2638" s="110">
        <v>60</v>
      </c>
      <c r="M2638" s="116" t="s">
        <v>357</v>
      </c>
      <c r="N2638" s="117" t="s">
        <v>5839</v>
      </c>
      <c r="O2638" s="118" t="s">
        <v>5849</v>
      </c>
      <c r="P2638" s="128">
        <v>11.38</v>
      </c>
      <c r="Q2638" s="129">
        <v>0.057375</v>
      </c>
      <c r="R2638" s="80">
        <f t="shared" si="619"/>
        <v>0</v>
      </c>
      <c r="S2638" s="81">
        <f t="shared" si="620"/>
        <v>0</v>
      </c>
      <c r="T2638" s="26"/>
      <c r="W2638" s="24"/>
    </row>
    <row r="2639" s="23" customFormat="1" outlineLevel="1" spans="1:23">
      <c r="A2639" s="132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17"/>
        <v>477.82</v>
      </c>
      <c r="G2639" s="113">
        <f t="shared" si="618"/>
        <v>382.256</v>
      </c>
      <c r="H2639" s="119">
        <v>82</v>
      </c>
      <c r="I2639" s="110"/>
      <c r="J2639" s="113" t="str">
        <f t="shared" si="598"/>
        <v/>
      </c>
      <c r="K2639" s="189">
        <v>10</v>
      </c>
      <c r="L2639" s="110">
        <v>60</v>
      </c>
      <c r="M2639" s="116" t="s">
        <v>357</v>
      </c>
      <c r="N2639" s="117" t="s">
        <v>5839</v>
      </c>
      <c r="O2639" s="118" t="s">
        <v>5852</v>
      </c>
      <c r="P2639" s="128">
        <v>12.89</v>
      </c>
      <c r="Q2639" s="129">
        <v>0.057375</v>
      </c>
      <c r="R2639" s="80">
        <f t="shared" si="619"/>
        <v>0</v>
      </c>
      <c r="S2639" s="81">
        <f t="shared" si="620"/>
        <v>0</v>
      </c>
      <c r="T2639" s="26"/>
      <c r="W2639" s="24"/>
    </row>
    <row r="2640" s="23" customFormat="1" outlineLevel="1" spans="1:23">
      <c r="A2640" s="132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17"/>
        <v>562.72</v>
      </c>
      <c r="G2640" s="113">
        <f t="shared" si="618"/>
        <v>450.176</v>
      </c>
      <c r="H2640" s="119">
        <v>190</v>
      </c>
      <c r="I2640" s="110"/>
      <c r="J2640" s="113" t="str">
        <f t="shared" si="598"/>
        <v/>
      </c>
      <c r="K2640" s="189">
        <v>10</v>
      </c>
      <c r="L2640" s="110">
        <v>60</v>
      </c>
      <c r="M2640" s="116" t="s">
        <v>357</v>
      </c>
      <c r="N2640" s="117" t="s">
        <v>5839</v>
      </c>
      <c r="O2640" s="118" t="s">
        <v>5855</v>
      </c>
      <c r="P2640" s="128">
        <v>14.7</v>
      </c>
      <c r="Q2640" s="129">
        <v>0.057375</v>
      </c>
      <c r="R2640" s="80">
        <f t="shared" si="619"/>
        <v>0</v>
      </c>
      <c r="S2640" s="81">
        <f t="shared" si="620"/>
        <v>0</v>
      </c>
      <c r="T2640" s="26"/>
      <c r="W2640" s="24"/>
    </row>
    <row r="2641" s="23" customFormat="1" outlineLevel="1" spans="1:23">
      <c r="A2641" s="132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17"/>
        <v>2365.92</v>
      </c>
      <c r="G2641" s="113">
        <f t="shared" si="618"/>
        <v>1892.736</v>
      </c>
      <c r="H2641" s="141">
        <v>106</v>
      </c>
      <c r="I2641" s="110"/>
      <c r="J2641" s="113" t="str">
        <f t="shared" si="598"/>
        <v/>
      </c>
      <c r="K2641" s="110">
        <v>2</v>
      </c>
      <c r="L2641" s="110">
        <v>20</v>
      </c>
      <c r="M2641" s="116" t="s">
        <v>357</v>
      </c>
      <c r="N2641" s="117" t="s">
        <v>5839</v>
      </c>
      <c r="O2641" s="118" t="s">
        <v>5858</v>
      </c>
      <c r="P2641" s="128">
        <v>13</v>
      </c>
      <c r="Q2641" s="129">
        <v>0.063421875</v>
      </c>
      <c r="R2641" s="80">
        <f t="shared" si="619"/>
        <v>0</v>
      </c>
      <c r="S2641" s="81">
        <f t="shared" si="620"/>
        <v>0</v>
      </c>
      <c r="T2641" s="26"/>
      <c r="W2641" s="24"/>
    </row>
    <row r="2642" s="23" customFormat="1" outlineLevel="1" spans="1:23">
      <c r="A2642" s="132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17"/>
        <v>2866.26</v>
      </c>
      <c r="G2642" s="113">
        <f t="shared" si="618"/>
        <v>2293.008</v>
      </c>
      <c r="H2642" s="141">
        <v>60</v>
      </c>
      <c r="I2642" s="110"/>
      <c r="J2642" s="113" t="str">
        <f t="shared" si="598"/>
        <v/>
      </c>
      <c r="K2642" s="110">
        <v>2</v>
      </c>
      <c r="L2642" s="110">
        <v>10</v>
      </c>
      <c r="M2642" s="116" t="s">
        <v>357</v>
      </c>
      <c r="N2642" s="117" t="s">
        <v>5839</v>
      </c>
      <c r="O2642" s="118" t="s">
        <v>5861</v>
      </c>
      <c r="P2642" s="128">
        <v>13</v>
      </c>
      <c r="Q2642" s="129">
        <v>0.063421875</v>
      </c>
      <c r="R2642" s="80">
        <f t="shared" si="619"/>
        <v>0</v>
      </c>
      <c r="S2642" s="81">
        <f t="shared" si="620"/>
        <v>0</v>
      </c>
      <c r="T2642" s="26"/>
      <c r="W2642" s="24"/>
    </row>
    <row r="2643" s="23" customFormat="1" outlineLevel="1" spans="1:23">
      <c r="A2643" s="132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17"/>
        <v>2923.53</v>
      </c>
      <c r="G2643" s="113">
        <f t="shared" si="618"/>
        <v>2338.824</v>
      </c>
      <c r="H2643" s="141">
        <v>30</v>
      </c>
      <c r="I2643" s="110"/>
      <c r="J2643" s="113" t="str">
        <f t="shared" si="598"/>
        <v/>
      </c>
      <c r="K2643" s="110">
        <v>2</v>
      </c>
      <c r="L2643" s="110">
        <v>10</v>
      </c>
      <c r="M2643" s="116" t="s">
        <v>357</v>
      </c>
      <c r="N2643" s="117" t="s">
        <v>5839</v>
      </c>
      <c r="O2643" s="118" t="s">
        <v>5864</v>
      </c>
      <c r="P2643" s="128">
        <v>8.1</v>
      </c>
      <c r="Q2643" s="129">
        <v>0.063421875</v>
      </c>
      <c r="R2643" s="80">
        <f t="shared" si="619"/>
        <v>0</v>
      </c>
      <c r="S2643" s="81">
        <f t="shared" si="620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0"/>
      <c r="I2644" s="110"/>
      <c r="J2644" s="113" t="str">
        <f t="shared" si="598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3" t="s">
        <v>5865</v>
      </c>
      <c r="B2645" s="123" t="s">
        <v>5866</v>
      </c>
      <c r="C2645" s="110" t="s">
        <v>356</v>
      </c>
      <c r="D2645" s="111"/>
      <c r="E2645" s="112">
        <v>416.89</v>
      </c>
      <c r="F2645" s="113">
        <f t="shared" ref="F2645:F2650" si="621">E2645-E2645*$G$2%</f>
        <v>416.89</v>
      </c>
      <c r="G2645" s="113">
        <f t="shared" ref="G2645:G2650" si="622">E2645-(20*E2645/100)</f>
        <v>333.512</v>
      </c>
      <c r="H2645" s="141">
        <v>191</v>
      </c>
      <c r="I2645" s="110"/>
      <c r="J2645" s="113" t="str">
        <f t="shared" si="598"/>
        <v/>
      </c>
      <c r="K2645" s="110">
        <v>10</v>
      </c>
      <c r="L2645" s="110">
        <v>100</v>
      </c>
      <c r="M2645" s="116" t="s">
        <v>357</v>
      </c>
      <c r="N2645" s="117" t="s">
        <v>5867</v>
      </c>
      <c r="O2645" s="118" t="s">
        <v>5868</v>
      </c>
      <c r="P2645" s="128">
        <v>15.5</v>
      </c>
      <c r="Q2645" s="129">
        <v>0.05557125</v>
      </c>
      <c r="R2645" s="80">
        <f t="shared" ref="R2645:R2650" si="623">P2645/L2645*D2645</f>
        <v>0</v>
      </c>
      <c r="S2645" s="81">
        <f t="shared" ref="S2645:S2650" si="624">Q2645/L2645*D2645</f>
        <v>0</v>
      </c>
      <c r="T2645" s="26"/>
      <c r="W2645" s="24"/>
    </row>
    <row r="2646" s="23" customFormat="1" outlineLevel="1" spans="1:23">
      <c r="A2646" s="173" t="s">
        <v>5869</v>
      </c>
      <c r="B2646" s="123" t="s">
        <v>5870</v>
      </c>
      <c r="C2646" s="110" t="s">
        <v>356</v>
      </c>
      <c r="D2646" s="111"/>
      <c r="E2646" s="112">
        <v>495.67</v>
      </c>
      <c r="F2646" s="113">
        <f t="shared" si="621"/>
        <v>495.67</v>
      </c>
      <c r="G2646" s="113">
        <f t="shared" si="622"/>
        <v>396.536</v>
      </c>
      <c r="H2646" s="141">
        <v>220</v>
      </c>
      <c r="I2646" s="110"/>
      <c r="J2646" s="113" t="str">
        <f t="shared" si="598"/>
        <v/>
      </c>
      <c r="K2646" s="110">
        <v>10</v>
      </c>
      <c r="L2646" s="110">
        <v>100</v>
      </c>
      <c r="M2646" s="116" t="s">
        <v>357</v>
      </c>
      <c r="N2646" s="117" t="s">
        <v>5867</v>
      </c>
      <c r="O2646" s="118" t="s">
        <v>5871</v>
      </c>
      <c r="P2646" s="128">
        <v>15.9</v>
      </c>
      <c r="Q2646" s="129">
        <v>0.069768</v>
      </c>
      <c r="R2646" s="80">
        <f t="shared" si="623"/>
        <v>0</v>
      </c>
      <c r="S2646" s="81">
        <f t="shared" si="624"/>
        <v>0</v>
      </c>
      <c r="T2646" s="26"/>
      <c r="W2646" s="24"/>
    </row>
    <row r="2647" s="23" customFormat="1" outlineLevel="1" spans="1:23">
      <c r="A2647" s="173" t="s">
        <v>5872</v>
      </c>
      <c r="B2647" s="123" t="s">
        <v>5873</v>
      </c>
      <c r="C2647" s="110" t="s">
        <v>356</v>
      </c>
      <c r="D2647" s="111"/>
      <c r="E2647" s="112">
        <v>585.41</v>
      </c>
      <c r="F2647" s="113">
        <f t="shared" si="621"/>
        <v>585.41</v>
      </c>
      <c r="G2647" s="113">
        <f t="shared" si="622"/>
        <v>468.328</v>
      </c>
      <c r="H2647" s="141">
        <v>360</v>
      </c>
      <c r="I2647" s="110"/>
      <c r="J2647" s="113" t="str">
        <f t="shared" si="598"/>
        <v/>
      </c>
      <c r="K2647" s="110">
        <v>10</v>
      </c>
      <c r="L2647" s="110">
        <v>100</v>
      </c>
      <c r="M2647" s="116" t="s">
        <v>357</v>
      </c>
      <c r="N2647" s="117" t="s">
        <v>5867</v>
      </c>
      <c r="O2647" s="118" t="s">
        <v>5874</v>
      </c>
      <c r="P2647" s="128">
        <v>17.9</v>
      </c>
      <c r="Q2647" s="129">
        <v>0.069768</v>
      </c>
      <c r="R2647" s="80">
        <f t="shared" si="623"/>
        <v>0</v>
      </c>
      <c r="S2647" s="81">
        <f t="shared" si="624"/>
        <v>0</v>
      </c>
      <c r="T2647" s="26"/>
      <c r="W2647" s="24"/>
    </row>
    <row r="2648" s="23" customFormat="1" outlineLevel="1" spans="1:23">
      <c r="A2648" s="173" t="s">
        <v>5875</v>
      </c>
      <c r="B2648" s="123" t="s">
        <v>5876</v>
      </c>
      <c r="C2648" s="110" t="s">
        <v>356</v>
      </c>
      <c r="D2648" s="111"/>
      <c r="E2648" s="112">
        <v>557.57</v>
      </c>
      <c r="F2648" s="113">
        <f t="shared" si="621"/>
        <v>557.57</v>
      </c>
      <c r="G2648" s="113">
        <f t="shared" si="622"/>
        <v>446.056</v>
      </c>
      <c r="H2648" s="141">
        <v>160</v>
      </c>
      <c r="I2648" s="110"/>
      <c r="J2648" s="113" t="str">
        <f t="shared" si="598"/>
        <v/>
      </c>
      <c r="K2648" s="110">
        <v>10</v>
      </c>
      <c r="L2648" s="110">
        <v>60</v>
      </c>
      <c r="M2648" s="116" t="s">
        <v>357</v>
      </c>
      <c r="N2648" s="117" t="s">
        <v>5867</v>
      </c>
      <c r="O2648" s="118" t="s">
        <v>5877</v>
      </c>
      <c r="P2648" s="128">
        <v>11.5</v>
      </c>
      <c r="Q2648" s="129">
        <v>0.04896</v>
      </c>
      <c r="R2648" s="80">
        <f t="shared" si="623"/>
        <v>0</v>
      </c>
      <c r="S2648" s="81">
        <f t="shared" si="624"/>
        <v>0</v>
      </c>
      <c r="T2648" s="26"/>
      <c r="W2648" s="24"/>
    </row>
    <row r="2649" s="23" customFormat="1" outlineLevel="1" spans="1:23">
      <c r="A2649" s="173" t="s">
        <v>5878</v>
      </c>
      <c r="B2649" s="123" t="s">
        <v>5879</v>
      </c>
      <c r="C2649" s="110" t="s">
        <v>356</v>
      </c>
      <c r="D2649" s="111"/>
      <c r="E2649" s="112">
        <v>623.84</v>
      </c>
      <c r="F2649" s="113">
        <f t="shared" si="621"/>
        <v>623.84</v>
      </c>
      <c r="G2649" s="113">
        <f t="shared" si="622"/>
        <v>499.072</v>
      </c>
      <c r="H2649" s="141">
        <v>80</v>
      </c>
      <c r="I2649" s="110"/>
      <c r="J2649" s="113" t="str">
        <f t="shared" si="598"/>
        <v/>
      </c>
      <c r="K2649" s="110">
        <v>10</v>
      </c>
      <c r="L2649" s="110">
        <v>60</v>
      </c>
      <c r="M2649" s="116" t="s">
        <v>357</v>
      </c>
      <c r="N2649" s="117" t="s">
        <v>5867</v>
      </c>
      <c r="O2649" s="118" t="s">
        <v>5880</v>
      </c>
      <c r="P2649" s="128">
        <v>14</v>
      </c>
      <c r="Q2649" s="129">
        <v>0.04896</v>
      </c>
      <c r="R2649" s="80">
        <f t="shared" si="623"/>
        <v>0</v>
      </c>
      <c r="S2649" s="81">
        <f t="shared" si="624"/>
        <v>0</v>
      </c>
      <c r="T2649" s="26"/>
      <c r="W2649" s="24"/>
    </row>
    <row r="2650" s="23" customFormat="1" outlineLevel="1" spans="1:23">
      <c r="A2650" s="173" t="s">
        <v>5881</v>
      </c>
      <c r="B2650" s="123" t="s">
        <v>5882</v>
      </c>
      <c r="C2650" s="110" t="s">
        <v>356</v>
      </c>
      <c r="D2650" s="111"/>
      <c r="E2650" s="112">
        <v>750.39</v>
      </c>
      <c r="F2650" s="113">
        <f t="shared" si="621"/>
        <v>750.39</v>
      </c>
      <c r="G2650" s="113">
        <f t="shared" si="622"/>
        <v>600.312</v>
      </c>
      <c r="H2650" s="141">
        <v>60</v>
      </c>
      <c r="I2650" s="110"/>
      <c r="J2650" s="113" t="str">
        <f t="shared" ref="J2650:J2713" si="625">IF(D2650="","",IF(F2650="","",ROUND(D2650*F2650,2)))</f>
        <v/>
      </c>
      <c r="K2650" s="110">
        <v>10</v>
      </c>
      <c r="L2650" s="110">
        <v>60</v>
      </c>
      <c r="M2650" s="116" t="s">
        <v>357</v>
      </c>
      <c r="N2650" s="117" t="s">
        <v>5867</v>
      </c>
      <c r="O2650" s="118" t="s">
        <v>5883</v>
      </c>
      <c r="P2650" s="128">
        <v>18.5</v>
      </c>
      <c r="Q2650" s="129">
        <v>0.04896</v>
      </c>
      <c r="R2650" s="80">
        <f t="shared" si="623"/>
        <v>0</v>
      </c>
      <c r="S2650" s="81">
        <f t="shared" si="624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0"/>
      <c r="I2651" s="110"/>
      <c r="J2651" s="113" t="str">
        <f t="shared" si="625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3" t="s">
        <v>5884</v>
      </c>
      <c r="B2652" s="123" t="s">
        <v>5885</v>
      </c>
      <c r="C2652" s="110" t="s">
        <v>356</v>
      </c>
      <c r="D2652" s="111"/>
      <c r="E2652" s="112">
        <v>520.07</v>
      </c>
      <c r="F2652" s="113">
        <f t="shared" ref="F2652:F2657" si="626">E2652-E2652*$G$2%</f>
        <v>520.07</v>
      </c>
      <c r="G2652" s="113">
        <f t="shared" ref="G2652:G2657" si="627">E2652-(20*E2652/100)</f>
        <v>416.056</v>
      </c>
      <c r="H2652" s="141">
        <v>159</v>
      </c>
      <c r="I2652" s="110"/>
      <c r="J2652" s="113" t="str">
        <f t="shared" si="625"/>
        <v/>
      </c>
      <c r="K2652" s="110">
        <v>10</v>
      </c>
      <c r="L2652" s="110">
        <v>60</v>
      </c>
      <c r="M2652" s="116" t="s">
        <v>357</v>
      </c>
      <c r="N2652" s="117" t="s">
        <v>5886</v>
      </c>
      <c r="O2652" s="118" t="s">
        <v>5887</v>
      </c>
      <c r="P2652" s="128">
        <v>12</v>
      </c>
      <c r="Q2652" s="129">
        <v>0.05643</v>
      </c>
      <c r="R2652" s="80">
        <f t="shared" ref="R2652:R2657" si="628">P2652/L2652*D2652</f>
        <v>0</v>
      </c>
      <c r="S2652" s="81">
        <f t="shared" ref="S2652:S2657" si="629">Q2652/L2652*D2652</f>
        <v>0</v>
      </c>
      <c r="T2652" s="26"/>
      <c r="W2652" s="24"/>
    </row>
    <row r="2653" s="23" customFormat="1" outlineLevel="1" spans="1:23">
      <c r="A2653" s="173" t="s">
        <v>5888</v>
      </c>
      <c r="B2653" s="123" t="s">
        <v>5889</v>
      </c>
      <c r="C2653" s="110" t="s">
        <v>356</v>
      </c>
      <c r="D2653" s="111"/>
      <c r="E2653" s="112">
        <v>600.16</v>
      </c>
      <c r="F2653" s="113">
        <f t="shared" si="626"/>
        <v>600.16</v>
      </c>
      <c r="G2653" s="113">
        <f t="shared" si="627"/>
        <v>480.128</v>
      </c>
      <c r="H2653" s="141">
        <v>230</v>
      </c>
      <c r="I2653" s="110"/>
      <c r="J2653" s="113" t="str">
        <f t="shared" si="625"/>
        <v/>
      </c>
      <c r="K2653" s="110">
        <v>10</v>
      </c>
      <c r="L2653" s="110">
        <v>60</v>
      </c>
      <c r="M2653" s="116" t="s">
        <v>357</v>
      </c>
      <c r="N2653" s="117" t="s">
        <v>5886</v>
      </c>
      <c r="O2653" s="118" t="s">
        <v>5890</v>
      </c>
      <c r="P2653" s="128">
        <v>14</v>
      </c>
      <c r="Q2653" s="129">
        <v>0.0547404</v>
      </c>
      <c r="R2653" s="80">
        <f t="shared" si="628"/>
        <v>0</v>
      </c>
      <c r="S2653" s="81">
        <f t="shared" si="629"/>
        <v>0</v>
      </c>
      <c r="T2653" s="26"/>
      <c r="W2653" s="24"/>
    </row>
    <row r="2654" s="23" customFormat="1" outlineLevel="1" spans="1:23">
      <c r="A2654" s="173" t="s">
        <v>5891</v>
      </c>
      <c r="B2654" s="123" t="s">
        <v>5892</v>
      </c>
      <c r="C2654" s="110" t="s">
        <v>356</v>
      </c>
      <c r="D2654" s="111"/>
      <c r="E2654" s="112">
        <v>764.13</v>
      </c>
      <c r="F2654" s="113">
        <f t="shared" si="626"/>
        <v>764.13</v>
      </c>
      <c r="G2654" s="113">
        <f t="shared" si="627"/>
        <v>611.304</v>
      </c>
      <c r="H2654" s="141">
        <v>190</v>
      </c>
      <c r="I2654" s="110"/>
      <c r="J2654" s="113" t="str">
        <f t="shared" si="625"/>
        <v/>
      </c>
      <c r="K2654" s="110">
        <v>10</v>
      </c>
      <c r="L2654" s="110">
        <v>60</v>
      </c>
      <c r="M2654" s="116" t="s">
        <v>357</v>
      </c>
      <c r="N2654" s="117" t="s">
        <v>5886</v>
      </c>
      <c r="O2654" s="118" t="s">
        <v>5893</v>
      </c>
      <c r="P2654" s="128">
        <v>14</v>
      </c>
      <c r="Q2654" s="129">
        <v>0.0547404</v>
      </c>
      <c r="R2654" s="80">
        <f t="shared" si="628"/>
        <v>0</v>
      </c>
      <c r="S2654" s="81">
        <f t="shared" si="629"/>
        <v>0</v>
      </c>
      <c r="T2654" s="26"/>
      <c r="W2654" s="24"/>
    </row>
    <row r="2655" s="23" customFormat="1" outlineLevel="1" spans="1:23">
      <c r="A2655" s="173" t="s">
        <v>5894</v>
      </c>
      <c r="B2655" s="123" t="s">
        <v>5895</v>
      </c>
      <c r="C2655" s="110" t="s">
        <v>356</v>
      </c>
      <c r="D2655" s="111"/>
      <c r="E2655" s="112">
        <v>584.28</v>
      </c>
      <c r="F2655" s="113">
        <f t="shared" si="626"/>
        <v>584.28</v>
      </c>
      <c r="G2655" s="113">
        <f t="shared" si="627"/>
        <v>467.424</v>
      </c>
      <c r="H2655" s="119">
        <v>198</v>
      </c>
      <c r="I2655" s="110"/>
      <c r="J2655" s="113" t="str">
        <f t="shared" si="625"/>
        <v/>
      </c>
      <c r="K2655" s="110">
        <v>10</v>
      </c>
      <c r="L2655" s="110">
        <v>60</v>
      </c>
      <c r="M2655" s="116" t="s">
        <v>357</v>
      </c>
      <c r="N2655" s="117" t="s">
        <v>5886</v>
      </c>
      <c r="O2655" s="118" t="s">
        <v>5896</v>
      </c>
      <c r="P2655" s="128">
        <v>16</v>
      </c>
      <c r="Q2655" s="129">
        <v>0.06508425</v>
      </c>
      <c r="R2655" s="80">
        <f t="shared" si="628"/>
        <v>0</v>
      </c>
      <c r="S2655" s="81">
        <f t="shared" si="629"/>
        <v>0</v>
      </c>
      <c r="T2655" s="26"/>
      <c r="W2655" s="24"/>
    </row>
    <row r="2656" s="23" customFormat="1" outlineLevel="1" spans="1:23">
      <c r="A2656" s="173" t="s">
        <v>5897</v>
      </c>
      <c r="B2656" s="123" t="s">
        <v>5898</v>
      </c>
      <c r="C2656" s="110" t="s">
        <v>356</v>
      </c>
      <c r="D2656" s="111"/>
      <c r="E2656" s="112">
        <v>668.8</v>
      </c>
      <c r="F2656" s="113">
        <f t="shared" si="626"/>
        <v>668.8</v>
      </c>
      <c r="G2656" s="113">
        <f t="shared" si="627"/>
        <v>535.04</v>
      </c>
      <c r="H2656" s="141">
        <v>70</v>
      </c>
      <c r="I2656" s="110"/>
      <c r="J2656" s="113" t="str">
        <f t="shared" si="625"/>
        <v/>
      </c>
      <c r="K2656" s="110">
        <v>10</v>
      </c>
      <c r="L2656" s="110">
        <v>60</v>
      </c>
      <c r="M2656" s="116" t="s">
        <v>357</v>
      </c>
      <c r="N2656" s="117" t="s">
        <v>5886</v>
      </c>
      <c r="O2656" s="118" t="s">
        <v>5899</v>
      </c>
      <c r="P2656" s="128">
        <v>17</v>
      </c>
      <c r="Q2656" s="129">
        <v>0.06508425</v>
      </c>
      <c r="R2656" s="80">
        <f t="shared" si="628"/>
        <v>0</v>
      </c>
      <c r="S2656" s="81">
        <f t="shared" si="629"/>
        <v>0</v>
      </c>
      <c r="T2656" s="26"/>
      <c r="W2656" s="24"/>
    </row>
    <row r="2657" s="23" customFormat="1" outlineLevel="1" spans="1:23">
      <c r="A2657" s="173" t="s">
        <v>5900</v>
      </c>
      <c r="B2657" s="123" t="s">
        <v>5901</v>
      </c>
      <c r="C2657" s="110" t="s">
        <v>356</v>
      </c>
      <c r="D2657" s="111"/>
      <c r="E2657" s="112">
        <v>791.66</v>
      </c>
      <c r="F2657" s="113">
        <f t="shared" si="626"/>
        <v>791.66</v>
      </c>
      <c r="G2657" s="113">
        <f t="shared" si="627"/>
        <v>633.328</v>
      </c>
      <c r="H2657" s="141">
        <v>161</v>
      </c>
      <c r="I2657" s="110"/>
      <c r="J2657" s="113" t="str">
        <f t="shared" si="625"/>
        <v/>
      </c>
      <c r="K2657" s="110">
        <v>10</v>
      </c>
      <c r="L2657" s="110">
        <v>60</v>
      </c>
      <c r="M2657" s="116" t="s">
        <v>357</v>
      </c>
      <c r="N2657" s="117" t="s">
        <v>5886</v>
      </c>
      <c r="O2657" s="118" t="s">
        <v>5902</v>
      </c>
      <c r="P2657" s="128">
        <v>17</v>
      </c>
      <c r="Q2657" s="129">
        <v>0.06508425</v>
      </c>
      <c r="R2657" s="80">
        <f t="shared" si="628"/>
        <v>0</v>
      </c>
      <c r="S2657" s="81">
        <f t="shared" si="629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0"/>
      <c r="I2658" s="110"/>
      <c r="J2658" s="113" t="str">
        <f t="shared" si="625"/>
        <v/>
      </c>
      <c r="K2658" s="110"/>
      <c r="L2658" s="110"/>
      <c r="M2658" s="140"/>
      <c r="N2658" s="140"/>
      <c r="O2658" s="110"/>
      <c r="P2658" s="128"/>
      <c r="Q2658" s="129"/>
      <c r="R2658" s="80"/>
      <c r="S2658" s="81"/>
      <c r="W2658" s="24"/>
    </row>
    <row r="2659" outlineLevel="1" spans="1:23">
      <c r="A2659" s="173" t="s">
        <v>5904</v>
      </c>
      <c r="B2659" s="123" t="s">
        <v>5905</v>
      </c>
      <c r="C2659" s="110" t="s">
        <v>356</v>
      </c>
      <c r="D2659" s="111"/>
      <c r="E2659" s="112">
        <v>432.62</v>
      </c>
      <c r="F2659" s="113">
        <f t="shared" ref="F2659:F2664" si="630">E2659-E2659*$G$2%</f>
        <v>432.62</v>
      </c>
      <c r="G2659" s="113">
        <f t="shared" ref="G2659:G2664" si="631">E2659-(20*E2659/100)</f>
        <v>346.096</v>
      </c>
      <c r="H2659" s="141">
        <v>200</v>
      </c>
      <c r="I2659" s="110"/>
      <c r="J2659" s="113" t="str">
        <f t="shared" si="625"/>
        <v/>
      </c>
      <c r="K2659" s="110">
        <v>10</v>
      </c>
      <c r="L2659" s="110">
        <v>120</v>
      </c>
      <c r="M2659" s="116" t="s">
        <v>357</v>
      </c>
      <c r="N2659" s="117" t="s">
        <v>5886</v>
      </c>
      <c r="O2659" s="118">
        <v>4670042791813</v>
      </c>
      <c r="P2659" s="128">
        <v>14.5</v>
      </c>
      <c r="Q2659" s="129">
        <v>0.060192</v>
      </c>
      <c r="R2659" s="80">
        <f t="shared" ref="R2659:R2664" si="632">P2659/L2659*D2659</f>
        <v>0</v>
      </c>
      <c r="S2659" s="81">
        <f t="shared" ref="S2659:S2664" si="633">Q2659/L2659*D2659</f>
        <v>0</v>
      </c>
      <c r="W2659" s="24"/>
    </row>
    <row r="2660" outlineLevel="1" spans="1:23">
      <c r="A2660" s="173" t="s">
        <v>5906</v>
      </c>
      <c r="B2660" s="123" t="s">
        <v>5907</v>
      </c>
      <c r="C2660" s="110" t="s">
        <v>356</v>
      </c>
      <c r="D2660" s="111"/>
      <c r="E2660" s="112">
        <v>510.08</v>
      </c>
      <c r="F2660" s="113">
        <f t="shared" si="630"/>
        <v>510.08</v>
      </c>
      <c r="G2660" s="113">
        <f t="shared" si="631"/>
        <v>408.064</v>
      </c>
      <c r="H2660" s="141">
        <v>210</v>
      </c>
      <c r="I2660" s="110"/>
      <c r="J2660" s="113" t="str">
        <f t="shared" si="625"/>
        <v/>
      </c>
      <c r="K2660" s="110">
        <v>10</v>
      </c>
      <c r="L2660" s="110">
        <v>120</v>
      </c>
      <c r="M2660" s="116" t="s">
        <v>357</v>
      </c>
      <c r="N2660" s="117" t="s">
        <v>5886</v>
      </c>
      <c r="O2660" s="118" t="s">
        <v>5908</v>
      </c>
      <c r="P2660" s="128">
        <v>15.5</v>
      </c>
      <c r="Q2660" s="129">
        <v>0.060192</v>
      </c>
      <c r="R2660" s="80">
        <f t="shared" si="632"/>
        <v>0</v>
      </c>
      <c r="S2660" s="81">
        <f t="shared" si="633"/>
        <v>0</v>
      </c>
      <c r="W2660" s="24"/>
    </row>
    <row r="2661" outlineLevel="1" spans="1:23">
      <c r="A2661" s="173" t="s">
        <v>5909</v>
      </c>
      <c r="B2661" s="123" t="s">
        <v>5910</v>
      </c>
      <c r="C2661" s="110" t="s">
        <v>356</v>
      </c>
      <c r="D2661" s="111"/>
      <c r="E2661" s="112">
        <v>550.59</v>
      </c>
      <c r="F2661" s="113">
        <f t="shared" si="630"/>
        <v>550.59</v>
      </c>
      <c r="G2661" s="113">
        <f t="shared" si="631"/>
        <v>440.472</v>
      </c>
      <c r="H2661" s="141">
        <v>120</v>
      </c>
      <c r="I2661" s="110"/>
      <c r="J2661" s="113" t="str">
        <f t="shared" si="625"/>
        <v/>
      </c>
      <c r="K2661" s="110">
        <v>10</v>
      </c>
      <c r="L2661" s="110">
        <v>120</v>
      </c>
      <c r="M2661" s="116" t="s">
        <v>357</v>
      </c>
      <c r="N2661" s="117" t="s">
        <v>5886</v>
      </c>
      <c r="O2661" s="118" t="s">
        <v>5911</v>
      </c>
      <c r="P2661" s="128">
        <v>15.6</v>
      </c>
      <c r="Q2661" s="129">
        <v>0.045177</v>
      </c>
      <c r="R2661" s="80">
        <f t="shared" si="632"/>
        <v>0</v>
      </c>
      <c r="S2661" s="81">
        <f t="shared" si="633"/>
        <v>0</v>
      </c>
      <c r="W2661" s="24"/>
    </row>
    <row r="2662" outlineLevel="1" spans="1:23">
      <c r="A2662" s="173" t="s">
        <v>5912</v>
      </c>
      <c r="B2662" s="123" t="s">
        <v>5913</v>
      </c>
      <c r="C2662" s="110" t="s">
        <v>356</v>
      </c>
      <c r="D2662" s="111"/>
      <c r="E2662" s="112">
        <v>586.51</v>
      </c>
      <c r="F2662" s="113">
        <f t="shared" si="630"/>
        <v>586.51</v>
      </c>
      <c r="G2662" s="113">
        <f t="shared" si="631"/>
        <v>469.208</v>
      </c>
      <c r="H2662" s="141">
        <v>110</v>
      </c>
      <c r="I2662" s="110"/>
      <c r="J2662" s="113" t="str">
        <f t="shared" si="625"/>
        <v/>
      </c>
      <c r="K2662" s="110">
        <v>10</v>
      </c>
      <c r="L2662" s="110">
        <v>60</v>
      </c>
      <c r="M2662" s="116" t="s">
        <v>357</v>
      </c>
      <c r="N2662" s="117" t="s">
        <v>5886</v>
      </c>
      <c r="O2662" s="118" t="s">
        <v>5914</v>
      </c>
      <c r="P2662" s="128">
        <v>13</v>
      </c>
      <c r="Q2662" s="129">
        <v>0.04896</v>
      </c>
      <c r="R2662" s="80">
        <f t="shared" si="632"/>
        <v>0</v>
      </c>
      <c r="S2662" s="81">
        <f t="shared" si="633"/>
        <v>0</v>
      </c>
      <c r="W2662" s="24"/>
    </row>
    <row r="2663" outlineLevel="1" spans="1:23">
      <c r="A2663" s="173" t="s">
        <v>5915</v>
      </c>
      <c r="B2663" s="123" t="s">
        <v>5916</v>
      </c>
      <c r="C2663" s="110" t="s">
        <v>356</v>
      </c>
      <c r="D2663" s="111"/>
      <c r="E2663" s="112">
        <v>628.71</v>
      </c>
      <c r="F2663" s="113">
        <f t="shared" si="630"/>
        <v>628.71</v>
      </c>
      <c r="G2663" s="113">
        <f t="shared" si="631"/>
        <v>502.968</v>
      </c>
      <c r="H2663" s="141">
        <v>140</v>
      </c>
      <c r="I2663" s="110"/>
      <c r="J2663" s="113" t="str">
        <f t="shared" si="625"/>
        <v/>
      </c>
      <c r="K2663" s="110">
        <v>10</v>
      </c>
      <c r="L2663" s="110">
        <v>60</v>
      </c>
      <c r="M2663" s="116" t="s">
        <v>357</v>
      </c>
      <c r="N2663" s="117" t="s">
        <v>5886</v>
      </c>
      <c r="O2663" s="118" t="s">
        <v>5917</v>
      </c>
      <c r="P2663" s="128">
        <v>14</v>
      </c>
      <c r="Q2663" s="129">
        <v>0.04896</v>
      </c>
      <c r="R2663" s="80">
        <f t="shared" si="632"/>
        <v>0</v>
      </c>
      <c r="S2663" s="81">
        <f t="shared" si="633"/>
        <v>0</v>
      </c>
      <c r="W2663" s="24"/>
    </row>
    <row r="2664" outlineLevel="1" spans="1:23">
      <c r="A2664" s="173" t="s">
        <v>5918</v>
      </c>
      <c r="B2664" s="123" t="s">
        <v>5919</v>
      </c>
      <c r="C2664" s="110" t="s">
        <v>356</v>
      </c>
      <c r="D2664" s="111"/>
      <c r="E2664" s="112">
        <v>736.69</v>
      </c>
      <c r="F2664" s="113">
        <f t="shared" si="630"/>
        <v>736.69</v>
      </c>
      <c r="G2664" s="113">
        <f t="shared" si="631"/>
        <v>589.352</v>
      </c>
      <c r="H2664" s="141">
        <v>110</v>
      </c>
      <c r="I2664" s="110"/>
      <c r="J2664" s="113" t="str">
        <f t="shared" si="625"/>
        <v/>
      </c>
      <c r="K2664" s="110">
        <v>10</v>
      </c>
      <c r="L2664" s="110">
        <v>60</v>
      </c>
      <c r="M2664" s="116" t="s">
        <v>357</v>
      </c>
      <c r="N2664" s="117" t="s">
        <v>5886</v>
      </c>
      <c r="O2664" s="118" t="s">
        <v>5920</v>
      </c>
      <c r="P2664" s="128">
        <v>15</v>
      </c>
      <c r="Q2664" s="129">
        <v>0.04896</v>
      </c>
      <c r="R2664" s="80">
        <f t="shared" si="632"/>
        <v>0</v>
      </c>
      <c r="S2664" s="81">
        <f t="shared" si="633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0"/>
      <c r="I2665" s="110"/>
      <c r="J2665" s="113" t="str">
        <f t="shared" si="625"/>
        <v/>
      </c>
      <c r="K2665" s="110"/>
      <c r="L2665" s="110"/>
      <c r="M2665" s="140"/>
      <c r="N2665" s="140"/>
      <c r="O2665" s="110"/>
      <c r="P2665" s="128"/>
      <c r="Q2665" s="129"/>
      <c r="R2665" s="80"/>
      <c r="S2665" s="81"/>
      <c r="W2665" s="24"/>
    </row>
    <row r="2666" s="23" customFormat="1" outlineLevel="1" spans="1:23">
      <c r="A2666" s="179" t="s">
        <v>5921</v>
      </c>
      <c r="B2666" s="123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0"/>
      <c r="I2666" s="110" t="s">
        <v>475</v>
      </c>
      <c r="J2666" s="113" t="str">
        <f t="shared" si="625"/>
        <v/>
      </c>
      <c r="K2666" s="110">
        <v>20</v>
      </c>
      <c r="L2666" s="110">
        <v>240</v>
      </c>
      <c r="M2666" s="116" t="s">
        <v>357</v>
      </c>
      <c r="N2666" s="117" t="s">
        <v>5867</v>
      </c>
      <c r="O2666" s="118" t="s">
        <v>5923</v>
      </c>
      <c r="P2666" s="128">
        <v>16</v>
      </c>
      <c r="Q2666" s="129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0"/>
      <c r="I2667" s="110"/>
      <c r="J2667" s="113" t="str">
        <f t="shared" si="625"/>
        <v/>
      </c>
      <c r="K2667" s="110"/>
      <c r="L2667" s="110"/>
      <c r="M2667" s="140"/>
      <c r="N2667" s="140"/>
      <c r="O2667" s="118"/>
      <c r="P2667" s="128"/>
      <c r="Q2667" s="129"/>
      <c r="R2667" s="80"/>
      <c r="S2667" s="81"/>
      <c r="W2667" s="24"/>
    </row>
    <row r="2668" outlineLevel="1" spans="1:23">
      <c r="A2668" s="173" t="s">
        <v>5924</v>
      </c>
      <c r="B2668" s="123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41">
        <v>100</v>
      </c>
      <c r="I2668" s="110"/>
      <c r="J2668" s="113" t="str">
        <f t="shared" si="625"/>
        <v/>
      </c>
      <c r="K2668" s="110">
        <v>5</v>
      </c>
      <c r="L2668" s="110">
        <v>20</v>
      </c>
      <c r="M2668" s="116" t="s">
        <v>357</v>
      </c>
      <c r="N2668" s="117" t="s">
        <v>5867</v>
      </c>
      <c r="O2668" s="118">
        <v>4630076448633</v>
      </c>
      <c r="P2668" s="128">
        <v>7.2</v>
      </c>
      <c r="Q2668" s="129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3" t="s">
        <v>5926</v>
      </c>
      <c r="B2669" s="123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19">
        <v>50</v>
      </c>
      <c r="I2669" s="110"/>
      <c r="J2669" s="113" t="str">
        <f t="shared" si="625"/>
        <v/>
      </c>
      <c r="K2669" s="110">
        <v>5</v>
      </c>
      <c r="L2669" s="110">
        <v>20</v>
      </c>
      <c r="M2669" s="116" t="s">
        <v>357</v>
      </c>
      <c r="N2669" s="117" t="s">
        <v>5867</v>
      </c>
      <c r="O2669" s="118">
        <v>4630076448640</v>
      </c>
      <c r="P2669" s="128">
        <v>8.2</v>
      </c>
      <c r="Q2669" s="129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3" t="s">
        <v>5928</v>
      </c>
      <c r="B2670" s="123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19">
        <v>95</v>
      </c>
      <c r="I2670" s="110"/>
      <c r="J2670" s="113" t="str">
        <f t="shared" si="625"/>
        <v/>
      </c>
      <c r="K2670" s="110">
        <v>5</v>
      </c>
      <c r="L2670" s="110">
        <v>20</v>
      </c>
      <c r="M2670" s="116" t="s">
        <v>357</v>
      </c>
      <c r="N2670" s="117" t="s">
        <v>5867</v>
      </c>
      <c r="O2670" s="118">
        <v>4630076448657</v>
      </c>
      <c r="P2670" s="128">
        <v>8.8</v>
      </c>
      <c r="Q2670" s="129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3" t="s">
        <v>5930</v>
      </c>
      <c r="B2671" s="123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41">
        <v>20</v>
      </c>
      <c r="I2671" s="110"/>
      <c r="J2671" s="113" t="str">
        <f t="shared" si="625"/>
        <v/>
      </c>
      <c r="K2671" s="110">
        <v>5</v>
      </c>
      <c r="L2671" s="110">
        <v>20</v>
      </c>
      <c r="M2671" s="116" t="s">
        <v>357</v>
      </c>
      <c r="N2671" s="117" t="s">
        <v>5867</v>
      </c>
      <c r="O2671" s="118">
        <v>4630076448664</v>
      </c>
      <c r="P2671" s="128">
        <v>9.4</v>
      </c>
      <c r="Q2671" s="129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0"/>
      <c r="I2672" s="110"/>
      <c r="J2672" s="113" t="str">
        <f t="shared" si="625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2" t="s">
        <v>5932</v>
      </c>
      <c r="B2673" s="123" t="s">
        <v>5933</v>
      </c>
      <c r="C2673" s="110" t="s">
        <v>356</v>
      </c>
      <c r="D2673" s="111"/>
      <c r="E2673" s="112">
        <v>548.94</v>
      </c>
      <c r="F2673" s="113">
        <f t="shared" ref="F2673:F2691" si="634">E2673-E2673*$G$2%</f>
        <v>548.94</v>
      </c>
      <c r="G2673" s="113">
        <f t="shared" ref="G2673:G2691" si="635">E2673-(20*E2673/100)</f>
        <v>439.152</v>
      </c>
      <c r="H2673" s="119">
        <v>82</v>
      </c>
      <c r="I2673" s="110"/>
      <c r="J2673" s="113" t="str">
        <f t="shared" si="625"/>
        <v/>
      </c>
      <c r="K2673" s="110">
        <v>10</v>
      </c>
      <c r="L2673" s="110">
        <v>60</v>
      </c>
      <c r="M2673" s="116" t="s">
        <v>357</v>
      </c>
      <c r="N2673" s="117" t="s">
        <v>5778</v>
      </c>
      <c r="O2673" s="262" t="s">
        <v>5934</v>
      </c>
      <c r="P2673" s="128">
        <v>17</v>
      </c>
      <c r="Q2673" s="129">
        <v>0.0429</v>
      </c>
      <c r="R2673" s="80">
        <f t="shared" ref="R2673:R2681" si="636">P2673/L2673*D2673</f>
        <v>0</v>
      </c>
      <c r="S2673" s="81">
        <f t="shared" ref="S2673:S2681" si="637">Q2673/L2673*D2673</f>
        <v>0</v>
      </c>
      <c r="T2673" s="26"/>
      <c r="W2673" s="24"/>
    </row>
    <row r="2674" s="23" customFormat="1" outlineLevel="1" spans="1:23">
      <c r="A2674" s="132" t="s">
        <v>5935</v>
      </c>
      <c r="B2674" s="123" t="s">
        <v>5936</v>
      </c>
      <c r="C2674" s="110" t="s">
        <v>356</v>
      </c>
      <c r="D2674" s="111"/>
      <c r="E2674" s="112">
        <v>611.27</v>
      </c>
      <c r="F2674" s="113">
        <f t="shared" si="634"/>
        <v>611.27</v>
      </c>
      <c r="G2674" s="113">
        <f t="shared" si="635"/>
        <v>489.016</v>
      </c>
      <c r="H2674" s="141">
        <v>165</v>
      </c>
      <c r="I2674" s="110"/>
      <c r="J2674" s="113" t="str">
        <f t="shared" si="625"/>
        <v/>
      </c>
      <c r="K2674" s="110">
        <v>10</v>
      </c>
      <c r="L2674" s="110">
        <v>60</v>
      </c>
      <c r="M2674" s="116" t="s">
        <v>357</v>
      </c>
      <c r="N2674" s="117" t="s">
        <v>5778</v>
      </c>
      <c r="O2674" s="262" t="s">
        <v>5937</v>
      </c>
      <c r="P2674" s="128">
        <v>13</v>
      </c>
      <c r="Q2674" s="129">
        <v>0.048144</v>
      </c>
      <c r="R2674" s="80">
        <f t="shared" si="636"/>
        <v>0</v>
      </c>
      <c r="S2674" s="81">
        <f t="shared" si="637"/>
        <v>0</v>
      </c>
      <c r="T2674" s="26"/>
      <c r="W2674" s="24"/>
    </row>
    <row r="2675" s="23" customFormat="1" outlineLevel="1" spans="1:23">
      <c r="A2675" s="132" t="s">
        <v>5938</v>
      </c>
      <c r="B2675" s="123" t="s">
        <v>5939</v>
      </c>
      <c r="C2675" s="110" t="s">
        <v>356</v>
      </c>
      <c r="D2675" s="111"/>
      <c r="E2675" s="112">
        <v>751.01</v>
      </c>
      <c r="F2675" s="113">
        <f t="shared" si="634"/>
        <v>751.01</v>
      </c>
      <c r="G2675" s="113">
        <f t="shared" si="635"/>
        <v>600.808</v>
      </c>
      <c r="H2675" s="141">
        <v>120</v>
      </c>
      <c r="I2675" s="110"/>
      <c r="J2675" s="113" t="str">
        <f t="shared" si="625"/>
        <v/>
      </c>
      <c r="K2675" s="110">
        <v>10</v>
      </c>
      <c r="L2675" s="110">
        <v>60</v>
      </c>
      <c r="M2675" s="116" t="s">
        <v>357</v>
      </c>
      <c r="N2675" s="117" t="s">
        <v>5778</v>
      </c>
      <c r="O2675" s="118">
        <v>4650358704981</v>
      </c>
      <c r="P2675" s="128"/>
      <c r="Q2675" s="129"/>
      <c r="R2675" s="80">
        <f t="shared" si="636"/>
        <v>0</v>
      </c>
      <c r="S2675" s="81">
        <f t="shared" si="637"/>
        <v>0</v>
      </c>
      <c r="T2675" s="26"/>
      <c r="W2675" s="24"/>
    </row>
    <row r="2676" s="23" customFormat="1" outlineLevel="1" spans="1:23">
      <c r="A2676" s="132" t="s">
        <v>5940</v>
      </c>
      <c r="B2676" s="123" t="s">
        <v>5941</v>
      </c>
      <c r="C2676" s="110" t="s">
        <v>356</v>
      </c>
      <c r="D2676" s="111"/>
      <c r="E2676" s="112">
        <v>856.54</v>
      </c>
      <c r="F2676" s="113">
        <f t="shared" si="634"/>
        <v>856.54</v>
      </c>
      <c r="G2676" s="113">
        <f t="shared" si="635"/>
        <v>685.232</v>
      </c>
      <c r="H2676" s="141">
        <v>167</v>
      </c>
      <c r="I2676" s="110"/>
      <c r="J2676" s="113" t="str">
        <f t="shared" si="625"/>
        <v/>
      </c>
      <c r="K2676" s="110">
        <v>10</v>
      </c>
      <c r="L2676" s="110">
        <v>60</v>
      </c>
      <c r="M2676" s="116" t="s">
        <v>357</v>
      </c>
      <c r="N2676" s="117" t="s">
        <v>5778</v>
      </c>
      <c r="O2676" s="262" t="s">
        <v>5942</v>
      </c>
      <c r="P2676" s="128">
        <v>16.5</v>
      </c>
      <c r="Q2676" s="129">
        <v>0.06767</v>
      </c>
      <c r="R2676" s="80">
        <f t="shared" si="636"/>
        <v>0</v>
      </c>
      <c r="S2676" s="81">
        <f t="shared" si="637"/>
        <v>0</v>
      </c>
      <c r="T2676" s="26"/>
      <c r="W2676" s="24"/>
    </row>
    <row r="2677" s="23" customFormat="1" outlineLevel="1" spans="1:23">
      <c r="A2677" s="132" t="s">
        <v>5943</v>
      </c>
      <c r="B2677" s="123" t="s">
        <v>5944</v>
      </c>
      <c r="C2677" s="110" t="s">
        <v>356</v>
      </c>
      <c r="D2677" s="111"/>
      <c r="E2677" s="112">
        <v>947.29</v>
      </c>
      <c r="F2677" s="113">
        <f t="shared" si="634"/>
        <v>947.29</v>
      </c>
      <c r="G2677" s="113">
        <f t="shared" si="635"/>
        <v>757.832</v>
      </c>
      <c r="H2677" s="141">
        <v>120</v>
      </c>
      <c r="I2677" s="110"/>
      <c r="J2677" s="113" t="str">
        <f t="shared" si="625"/>
        <v/>
      </c>
      <c r="K2677" s="110">
        <v>10</v>
      </c>
      <c r="L2677" s="110">
        <v>60</v>
      </c>
      <c r="M2677" s="116" t="s">
        <v>357</v>
      </c>
      <c r="N2677" s="117" t="s">
        <v>5778</v>
      </c>
      <c r="O2677" s="262" t="s">
        <v>5945</v>
      </c>
      <c r="P2677" s="128">
        <v>17.5</v>
      </c>
      <c r="Q2677" s="129">
        <v>0.06767</v>
      </c>
      <c r="R2677" s="80">
        <f t="shared" si="636"/>
        <v>0</v>
      </c>
      <c r="S2677" s="81">
        <f t="shared" si="637"/>
        <v>0</v>
      </c>
      <c r="T2677" s="26"/>
      <c r="W2677" s="24"/>
    </row>
    <row r="2678" s="23" customFormat="1" outlineLevel="1" spans="1:23">
      <c r="A2678" s="132" t="s">
        <v>5946</v>
      </c>
      <c r="B2678" s="123" t="s">
        <v>5947</v>
      </c>
      <c r="C2678" s="110" t="s">
        <v>356</v>
      </c>
      <c r="D2678" s="111"/>
      <c r="E2678" s="112">
        <v>2577.32</v>
      </c>
      <c r="F2678" s="113">
        <f t="shared" si="634"/>
        <v>2577.32</v>
      </c>
      <c r="G2678" s="113">
        <f t="shared" si="635"/>
        <v>2061.856</v>
      </c>
      <c r="H2678" s="141">
        <v>56</v>
      </c>
      <c r="I2678" s="110"/>
      <c r="J2678" s="113" t="str">
        <f t="shared" si="625"/>
        <v/>
      </c>
      <c r="K2678" s="110">
        <v>2</v>
      </c>
      <c r="L2678" s="110">
        <v>10</v>
      </c>
      <c r="M2678" s="116" t="s">
        <v>357</v>
      </c>
      <c r="N2678" s="117" t="s">
        <v>5778</v>
      </c>
      <c r="O2678" s="262" t="s">
        <v>5948</v>
      </c>
      <c r="P2678" s="128">
        <v>13.6</v>
      </c>
      <c r="Q2678" s="129">
        <v>0.072912</v>
      </c>
      <c r="R2678" s="80">
        <f t="shared" si="636"/>
        <v>0</v>
      </c>
      <c r="S2678" s="81">
        <f t="shared" si="637"/>
        <v>0</v>
      </c>
      <c r="T2678" s="26"/>
      <c r="W2678" s="24"/>
    </row>
    <row r="2679" s="23" customFormat="1" outlineLevel="1" spans="1:23">
      <c r="A2679" s="132" t="s">
        <v>5949</v>
      </c>
      <c r="B2679" s="123" t="s">
        <v>5950</v>
      </c>
      <c r="C2679" s="110" t="s">
        <v>356</v>
      </c>
      <c r="D2679" s="111"/>
      <c r="E2679" s="112">
        <v>2805.5</v>
      </c>
      <c r="F2679" s="113">
        <f t="shared" si="634"/>
        <v>2805.5</v>
      </c>
      <c r="G2679" s="113">
        <f t="shared" si="635"/>
        <v>2244.4</v>
      </c>
      <c r="H2679" s="119">
        <v>18</v>
      </c>
      <c r="I2679" s="110"/>
      <c r="J2679" s="113" t="str">
        <f t="shared" si="625"/>
        <v/>
      </c>
      <c r="K2679" s="110">
        <v>2</v>
      </c>
      <c r="L2679" s="110">
        <v>10</v>
      </c>
      <c r="M2679" s="116" t="s">
        <v>357</v>
      </c>
      <c r="N2679" s="117" t="s">
        <v>5778</v>
      </c>
      <c r="O2679" s="262" t="s">
        <v>5951</v>
      </c>
      <c r="P2679" s="128">
        <v>14.9</v>
      </c>
      <c r="Q2679" s="129">
        <v>0.049359375</v>
      </c>
      <c r="R2679" s="80">
        <f t="shared" si="636"/>
        <v>0</v>
      </c>
      <c r="S2679" s="81">
        <f t="shared" si="637"/>
        <v>0</v>
      </c>
      <c r="T2679" s="26"/>
      <c r="W2679" s="24"/>
    </row>
    <row r="2680" s="23" customFormat="1" outlineLevel="1" spans="1:23">
      <c r="A2680" s="132" t="s">
        <v>5952</v>
      </c>
      <c r="B2680" s="123" t="s">
        <v>5953</v>
      </c>
      <c r="C2680" s="110" t="s">
        <v>356</v>
      </c>
      <c r="D2680" s="111"/>
      <c r="E2680" s="112">
        <v>7045.68</v>
      </c>
      <c r="F2680" s="113">
        <f t="shared" si="634"/>
        <v>7045.68</v>
      </c>
      <c r="G2680" s="113">
        <f t="shared" si="635"/>
        <v>5636.544</v>
      </c>
      <c r="H2680" s="141">
        <v>22</v>
      </c>
      <c r="I2680" s="110"/>
      <c r="J2680" s="113" t="str">
        <f t="shared" si="625"/>
        <v/>
      </c>
      <c r="K2680" s="110">
        <v>2</v>
      </c>
      <c r="L2680" s="110">
        <v>10</v>
      </c>
      <c r="M2680" s="116" t="s">
        <v>357</v>
      </c>
      <c r="N2680" s="117" t="s">
        <v>5778</v>
      </c>
      <c r="O2680" s="190">
        <v>4630076441894</v>
      </c>
      <c r="P2680" s="128">
        <v>14</v>
      </c>
      <c r="Q2680" s="129">
        <v>0.049359375</v>
      </c>
      <c r="R2680" s="80">
        <f t="shared" si="636"/>
        <v>0</v>
      </c>
      <c r="S2680" s="81">
        <f t="shared" si="637"/>
        <v>0</v>
      </c>
      <c r="T2680" s="26"/>
      <c r="W2680" s="24"/>
    </row>
    <row r="2681" s="23" customFormat="1" outlineLevel="1" spans="1:23">
      <c r="A2681" s="132" t="s">
        <v>5954</v>
      </c>
      <c r="B2681" s="123" t="s">
        <v>5955</v>
      </c>
      <c r="C2681" s="110" t="s">
        <v>356</v>
      </c>
      <c r="D2681" s="111"/>
      <c r="E2681" s="112">
        <v>7476.09</v>
      </c>
      <c r="F2681" s="113">
        <f t="shared" si="634"/>
        <v>7476.09</v>
      </c>
      <c r="G2681" s="113">
        <f t="shared" si="635"/>
        <v>5980.872</v>
      </c>
      <c r="H2681" s="141">
        <v>32</v>
      </c>
      <c r="I2681" s="110"/>
      <c r="J2681" s="113" t="str">
        <f t="shared" si="625"/>
        <v/>
      </c>
      <c r="K2681" s="110">
        <v>2</v>
      </c>
      <c r="L2681" s="110">
        <v>10</v>
      </c>
      <c r="M2681" s="116" t="s">
        <v>357</v>
      </c>
      <c r="N2681" s="117" t="s">
        <v>5778</v>
      </c>
      <c r="O2681" s="262" t="s">
        <v>5956</v>
      </c>
      <c r="P2681" s="128">
        <v>15.4</v>
      </c>
      <c r="Q2681" s="129">
        <v>0.048768</v>
      </c>
      <c r="R2681" s="80">
        <f t="shared" si="636"/>
        <v>0</v>
      </c>
      <c r="S2681" s="81">
        <f t="shared" si="637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34"/>
        <v>0</v>
      </c>
      <c r="G2682" s="113">
        <f t="shared" si="635"/>
        <v>0</v>
      </c>
      <c r="H2682" s="120"/>
      <c r="I2682" s="110"/>
      <c r="J2682" s="113" t="str">
        <f t="shared" si="625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2" t="s">
        <v>5957</v>
      </c>
      <c r="B2683" s="123" t="s">
        <v>5958</v>
      </c>
      <c r="C2683" s="110" t="s">
        <v>356</v>
      </c>
      <c r="D2683" s="111"/>
      <c r="E2683" s="112">
        <v>960.49</v>
      </c>
      <c r="F2683" s="113">
        <f t="shared" si="634"/>
        <v>960.49</v>
      </c>
      <c r="G2683" s="113">
        <f t="shared" si="635"/>
        <v>768.392</v>
      </c>
      <c r="H2683" s="141">
        <v>180</v>
      </c>
      <c r="I2683" s="110"/>
      <c r="J2683" s="113" t="str">
        <f t="shared" si="625"/>
        <v/>
      </c>
      <c r="K2683" s="110">
        <v>10</v>
      </c>
      <c r="L2683" s="110">
        <v>60</v>
      </c>
      <c r="M2683" s="116" t="s">
        <v>357</v>
      </c>
      <c r="N2683" s="140" t="s">
        <v>5808</v>
      </c>
      <c r="O2683" s="264" t="s">
        <v>5959</v>
      </c>
      <c r="P2683" s="128">
        <v>17.5</v>
      </c>
      <c r="Q2683" s="129">
        <v>0.07373</v>
      </c>
      <c r="R2683" s="80">
        <f t="shared" ref="R2683:R2691" si="638">P2683/L2683*D2683</f>
        <v>0</v>
      </c>
      <c r="S2683" s="81">
        <f t="shared" ref="S2683:S2691" si="639">Q2683/L2683*D2683</f>
        <v>0</v>
      </c>
      <c r="T2683" s="26"/>
      <c r="W2683" s="24"/>
    </row>
    <row r="2684" s="23" customFormat="1" outlineLevel="1" spans="1:23">
      <c r="A2684" s="132" t="s">
        <v>5960</v>
      </c>
      <c r="B2684" s="123" t="s">
        <v>5961</v>
      </c>
      <c r="C2684" s="110" t="s">
        <v>356</v>
      </c>
      <c r="D2684" s="111"/>
      <c r="E2684" s="112">
        <v>1104.32</v>
      </c>
      <c r="F2684" s="113">
        <f t="shared" si="634"/>
        <v>1104.32</v>
      </c>
      <c r="G2684" s="113">
        <f t="shared" si="635"/>
        <v>883.456</v>
      </c>
      <c r="H2684" s="141">
        <v>140</v>
      </c>
      <c r="I2684" s="110"/>
      <c r="J2684" s="113" t="str">
        <f t="shared" si="625"/>
        <v/>
      </c>
      <c r="K2684" s="110">
        <v>10</v>
      </c>
      <c r="L2684" s="110">
        <v>60</v>
      </c>
      <c r="M2684" s="116" t="s">
        <v>357</v>
      </c>
      <c r="N2684" s="140" t="s">
        <v>5808</v>
      </c>
      <c r="O2684" s="264" t="s">
        <v>5962</v>
      </c>
      <c r="P2684" s="128">
        <v>17.5</v>
      </c>
      <c r="Q2684" s="129">
        <v>0.07373</v>
      </c>
      <c r="R2684" s="80">
        <f t="shared" si="638"/>
        <v>0</v>
      </c>
      <c r="S2684" s="81">
        <f t="shared" si="639"/>
        <v>0</v>
      </c>
      <c r="T2684" s="26"/>
      <c r="W2684" s="24"/>
    </row>
    <row r="2685" s="23" customFormat="1" outlineLevel="1" spans="1:23">
      <c r="A2685" s="132" t="s">
        <v>5963</v>
      </c>
      <c r="B2685" s="123" t="s">
        <v>5964</v>
      </c>
      <c r="C2685" s="110" t="s">
        <v>356</v>
      </c>
      <c r="D2685" s="111"/>
      <c r="E2685" s="112">
        <v>1346.19</v>
      </c>
      <c r="F2685" s="113">
        <f t="shared" si="634"/>
        <v>1346.19</v>
      </c>
      <c r="G2685" s="113">
        <f t="shared" si="635"/>
        <v>1076.952</v>
      </c>
      <c r="H2685" s="141">
        <v>120</v>
      </c>
      <c r="I2685" s="110"/>
      <c r="J2685" s="113" t="str">
        <f t="shared" si="625"/>
        <v/>
      </c>
      <c r="K2685" s="110">
        <v>10</v>
      </c>
      <c r="L2685" s="110">
        <v>60</v>
      </c>
      <c r="M2685" s="116" t="s">
        <v>357</v>
      </c>
      <c r="N2685" s="140" t="s">
        <v>5808</v>
      </c>
      <c r="O2685" s="191">
        <v>4650358705001</v>
      </c>
      <c r="P2685" s="128"/>
      <c r="Q2685" s="129"/>
      <c r="R2685" s="80">
        <f t="shared" si="638"/>
        <v>0</v>
      </c>
      <c r="S2685" s="81">
        <f t="shared" si="639"/>
        <v>0</v>
      </c>
      <c r="T2685" s="26"/>
      <c r="W2685" s="24"/>
    </row>
    <row r="2686" s="23" customFormat="1" outlineLevel="1" spans="1:23">
      <c r="A2686" s="132" t="s">
        <v>5965</v>
      </c>
      <c r="B2686" s="123" t="s">
        <v>5966</v>
      </c>
      <c r="C2686" s="110" t="s">
        <v>356</v>
      </c>
      <c r="D2686" s="111"/>
      <c r="E2686" s="112">
        <v>1270.19</v>
      </c>
      <c r="F2686" s="113">
        <f t="shared" si="634"/>
        <v>1270.19</v>
      </c>
      <c r="G2686" s="113">
        <f t="shared" si="635"/>
        <v>1016.152</v>
      </c>
      <c r="H2686" s="141">
        <v>213</v>
      </c>
      <c r="I2686" s="110"/>
      <c r="J2686" s="113" t="str">
        <f t="shared" si="625"/>
        <v/>
      </c>
      <c r="K2686" s="110">
        <v>10</v>
      </c>
      <c r="L2686" s="110">
        <v>60</v>
      </c>
      <c r="M2686" s="116" t="s">
        <v>357</v>
      </c>
      <c r="N2686" s="140" t="s">
        <v>5808</v>
      </c>
      <c r="O2686" s="264" t="s">
        <v>5967</v>
      </c>
      <c r="P2686" s="128">
        <v>22</v>
      </c>
      <c r="Q2686" s="129">
        <v>0.10507</v>
      </c>
      <c r="R2686" s="80">
        <f t="shared" si="638"/>
        <v>0</v>
      </c>
      <c r="S2686" s="81">
        <f t="shared" si="639"/>
        <v>0</v>
      </c>
      <c r="T2686" s="26"/>
      <c r="W2686" s="24"/>
    </row>
    <row r="2687" s="23" customFormat="1" outlineLevel="1" spans="1:23">
      <c r="A2687" s="132" t="s">
        <v>5968</v>
      </c>
      <c r="B2687" s="123" t="s">
        <v>5969</v>
      </c>
      <c r="C2687" s="110" t="s">
        <v>356</v>
      </c>
      <c r="D2687" s="111"/>
      <c r="E2687" s="112">
        <v>1375.11</v>
      </c>
      <c r="F2687" s="113">
        <f t="shared" si="634"/>
        <v>1375.11</v>
      </c>
      <c r="G2687" s="113">
        <f t="shared" si="635"/>
        <v>1100.088</v>
      </c>
      <c r="H2687" s="141">
        <v>120</v>
      </c>
      <c r="I2687" s="110"/>
      <c r="J2687" s="113" t="str">
        <f t="shared" si="625"/>
        <v/>
      </c>
      <c r="K2687" s="110">
        <v>10</v>
      </c>
      <c r="L2687" s="110">
        <v>60</v>
      </c>
      <c r="M2687" s="116" t="s">
        <v>357</v>
      </c>
      <c r="N2687" s="140" t="s">
        <v>5808</v>
      </c>
      <c r="O2687" s="264" t="s">
        <v>5970</v>
      </c>
      <c r="P2687" s="128">
        <v>17</v>
      </c>
      <c r="Q2687" s="129">
        <v>0.07373</v>
      </c>
      <c r="R2687" s="80">
        <f t="shared" si="638"/>
        <v>0</v>
      </c>
      <c r="S2687" s="81">
        <f t="shared" si="639"/>
        <v>0</v>
      </c>
      <c r="T2687" s="26"/>
      <c r="W2687" s="24"/>
    </row>
    <row r="2688" s="23" customFormat="1" outlineLevel="1" spans="1:23">
      <c r="A2688" s="132" t="s">
        <v>5971</v>
      </c>
      <c r="B2688" s="123" t="s">
        <v>5972</v>
      </c>
      <c r="C2688" s="110" t="s">
        <v>356</v>
      </c>
      <c r="D2688" s="111"/>
      <c r="E2688" s="112">
        <v>3366.48</v>
      </c>
      <c r="F2688" s="113">
        <f t="shared" si="634"/>
        <v>3366.48</v>
      </c>
      <c r="G2688" s="113">
        <f t="shared" si="635"/>
        <v>2693.184</v>
      </c>
      <c r="H2688" s="141">
        <v>47</v>
      </c>
      <c r="I2688" s="110"/>
      <c r="J2688" s="113" t="str">
        <f t="shared" si="625"/>
        <v/>
      </c>
      <c r="K2688" s="110">
        <v>2</v>
      </c>
      <c r="L2688" s="110">
        <v>10</v>
      </c>
      <c r="M2688" s="116" t="s">
        <v>357</v>
      </c>
      <c r="N2688" s="140" t="s">
        <v>5808</v>
      </c>
      <c r="O2688" s="264" t="s">
        <v>5973</v>
      </c>
      <c r="P2688" s="128">
        <v>11.4</v>
      </c>
      <c r="Q2688" s="129">
        <v>0.068211</v>
      </c>
      <c r="R2688" s="80">
        <f t="shared" si="638"/>
        <v>0</v>
      </c>
      <c r="S2688" s="81">
        <f t="shared" si="639"/>
        <v>0</v>
      </c>
      <c r="T2688" s="26"/>
      <c r="W2688" s="24"/>
    </row>
    <row r="2689" s="23" customFormat="1" outlineLevel="1" spans="1:23">
      <c r="A2689" s="132" t="s">
        <v>5974</v>
      </c>
      <c r="B2689" s="123" t="s">
        <v>5975</v>
      </c>
      <c r="C2689" s="110" t="s">
        <v>356</v>
      </c>
      <c r="D2689" s="111"/>
      <c r="E2689" s="112">
        <v>3540.66</v>
      </c>
      <c r="F2689" s="113">
        <f t="shared" si="634"/>
        <v>3540.66</v>
      </c>
      <c r="G2689" s="113">
        <f t="shared" si="635"/>
        <v>2832.528</v>
      </c>
      <c r="H2689" s="141">
        <v>28</v>
      </c>
      <c r="I2689" s="110"/>
      <c r="J2689" s="113" t="str">
        <f t="shared" si="625"/>
        <v/>
      </c>
      <c r="K2689" s="110">
        <v>2</v>
      </c>
      <c r="L2689" s="110">
        <v>10</v>
      </c>
      <c r="M2689" s="116" t="s">
        <v>357</v>
      </c>
      <c r="N2689" s="140" t="s">
        <v>5808</v>
      </c>
      <c r="O2689" s="264" t="s">
        <v>5976</v>
      </c>
      <c r="P2689" s="128">
        <v>12.1</v>
      </c>
      <c r="Q2689" s="129">
        <v>0.068211</v>
      </c>
      <c r="R2689" s="80">
        <f t="shared" si="638"/>
        <v>0</v>
      </c>
      <c r="S2689" s="81">
        <f t="shared" si="639"/>
        <v>0</v>
      </c>
      <c r="T2689" s="26"/>
      <c r="W2689" s="24"/>
    </row>
    <row r="2690" s="23" customFormat="1" outlineLevel="1" spans="1:23">
      <c r="A2690" s="132" t="s">
        <v>5977</v>
      </c>
      <c r="B2690" s="123" t="s">
        <v>5978</v>
      </c>
      <c r="C2690" s="110" t="s">
        <v>356</v>
      </c>
      <c r="D2690" s="111"/>
      <c r="E2690" s="112">
        <v>9036.75</v>
      </c>
      <c r="F2690" s="113">
        <f t="shared" si="634"/>
        <v>9036.75</v>
      </c>
      <c r="G2690" s="113">
        <f t="shared" si="635"/>
        <v>7229.4</v>
      </c>
      <c r="H2690" s="141">
        <v>39</v>
      </c>
      <c r="I2690" s="110"/>
      <c r="J2690" s="113" t="str">
        <f t="shared" si="625"/>
        <v/>
      </c>
      <c r="K2690" s="110">
        <v>2</v>
      </c>
      <c r="L2690" s="110">
        <v>10</v>
      </c>
      <c r="M2690" s="116" t="s">
        <v>357</v>
      </c>
      <c r="N2690" s="140" t="s">
        <v>5808</v>
      </c>
      <c r="O2690" s="264" t="s">
        <v>5979</v>
      </c>
      <c r="P2690" s="128">
        <v>20.6</v>
      </c>
      <c r="Q2690" s="129">
        <v>0.119464875</v>
      </c>
      <c r="R2690" s="80">
        <f t="shared" si="638"/>
        <v>0</v>
      </c>
      <c r="S2690" s="81">
        <f t="shared" si="639"/>
        <v>0</v>
      </c>
      <c r="T2690" s="26"/>
      <c r="W2690" s="24"/>
    </row>
    <row r="2691" s="23" customFormat="1" outlineLevel="1" spans="1:23">
      <c r="A2691" s="132" t="s">
        <v>5980</v>
      </c>
      <c r="B2691" s="123" t="s">
        <v>5981</v>
      </c>
      <c r="C2691" s="110" t="s">
        <v>356</v>
      </c>
      <c r="D2691" s="111"/>
      <c r="E2691" s="112">
        <v>10580.21</v>
      </c>
      <c r="F2691" s="113">
        <f t="shared" si="634"/>
        <v>10580.21</v>
      </c>
      <c r="G2691" s="113">
        <f t="shared" si="635"/>
        <v>8464.168</v>
      </c>
      <c r="H2691" s="141">
        <v>24</v>
      </c>
      <c r="I2691" s="110"/>
      <c r="J2691" s="113" t="str">
        <f t="shared" si="625"/>
        <v/>
      </c>
      <c r="K2691" s="110">
        <v>2</v>
      </c>
      <c r="L2691" s="110">
        <v>10</v>
      </c>
      <c r="M2691" s="116" t="s">
        <v>357</v>
      </c>
      <c r="N2691" s="140" t="s">
        <v>5808</v>
      </c>
      <c r="O2691" s="264" t="s">
        <v>5982</v>
      </c>
      <c r="P2691" s="128">
        <v>21.6</v>
      </c>
      <c r="Q2691" s="129">
        <v>0.119464875</v>
      </c>
      <c r="R2691" s="80">
        <f t="shared" si="638"/>
        <v>0</v>
      </c>
      <c r="S2691" s="81">
        <f t="shared" si="639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0"/>
      <c r="I2692" s="110"/>
      <c r="J2692" s="113" t="str">
        <f t="shared" si="625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2" t="s">
        <v>5983</v>
      </c>
      <c r="B2693" s="123" t="s">
        <v>5984</v>
      </c>
      <c r="C2693" s="110" t="s">
        <v>356</v>
      </c>
      <c r="D2693" s="111"/>
      <c r="E2693" s="112">
        <v>698.43</v>
      </c>
      <c r="F2693" s="113">
        <f t="shared" ref="F2693:F2700" si="640">E2693-E2693*$G$2%</f>
        <v>698.43</v>
      </c>
      <c r="G2693" s="113">
        <f t="shared" ref="G2693:G2700" si="641">E2693-(20*E2693/100)</f>
        <v>558.744</v>
      </c>
      <c r="H2693" s="141">
        <v>98</v>
      </c>
      <c r="I2693" s="110"/>
      <c r="J2693" s="113" t="str">
        <f t="shared" si="625"/>
        <v/>
      </c>
      <c r="K2693" s="110">
        <v>10</v>
      </c>
      <c r="L2693" s="110">
        <v>60</v>
      </c>
      <c r="M2693" s="116" t="s">
        <v>357</v>
      </c>
      <c r="N2693" s="140" t="s">
        <v>5839</v>
      </c>
      <c r="O2693" s="264" t="s">
        <v>5985</v>
      </c>
      <c r="P2693" s="128">
        <v>13</v>
      </c>
      <c r="Q2693" s="129">
        <v>0.044352</v>
      </c>
      <c r="R2693" s="80">
        <f t="shared" ref="R2693:R2700" si="642">P2693/L2693*D2693</f>
        <v>0</v>
      </c>
      <c r="S2693" s="81">
        <f t="shared" ref="S2693:S2700" si="643">Q2693/L2693*D2693</f>
        <v>0</v>
      </c>
      <c r="T2693" s="26"/>
      <c r="W2693" s="24"/>
    </row>
    <row r="2694" s="23" customFormat="1" outlineLevel="1" spans="1:23">
      <c r="A2694" s="132" t="s">
        <v>5986</v>
      </c>
      <c r="B2694" s="123" t="s">
        <v>5987</v>
      </c>
      <c r="C2694" s="110" t="s">
        <v>356</v>
      </c>
      <c r="D2694" s="111"/>
      <c r="E2694" s="112">
        <v>765.83</v>
      </c>
      <c r="F2694" s="113">
        <f t="shared" si="640"/>
        <v>765.83</v>
      </c>
      <c r="G2694" s="113">
        <f t="shared" si="641"/>
        <v>612.664</v>
      </c>
      <c r="H2694" s="141">
        <v>70</v>
      </c>
      <c r="I2694" s="110"/>
      <c r="J2694" s="113" t="str">
        <f t="shared" si="625"/>
        <v/>
      </c>
      <c r="K2694" s="110">
        <v>10</v>
      </c>
      <c r="L2694" s="110">
        <v>60</v>
      </c>
      <c r="M2694" s="116" t="s">
        <v>357</v>
      </c>
      <c r="N2694" s="140" t="s">
        <v>5839</v>
      </c>
      <c r="O2694" s="264" t="s">
        <v>5988</v>
      </c>
      <c r="P2694" s="128">
        <v>13</v>
      </c>
      <c r="Q2694" s="129">
        <v>0.044352</v>
      </c>
      <c r="R2694" s="80">
        <f t="shared" si="642"/>
        <v>0</v>
      </c>
      <c r="S2694" s="81">
        <f t="shared" si="643"/>
        <v>0</v>
      </c>
      <c r="T2694" s="26"/>
      <c r="W2694" s="24"/>
    </row>
    <row r="2695" s="23" customFormat="1" outlineLevel="1" spans="1:23">
      <c r="A2695" s="132" t="s">
        <v>5989</v>
      </c>
      <c r="B2695" s="123" t="s">
        <v>5990</v>
      </c>
      <c r="C2695" s="110" t="s">
        <v>356</v>
      </c>
      <c r="D2695" s="111"/>
      <c r="E2695" s="112">
        <v>1076.21</v>
      </c>
      <c r="F2695" s="113">
        <f t="shared" si="640"/>
        <v>1076.21</v>
      </c>
      <c r="G2695" s="113">
        <f t="shared" si="641"/>
        <v>860.968</v>
      </c>
      <c r="H2695" s="141">
        <v>89</v>
      </c>
      <c r="I2695" s="110"/>
      <c r="J2695" s="113" t="str">
        <f t="shared" si="625"/>
        <v/>
      </c>
      <c r="K2695" s="110">
        <v>10</v>
      </c>
      <c r="L2695" s="110">
        <v>60</v>
      </c>
      <c r="M2695" s="116" t="s">
        <v>357</v>
      </c>
      <c r="N2695" s="140" t="s">
        <v>5839</v>
      </c>
      <c r="O2695" s="264" t="s">
        <v>5991</v>
      </c>
      <c r="P2695" s="128">
        <v>14.4</v>
      </c>
      <c r="Q2695" s="129">
        <v>0.090288</v>
      </c>
      <c r="R2695" s="80">
        <f t="shared" si="642"/>
        <v>0</v>
      </c>
      <c r="S2695" s="81">
        <f t="shared" si="643"/>
        <v>0</v>
      </c>
      <c r="T2695" s="26"/>
      <c r="W2695" s="24"/>
    </row>
    <row r="2696" s="23" customFormat="1" outlineLevel="1" spans="1:23">
      <c r="A2696" s="132" t="s">
        <v>5992</v>
      </c>
      <c r="B2696" s="123" t="s">
        <v>5993</v>
      </c>
      <c r="C2696" s="110" t="s">
        <v>356</v>
      </c>
      <c r="D2696" s="111"/>
      <c r="E2696" s="112">
        <v>1296.98</v>
      </c>
      <c r="F2696" s="113">
        <f t="shared" si="640"/>
        <v>1296.98</v>
      </c>
      <c r="G2696" s="113">
        <f t="shared" si="641"/>
        <v>1037.584</v>
      </c>
      <c r="H2696" s="119">
        <v>110</v>
      </c>
      <c r="I2696" s="110"/>
      <c r="J2696" s="113" t="str">
        <f t="shared" si="625"/>
        <v/>
      </c>
      <c r="K2696" s="110">
        <v>10</v>
      </c>
      <c r="L2696" s="110">
        <v>60</v>
      </c>
      <c r="M2696" s="116" t="s">
        <v>357</v>
      </c>
      <c r="N2696" s="140" t="s">
        <v>5839</v>
      </c>
      <c r="O2696" s="264" t="s">
        <v>5994</v>
      </c>
      <c r="P2696" s="128">
        <v>16.7</v>
      </c>
      <c r="Q2696" s="129">
        <v>0.090288</v>
      </c>
      <c r="R2696" s="80">
        <f t="shared" si="642"/>
        <v>0</v>
      </c>
      <c r="S2696" s="81">
        <f t="shared" si="643"/>
        <v>0</v>
      </c>
      <c r="T2696" s="26"/>
      <c r="W2696" s="24"/>
    </row>
    <row r="2697" s="23" customFormat="1" outlineLevel="1" spans="1:23">
      <c r="A2697" s="136" t="s">
        <v>5995</v>
      </c>
      <c r="B2697" s="123" t="s">
        <v>5996</v>
      </c>
      <c r="C2697" s="110" t="s">
        <v>356</v>
      </c>
      <c r="D2697" s="111"/>
      <c r="E2697" s="112">
        <v>3100.55</v>
      </c>
      <c r="F2697" s="113">
        <f t="shared" si="640"/>
        <v>3100.55</v>
      </c>
      <c r="G2697" s="113">
        <f t="shared" si="641"/>
        <v>2480.44</v>
      </c>
      <c r="H2697" s="141">
        <v>6</v>
      </c>
      <c r="I2697" s="110" t="s">
        <v>475</v>
      </c>
      <c r="J2697" s="113" t="str">
        <f t="shared" si="625"/>
        <v/>
      </c>
      <c r="K2697" s="110">
        <v>2</v>
      </c>
      <c r="L2697" s="110">
        <v>10</v>
      </c>
      <c r="M2697" s="116" t="s">
        <v>357</v>
      </c>
      <c r="N2697" s="140" t="s">
        <v>5839</v>
      </c>
      <c r="O2697" s="264" t="s">
        <v>5997</v>
      </c>
      <c r="P2697" s="128">
        <v>8.6</v>
      </c>
      <c r="Q2697" s="129">
        <v>0.049359375</v>
      </c>
      <c r="R2697" s="80">
        <f t="shared" si="642"/>
        <v>0</v>
      </c>
      <c r="S2697" s="81">
        <f t="shared" si="643"/>
        <v>0</v>
      </c>
      <c r="T2697" s="26"/>
      <c r="W2697" s="24"/>
    </row>
    <row r="2698" s="23" customFormat="1" outlineLevel="1" spans="1:23">
      <c r="A2698" s="132" t="s">
        <v>5998</v>
      </c>
      <c r="B2698" s="123" t="s">
        <v>5999</v>
      </c>
      <c r="C2698" s="110" t="s">
        <v>356</v>
      </c>
      <c r="D2698" s="111"/>
      <c r="E2698" s="112">
        <v>3262.32</v>
      </c>
      <c r="F2698" s="113">
        <f t="shared" si="640"/>
        <v>3262.32</v>
      </c>
      <c r="G2698" s="113">
        <f t="shared" si="641"/>
        <v>2609.856</v>
      </c>
      <c r="H2698" s="141">
        <v>33</v>
      </c>
      <c r="I2698" s="110"/>
      <c r="J2698" s="113" t="str">
        <f t="shared" si="625"/>
        <v/>
      </c>
      <c r="K2698" s="110">
        <v>2</v>
      </c>
      <c r="L2698" s="110">
        <v>10</v>
      </c>
      <c r="M2698" s="116" t="s">
        <v>357</v>
      </c>
      <c r="N2698" s="140" t="s">
        <v>5839</v>
      </c>
      <c r="O2698" s="264" t="s">
        <v>6000</v>
      </c>
      <c r="P2698" s="128">
        <v>9</v>
      </c>
      <c r="Q2698" s="129">
        <v>0.04235</v>
      </c>
      <c r="R2698" s="80">
        <f t="shared" si="642"/>
        <v>0</v>
      </c>
      <c r="S2698" s="81">
        <f t="shared" si="643"/>
        <v>0</v>
      </c>
      <c r="T2698" s="26"/>
      <c r="W2698" s="24"/>
    </row>
    <row r="2699" s="23" customFormat="1" outlineLevel="1" spans="1:23">
      <c r="A2699" s="132" t="s">
        <v>6001</v>
      </c>
      <c r="B2699" s="123" t="s">
        <v>6002</v>
      </c>
      <c r="C2699" s="110" t="s">
        <v>356</v>
      </c>
      <c r="D2699" s="111"/>
      <c r="E2699" s="112">
        <v>7953.95</v>
      </c>
      <c r="F2699" s="113">
        <f t="shared" si="640"/>
        <v>7953.95</v>
      </c>
      <c r="G2699" s="113">
        <f t="shared" si="641"/>
        <v>6363.16</v>
      </c>
      <c r="H2699" s="141">
        <v>10</v>
      </c>
      <c r="I2699" s="110"/>
      <c r="J2699" s="113" t="str">
        <f t="shared" si="625"/>
        <v/>
      </c>
      <c r="K2699" s="110">
        <v>2</v>
      </c>
      <c r="L2699" s="110">
        <v>10</v>
      </c>
      <c r="M2699" s="116" t="s">
        <v>357</v>
      </c>
      <c r="N2699" s="140" t="s">
        <v>5839</v>
      </c>
      <c r="O2699" s="264" t="s">
        <v>6003</v>
      </c>
      <c r="P2699" s="128">
        <v>14.9</v>
      </c>
      <c r="Q2699" s="129">
        <v>0.049359375</v>
      </c>
      <c r="R2699" s="80">
        <f t="shared" si="642"/>
        <v>0</v>
      </c>
      <c r="S2699" s="81">
        <f t="shared" si="643"/>
        <v>0</v>
      </c>
      <c r="T2699" s="26"/>
      <c r="W2699" s="24"/>
    </row>
    <row r="2700" s="23" customFormat="1" outlineLevel="1" spans="1:23">
      <c r="A2700" s="136" t="s">
        <v>6004</v>
      </c>
      <c r="B2700" s="123" t="s">
        <v>6005</v>
      </c>
      <c r="C2700" s="110" t="s">
        <v>356</v>
      </c>
      <c r="D2700" s="111"/>
      <c r="E2700" s="112">
        <v>9000.22</v>
      </c>
      <c r="F2700" s="113">
        <f t="shared" si="640"/>
        <v>9000.22</v>
      </c>
      <c r="G2700" s="113">
        <f t="shared" si="641"/>
        <v>7200.176</v>
      </c>
      <c r="H2700" s="120"/>
      <c r="I2700" s="110" t="s">
        <v>475</v>
      </c>
      <c r="J2700" s="113" t="str">
        <f t="shared" si="625"/>
        <v/>
      </c>
      <c r="K2700" s="110">
        <v>2</v>
      </c>
      <c r="L2700" s="110">
        <v>10</v>
      </c>
      <c r="M2700" s="116" t="s">
        <v>357</v>
      </c>
      <c r="N2700" s="140" t="s">
        <v>5839</v>
      </c>
      <c r="O2700" s="264" t="s">
        <v>6006</v>
      </c>
      <c r="P2700" s="128">
        <v>16.8</v>
      </c>
      <c r="Q2700" s="129">
        <v>0.048768</v>
      </c>
      <c r="R2700" s="80">
        <f t="shared" si="642"/>
        <v>0</v>
      </c>
      <c r="S2700" s="81">
        <f t="shared" si="643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0"/>
      <c r="I2701" s="110"/>
      <c r="J2701" s="113" t="str">
        <f t="shared" si="625"/>
        <v/>
      </c>
      <c r="K2701" s="110"/>
      <c r="L2701" s="110"/>
      <c r="M2701" s="140"/>
      <c r="N2701" s="140"/>
      <c r="O2701" s="110"/>
      <c r="P2701" s="128"/>
      <c r="Q2701" s="129"/>
      <c r="R2701" s="80"/>
      <c r="S2701" s="81"/>
      <c r="W2701" s="24"/>
    </row>
    <row r="2702" outlineLevel="1" spans="1:23">
      <c r="A2702" s="132" t="s">
        <v>6007</v>
      </c>
      <c r="B2702" s="123" t="s">
        <v>6008</v>
      </c>
      <c r="C2702" s="110" t="s">
        <v>356</v>
      </c>
      <c r="D2702" s="111"/>
      <c r="E2702" s="112">
        <v>616.31</v>
      </c>
      <c r="F2702" s="113">
        <f t="shared" ref="F2702:F2707" si="644">E2702-E2702*$G$2%</f>
        <v>616.31</v>
      </c>
      <c r="G2702" s="113">
        <f t="shared" ref="G2702:G2707" si="645">E2702-(20*E2702/100)</f>
        <v>493.048</v>
      </c>
      <c r="H2702" s="141">
        <v>42</v>
      </c>
      <c r="I2702" s="110"/>
      <c r="J2702" s="113" t="str">
        <f t="shared" si="625"/>
        <v/>
      </c>
      <c r="K2702" s="110">
        <v>10</v>
      </c>
      <c r="L2702" s="160">
        <v>60</v>
      </c>
      <c r="M2702" s="116" t="s">
        <v>357</v>
      </c>
      <c r="N2702" s="117" t="s">
        <v>5886</v>
      </c>
      <c r="O2702" s="265" t="s">
        <v>6009</v>
      </c>
      <c r="P2702" s="128">
        <v>10.6</v>
      </c>
      <c r="Q2702" s="129">
        <v>0.045954</v>
      </c>
      <c r="R2702" s="80">
        <f t="shared" ref="R2702:R2707" si="646">P2702/L2702*D2702</f>
        <v>0</v>
      </c>
      <c r="S2702" s="81">
        <f t="shared" ref="S2702:S2707" si="647">Q2702/L2702*D2702</f>
        <v>0</v>
      </c>
      <c r="W2702" s="24"/>
    </row>
    <row r="2703" outlineLevel="1" spans="1:23">
      <c r="A2703" s="132" t="s">
        <v>6010</v>
      </c>
      <c r="B2703" s="123" t="s">
        <v>6011</v>
      </c>
      <c r="C2703" s="110" t="s">
        <v>356</v>
      </c>
      <c r="D2703" s="111"/>
      <c r="E2703" s="112">
        <v>667.98</v>
      </c>
      <c r="F2703" s="113">
        <f t="shared" si="644"/>
        <v>667.98</v>
      </c>
      <c r="G2703" s="113">
        <f t="shared" si="645"/>
        <v>534.384</v>
      </c>
      <c r="H2703" s="141">
        <v>60</v>
      </c>
      <c r="I2703" s="110"/>
      <c r="J2703" s="113" t="str">
        <f t="shared" si="625"/>
        <v/>
      </c>
      <c r="K2703" s="110">
        <v>10</v>
      </c>
      <c r="L2703" s="160">
        <v>60</v>
      </c>
      <c r="M2703" s="116" t="s">
        <v>357</v>
      </c>
      <c r="N2703" s="117" t="s">
        <v>5886</v>
      </c>
      <c r="O2703" s="265" t="s">
        <v>6012</v>
      </c>
      <c r="P2703" s="128">
        <v>11.95</v>
      </c>
      <c r="Q2703" s="129">
        <v>0.045954</v>
      </c>
      <c r="R2703" s="80">
        <f t="shared" si="646"/>
        <v>0</v>
      </c>
      <c r="S2703" s="81">
        <f t="shared" si="647"/>
        <v>0</v>
      </c>
      <c r="W2703" s="24"/>
    </row>
    <row r="2704" outlineLevel="1" spans="1:23">
      <c r="A2704" s="136" t="s">
        <v>6013</v>
      </c>
      <c r="B2704" s="123" t="s">
        <v>6014</v>
      </c>
      <c r="C2704" s="110" t="s">
        <v>356</v>
      </c>
      <c r="D2704" s="111"/>
      <c r="E2704" s="112">
        <v>749.79</v>
      </c>
      <c r="F2704" s="113">
        <f t="shared" si="644"/>
        <v>749.79</v>
      </c>
      <c r="G2704" s="113">
        <f t="shared" si="645"/>
        <v>599.832</v>
      </c>
      <c r="H2704" s="120"/>
      <c r="I2704" s="110" t="s">
        <v>475</v>
      </c>
      <c r="J2704" s="113" t="str">
        <f t="shared" si="625"/>
        <v/>
      </c>
      <c r="K2704" s="110">
        <v>10</v>
      </c>
      <c r="L2704" s="160">
        <v>60</v>
      </c>
      <c r="M2704" s="116" t="s">
        <v>357</v>
      </c>
      <c r="N2704" s="117" t="s">
        <v>5886</v>
      </c>
      <c r="O2704" s="265" t="s">
        <v>6015</v>
      </c>
      <c r="P2704" s="128">
        <v>13.43</v>
      </c>
      <c r="Q2704" s="129">
        <v>0.045954</v>
      </c>
      <c r="R2704" s="80">
        <f t="shared" si="646"/>
        <v>0</v>
      </c>
      <c r="S2704" s="81">
        <f t="shared" si="647"/>
        <v>0</v>
      </c>
      <c r="W2704" s="24"/>
    </row>
    <row r="2705" outlineLevel="1" spans="1:23">
      <c r="A2705" s="132" t="s">
        <v>6016</v>
      </c>
      <c r="B2705" s="123" t="s">
        <v>6017</v>
      </c>
      <c r="C2705" s="110" t="s">
        <v>356</v>
      </c>
      <c r="D2705" s="111"/>
      <c r="E2705" s="112">
        <v>919.74</v>
      </c>
      <c r="F2705" s="113">
        <f t="shared" si="644"/>
        <v>919.74</v>
      </c>
      <c r="G2705" s="113">
        <f t="shared" si="645"/>
        <v>735.792</v>
      </c>
      <c r="H2705" s="141">
        <v>50</v>
      </c>
      <c r="I2705" s="110"/>
      <c r="J2705" s="113" t="str">
        <f t="shared" si="625"/>
        <v/>
      </c>
      <c r="K2705" s="110">
        <v>10</v>
      </c>
      <c r="L2705" s="160">
        <v>60</v>
      </c>
      <c r="M2705" s="116" t="s">
        <v>357</v>
      </c>
      <c r="N2705" s="117" t="s">
        <v>5886</v>
      </c>
      <c r="O2705" s="265" t="s">
        <v>6018</v>
      </c>
      <c r="P2705" s="128">
        <v>15.55</v>
      </c>
      <c r="Q2705" s="129">
        <v>0.067158</v>
      </c>
      <c r="R2705" s="80">
        <f t="shared" si="646"/>
        <v>0</v>
      </c>
      <c r="S2705" s="81">
        <f t="shared" si="647"/>
        <v>0</v>
      </c>
      <c r="W2705" s="24"/>
    </row>
    <row r="2706" outlineLevel="1" spans="1:23">
      <c r="A2706" s="132" t="s">
        <v>6019</v>
      </c>
      <c r="B2706" s="123" t="s">
        <v>6020</v>
      </c>
      <c r="C2706" s="110" t="s">
        <v>356</v>
      </c>
      <c r="D2706" s="111"/>
      <c r="E2706" s="112">
        <v>1159.68</v>
      </c>
      <c r="F2706" s="113">
        <f t="shared" si="644"/>
        <v>1159.68</v>
      </c>
      <c r="G2706" s="113">
        <f t="shared" si="645"/>
        <v>927.744</v>
      </c>
      <c r="H2706" s="141">
        <v>50</v>
      </c>
      <c r="I2706" s="110"/>
      <c r="J2706" s="113" t="str">
        <f t="shared" si="625"/>
        <v/>
      </c>
      <c r="K2706" s="110">
        <v>10</v>
      </c>
      <c r="L2706" s="160">
        <v>60</v>
      </c>
      <c r="M2706" s="116" t="s">
        <v>357</v>
      </c>
      <c r="N2706" s="117" t="s">
        <v>5886</v>
      </c>
      <c r="O2706" s="265" t="s">
        <v>6021</v>
      </c>
      <c r="P2706" s="128">
        <v>15.85</v>
      </c>
      <c r="Q2706" s="129">
        <v>0.067158</v>
      </c>
      <c r="R2706" s="80">
        <f t="shared" si="646"/>
        <v>0</v>
      </c>
      <c r="S2706" s="81">
        <f t="shared" si="647"/>
        <v>0</v>
      </c>
      <c r="W2706" s="24"/>
    </row>
    <row r="2707" outlineLevel="1" spans="1:23">
      <c r="A2707" s="136" t="s">
        <v>6022</v>
      </c>
      <c r="B2707" s="123" t="s">
        <v>6023</v>
      </c>
      <c r="C2707" s="110" t="s">
        <v>356</v>
      </c>
      <c r="D2707" s="111"/>
      <c r="E2707" s="112">
        <v>1339.77</v>
      </c>
      <c r="F2707" s="113">
        <f t="shared" si="644"/>
        <v>1339.77</v>
      </c>
      <c r="G2707" s="113">
        <f t="shared" si="645"/>
        <v>1071.816</v>
      </c>
      <c r="H2707" s="141">
        <v>20</v>
      </c>
      <c r="I2707" s="110" t="s">
        <v>475</v>
      </c>
      <c r="J2707" s="113" t="str">
        <f t="shared" si="625"/>
        <v/>
      </c>
      <c r="K2707" s="110">
        <v>10</v>
      </c>
      <c r="L2707" s="160">
        <v>60</v>
      </c>
      <c r="M2707" s="116" t="s">
        <v>357</v>
      </c>
      <c r="N2707" s="117" t="s">
        <v>5886</v>
      </c>
      <c r="O2707" s="265" t="s">
        <v>6024</v>
      </c>
      <c r="P2707" s="128">
        <v>18.04</v>
      </c>
      <c r="Q2707" s="129">
        <v>0.067158</v>
      </c>
      <c r="R2707" s="80">
        <f t="shared" si="646"/>
        <v>0</v>
      </c>
      <c r="S2707" s="81">
        <f t="shared" si="647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0"/>
      <c r="I2708" s="110"/>
      <c r="J2708" s="113" t="str">
        <f t="shared" si="625"/>
        <v/>
      </c>
      <c r="K2708" s="110"/>
      <c r="L2708" s="160"/>
      <c r="M2708" s="192"/>
      <c r="N2708" s="192"/>
      <c r="O2708" s="160"/>
      <c r="P2708" s="128"/>
      <c r="Q2708" s="129"/>
      <c r="R2708" s="80"/>
      <c r="S2708" s="81"/>
      <c r="W2708" s="24"/>
    </row>
    <row r="2709" outlineLevel="1" spans="1:23">
      <c r="A2709" s="132" t="s">
        <v>6025</v>
      </c>
      <c r="B2709" s="123" t="s">
        <v>6026</v>
      </c>
      <c r="C2709" s="110" t="s">
        <v>356</v>
      </c>
      <c r="D2709" s="111"/>
      <c r="E2709" s="112">
        <v>158.84</v>
      </c>
      <c r="F2709" s="113">
        <f t="shared" ref="F2709:F2715" si="648">E2709-E2709*$G$2%</f>
        <v>158.84</v>
      </c>
      <c r="G2709" s="113">
        <f t="shared" ref="G2709:G2715" si="649">E2709-(20*E2709/100)</f>
        <v>127.072</v>
      </c>
      <c r="H2709" s="119">
        <v>1340</v>
      </c>
      <c r="I2709" s="110"/>
      <c r="J2709" s="113" t="str">
        <f t="shared" si="625"/>
        <v/>
      </c>
      <c r="K2709" s="110">
        <v>20</v>
      </c>
      <c r="L2709" s="160">
        <v>200</v>
      </c>
      <c r="M2709" s="116" t="s">
        <v>357</v>
      </c>
      <c r="N2709" s="117" t="s">
        <v>6027</v>
      </c>
      <c r="O2709" s="118">
        <v>4670042791882</v>
      </c>
      <c r="P2709" s="128">
        <v>12.5</v>
      </c>
      <c r="Q2709" s="129">
        <v>0.049561875</v>
      </c>
      <c r="R2709" s="80">
        <f t="shared" ref="R2709:R2715" si="650">P2709/L2709*D2709</f>
        <v>0</v>
      </c>
      <c r="S2709" s="81">
        <f t="shared" ref="S2709:S2715" si="651">Q2709/L2709*D2709</f>
        <v>0</v>
      </c>
      <c r="W2709" s="24"/>
    </row>
    <row r="2710" s="23" customFormat="1" outlineLevel="1" spans="1:23">
      <c r="A2710" s="132" t="s">
        <v>6028</v>
      </c>
      <c r="B2710" s="123" t="s">
        <v>6029</v>
      </c>
      <c r="C2710" s="110" t="s">
        <v>356</v>
      </c>
      <c r="D2710" s="111"/>
      <c r="E2710" s="112">
        <v>176.97</v>
      </c>
      <c r="F2710" s="113">
        <f t="shared" si="648"/>
        <v>176.97</v>
      </c>
      <c r="G2710" s="113">
        <f t="shared" si="649"/>
        <v>141.576</v>
      </c>
      <c r="H2710" s="119">
        <v>1500</v>
      </c>
      <c r="I2710" s="110"/>
      <c r="J2710" s="113" t="str">
        <f t="shared" si="625"/>
        <v/>
      </c>
      <c r="K2710" s="110">
        <v>20</v>
      </c>
      <c r="L2710" s="160">
        <v>200</v>
      </c>
      <c r="M2710" s="116" t="s">
        <v>357</v>
      </c>
      <c r="N2710" s="117" t="s">
        <v>6027</v>
      </c>
      <c r="O2710" s="118">
        <v>4620105822718</v>
      </c>
      <c r="P2710" s="128">
        <v>8.95</v>
      </c>
      <c r="Q2710" s="129">
        <v>0.0494</v>
      </c>
      <c r="R2710" s="80">
        <f t="shared" si="650"/>
        <v>0</v>
      </c>
      <c r="S2710" s="81">
        <f t="shared" si="651"/>
        <v>0</v>
      </c>
      <c r="T2710" s="26"/>
      <c r="W2710" s="24"/>
    </row>
    <row r="2711" outlineLevel="1" spans="1:23">
      <c r="A2711" s="132" t="s">
        <v>6030</v>
      </c>
      <c r="B2711" s="123" t="s">
        <v>6031</v>
      </c>
      <c r="C2711" s="110" t="s">
        <v>356</v>
      </c>
      <c r="D2711" s="111"/>
      <c r="E2711" s="112">
        <v>194.61</v>
      </c>
      <c r="F2711" s="113">
        <f t="shared" si="648"/>
        <v>194.61</v>
      </c>
      <c r="G2711" s="113">
        <f t="shared" si="649"/>
        <v>155.688</v>
      </c>
      <c r="H2711" s="141">
        <v>708</v>
      </c>
      <c r="I2711" s="110"/>
      <c r="J2711" s="113" t="str">
        <f t="shared" si="625"/>
        <v/>
      </c>
      <c r="K2711" s="110">
        <v>20</v>
      </c>
      <c r="L2711" s="160">
        <v>200</v>
      </c>
      <c r="M2711" s="116" t="s">
        <v>357</v>
      </c>
      <c r="N2711" s="117" t="s">
        <v>6032</v>
      </c>
      <c r="O2711" s="118" t="s">
        <v>6033</v>
      </c>
      <c r="P2711" s="128">
        <v>11</v>
      </c>
      <c r="Q2711" s="129">
        <v>0.0312</v>
      </c>
      <c r="R2711" s="80">
        <f t="shared" si="650"/>
        <v>0</v>
      </c>
      <c r="S2711" s="81">
        <f t="shared" si="651"/>
        <v>0</v>
      </c>
      <c r="W2711" s="24"/>
    </row>
    <row r="2712" outlineLevel="1" spans="1:23">
      <c r="A2712" s="132" t="s">
        <v>6034</v>
      </c>
      <c r="B2712" s="123" t="s">
        <v>6035</v>
      </c>
      <c r="C2712" s="110" t="s">
        <v>356</v>
      </c>
      <c r="D2712" s="111"/>
      <c r="E2712" s="112">
        <v>276.72</v>
      </c>
      <c r="F2712" s="113">
        <f t="shared" si="648"/>
        <v>276.72</v>
      </c>
      <c r="G2712" s="113">
        <f t="shared" si="649"/>
        <v>221.376</v>
      </c>
      <c r="H2712" s="141">
        <v>759</v>
      </c>
      <c r="I2712" s="110"/>
      <c r="J2712" s="113" t="str">
        <f t="shared" si="625"/>
        <v/>
      </c>
      <c r="K2712" s="110">
        <v>10</v>
      </c>
      <c r="L2712" s="160">
        <v>100</v>
      </c>
      <c r="M2712" s="116" t="s">
        <v>357</v>
      </c>
      <c r="N2712" s="117" t="s">
        <v>6036</v>
      </c>
      <c r="O2712" s="118">
        <v>4670042791905</v>
      </c>
      <c r="P2712" s="128">
        <v>12</v>
      </c>
      <c r="Q2712" s="129">
        <v>0.059094</v>
      </c>
      <c r="R2712" s="80">
        <f t="shared" si="650"/>
        <v>0</v>
      </c>
      <c r="S2712" s="81">
        <f t="shared" si="651"/>
        <v>0</v>
      </c>
      <c r="W2712" s="24"/>
    </row>
    <row r="2713" outlineLevel="1" spans="1:23">
      <c r="A2713" s="132" t="s">
        <v>6037</v>
      </c>
      <c r="B2713" s="123" t="s">
        <v>6038</v>
      </c>
      <c r="C2713" s="110" t="s">
        <v>356</v>
      </c>
      <c r="D2713" s="111"/>
      <c r="E2713" s="112">
        <v>527.19</v>
      </c>
      <c r="F2713" s="113">
        <f t="shared" si="648"/>
        <v>527.19</v>
      </c>
      <c r="G2713" s="113">
        <f t="shared" si="649"/>
        <v>421.752</v>
      </c>
      <c r="H2713" s="119">
        <v>328</v>
      </c>
      <c r="I2713" s="110"/>
      <c r="J2713" s="113" t="str">
        <f t="shared" si="625"/>
        <v/>
      </c>
      <c r="K2713" s="110">
        <v>4</v>
      </c>
      <c r="L2713" s="160">
        <v>40</v>
      </c>
      <c r="M2713" s="116" t="s">
        <v>357</v>
      </c>
      <c r="N2713" s="117" t="s">
        <v>6036</v>
      </c>
      <c r="O2713" s="118">
        <v>4670042791912</v>
      </c>
      <c r="P2713" s="128">
        <v>11</v>
      </c>
      <c r="Q2713" s="129">
        <v>0.059094</v>
      </c>
      <c r="R2713" s="80">
        <f t="shared" si="650"/>
        <v>0</v>
      </c>
      <c r="S2713" s="81">
        <f t="shared" si="651"/>
        <v>0</v>
      </c>
      <c r="W2713" s="24"/>
    </row>
    <row r="2714" outlineLevel="1" spans="1:23">
      <c r="A2714" s="132" t="s">
        <v>6039</v>
      </c>
      <c r="B2714" s="123" t="s">
        <v>6040</v>
      </c>
      <c r="C2714" s="110" t="s">
        <v>356</v>
      </c>
      <c r="D2714" s="111"/>
      <c r="E2714" s="112">
        <v>421.89</v>
      </c>
      <c r="F2714" s="113">
        <f t="shared" si="648"/>
        <v>421.89</v>
      </c>
      <c r="G2714" s="113">
        <f t="shared" si="649"/>
        <v>337.512</v>
      </c>
      <c r="H2714" s="119">
        <v>550</v>
      </c>
      <c r="I2714" s="110"/>
      <c r="J2714" s="113" t="str">
        <f t="shared" ref="J2714:J2777" si="652">IF(D2714="","",IF(F2714="","",ROUND(D2714*F2714,2)))</f>
        <v/>
      </c>
      <c r="K2714" s="110">
        <v>10</v>
      </c>
      <c r="L2714" s="160">
        <v>60</v>
      </c>
      <c r="M2714" s="116" t="s">
        <v>357</v>
      </c>
      <c r="N2714" s="117" t="s">
        <v>6036</v>
      </c>
      <c r="O2714" s="118" t="s">
        <v>6041</v>
      </c>
      <c r="P2714" s="128">
        <v>10.5</v>
      </c>
      <c r="Q2714" s="129">
        <v>0.049392</v>
      </c>
      <c r="R2714" s="80">
        <f t="shared" si="650"/>
        <v>0</v>
      </c>
      <c r="S2714" s="81">
        <f t="shared" si="651"/>
        <v>0</v>
      </c>
      <c r="W2714" s="24"/>
    </row>
    <row r="2715" outlineLevel="1" spans="1:23">
      <c r="A2715" s="132" t="s">
        <v>6042</v>
      </c>
      <c r="B2715" s="123" t="s">
        <v>6043</v>
      </c>
      <c r="C2715" s="110" t="s">
        <v>356</v>
      </c>
      <c r="D2715" s="111"/>
      <c r="E2715" s="112">
        <v>684.68</v>
      </c>
      <c r="F2715" s="113">
        <f t="shared" si="648"/>
        <v>684.68</v>
      </c>
      <c r="G2715" s="113">
        <f t="shared" si="649"/>
        <v>547.744</v>
      </c>
      <c r="H2715" s="119">
        <v>72</v>
      </c>
      <c r="I2715" s="110"/>
      <c r="J2715" s="113" t="str">
        <f t="shared" si="652"/>
        <v/>
      </c>
      <c r="K2715" s="110">
        <v>4</v>
      </c>
      <c r="L2715" s="160">
        <v>40</v>
      </c>
      <c r="M2715" s="116" t="s">
        <v>357</v>
      </c>
      <c r="N2715" s="117" t="s">
        <v>6036</v>
      </c>
      <c r="O2715" s="118" t="s">
        <v>6044</v>
      </c>
      <c r="P2715" s="128">
        <v>12</v>
      </c>
      <c r="Q2715" s="129">
        <v>0.059094</v>
      </c>
      <c r="R2715" s="80">
        <f t="shared" si="650"/>
        <v>0</v>
      </c>
      <c r="S2715" s="81">
        <f t="shared" si="651"/>
        <v>0</v>
      </c>
      <c r="W2715" s="24"/>
    </row>
    <row r="2716" s="23" customFormat="1" outlineLevel="1" spans="1:23">
      <c r="A2716" s="98" t="s">
        <v>263</v>
      </c>
      <c r="B2716" s="123"/>
      <c r="C2716" s="110"/>
      <c r="D2716" s="111"/>
      <c r="E2716" s="112"/>
      <c r="F2716" s="113"/>
      <c r="G2716" s="113"/>
      <c r="H2716" s="120"/>
      <c r="I2716" s="110"/>
      <c r="J2716" s="113" t="str">
        <f t="shared" si="652"/>
        <v/>
      </c>
      <c r="K2716" s="110"/>
      <c r="L2716" s="160"/>
      <c r="M2716" s="116"/>
      <c r="N2716" s="117"/>
      <c r="O2716" s="118"/>
      <c r="P2716" s="128"/>
      <c r="Q2716" s="129"/>
      <c r="R2716" s="80"/>
      <c r="S2716" s="81"/>
      <c r="T2716" s="26"/>
      <c r="W2716" s="24"/>
    </row>
    <row r="2717" s="23" customFormat="1" outlineLevel="1" spans="1:23">
      <c r="A2717" s="132" t="s">
        <v>6045</v>
      </c>
      <c r="B2717" s="123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19">
        <v>1664</v>
      </c>
      <c r="I2717" s="110"/>
      <c r="J2717" s="113" t="str">
        <f t="shared" si="652"/>
        <v/>
      </c>
      <c r="K2717" s="110">
        <v>1</v>
      </c>
      <c r="L2717" s="160">
        <v>90</v>
      </c>
      <c r="M2717" s="116" t="s">
        <v>357</v>
      </c>
      <c r="N2717" s="117" t="s">
        <v>6047</v>
      </c>
      <c r="O2717" s="118">
        <v>4650358704998</v>
      </c>
      <c r="P2717" s="128">
        <v>10.5</v>
      </c>
      <c r="Q2717" s="129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2" t="s">
        <v>6048</v>
      </c>
      <c r="B2718" s="123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41">
        <v>990</v>
      </c>
      <c r="I2718" s="110"/>
      <c r="J2718" s="113" t="str">
        <f t="shared" si="652"/>
        <v/>
      </c>
      <c r="K2718" s="110">
        <v>1</v>
      </c>
      <c r="L2718" s="160">
        <v>90</v>
      </c>
      <c r="M2718" s="116" t="s">
        <v>357</v>
      </c>
      <c r="N2718" s="117" t="s">
        <v>6047</v>
      </c>
      <c r="O2718" s="118">
        <v>4650358705018</v>
      </c>
      <c r="P2718" s="128">
        <v>10.5</v>
      </c>
      <c r="Q2718" s="129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2" t="s">
        <v>6050</v>
      </c>
      <c r="B2719" s="123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19">
        <v>983</v>
      </c>
      <c r="I2719" s="110"/>
      <c r="J2719" s="113" t="str">
        <f t="shared" si="652"/>
        <v/>
      </c>
      <c r="K2719" s="110">
        <v>1</v>
      </c>
      <c r="L2719" s="160">
        <v>90</v>
      </c>
      <c r="M2719" s="116" t="s">
        <v>357</v>
      </c>
      <c r="N2719" s="117" t="s">
        <v>6047</v>
      </c>
      <c r="O2719" s="118">
        <v>4650358705025</v>
      </c>
      <c r="P2719" s="128">
        <v>10.5</v>
      </c>
      <c r="Q2719" s="129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3"/>
      <c r="D2720" s="111"/>
      <c r="E2720" s="112"/>
      <c r="F2720" s="90"/>
      <c r="G2720" s="113"/>
      <c r="H2720" s="120"/>
      <c r="I2720" s="110"/>
      <c r="J2720" s="113" t="str">
        <f t="shared" si="652"/>
        <v/>
      </c>
      <c r="K2720" s="194"/>
      <c r="L2720" s="87"/>
      <c r="M2720" s="100"/>
      <c r="N2720" s="100"/>
      <c r="O2720" s="87"/>
      <c r="P2720" s="94"/>
      <c r="Q2720" s="95"/>
      <c r="R2720" s="130"/>
      <c r="S2720" s="131"/>
      <c r="T2720" s="195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0"/>
      <c r="I2721" s="110"/>
      <c r="J2721" s="113" t="str">
        <f t="shared" si="652"/>
        <v/>
      </c>
      <c r="K2721" s="87"/>
      <c r="L2721" s="87"/>
      <c r="M2721" s="100"/>
      <c r="N2721" s="100"/>
      <c r="O2721" s="87"/>
      <c r="P2721" s="94"/>
      <c r="Q2721" s="95"/>
      <c r="R2721" s="130"/>
      <c r="S2721" s="131"/>
      <c r="W2721" s="24"/>
    </row>
    <row r="2722" s="26" customFormat="1" outlineLevel="1" spans="1:23">
      <c r="A2722" s="108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22"/>
      <c r="I2722" s="110"/>
      <c r="J2722" s="113" t="str">
        <f t="shared" si="652"/>
        <v/>
      </c>
      <c r="K2722" s="110">
        <v>1</v>
      </c>
      <c r="L2722" s="110">
        <v>50</v>
      </c>
      <c r="M2722" s="116" t="s">
        <v>357</v>
      </c>
      <c r="N2722" s="117" t="s">
        <v>6055</v>
      </c>
      <c r="O2722" s="262" t="s">
        <v>6056</v>
      </c>
      <c r="P2722" s="128">
        <v>9.5</v>
      </c>
      <c r="Q2722" s="129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08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19">
        <v>1</v>
      </c>
      <c r="I2723" s="110"/>
      <c r="J2723" s="113" t="str">
        <f t="shared" si="652"/>
        <v/>
      </c>
      <c r="K2723" s="110">
        <v>1</v>
      </c>
      <c r="L2723" s="110">
        <v>50</v>
      </c>
      <c r="M2723" s="116" t="s">
        <v>357</v>
      </c>
      <c r="N2723" s="117" t="s">
        <v>6055</v>
      </c>
      <c r="O2723" s="118">
        <v>4630076447087</v>
      </c>
      <c r="P2723" s="128">
        <v>5.8</v>
      </c>
      <c r="Q2723" s="129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08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19">
        <v>866</v>
      </c>
      <c r="I2724" s="110"/>
      <c r="J2724" s="113" t="str">
        <f t="shared" si="652"/>
        <v/>
      </c>
      <c r="K2724" s="110">
        <v>1</v>
      </c>
      <c r="L2724" s="110">
        <v>50</v>
      </c>
      <c r="M2724" s="116" t="s">
        <v>357</v>
      </c>
      <c r="N2724" s="117" t="s">
        <v>6055</v>
      </c>
      <c r="O2724" s="118">
        <v>4630076447094</v>
      </c>
      <c r="P2724" s="128">
        <v>5.8</v>
      </c>
      <c r="Q2724" s="129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0"/>
      <c r="I2725" s="110"/>
      <c r="J2725" s="113" t="str">
        <f t="shared" si="652"/>
        <v/>
      </c>
      <c r="K2725" s="110"/>
      <c r="L2725" s="110"/>
      <c r="M2725" s="140"/>
      <c r="N2725" s="140"/>
      <c r="O2725" s="118"/>
      <c r="P2725" s="128"/>
      <c r="Q2725" s="129"/>
      <c r="R2725" s="80"/>
      <c r="S2725" s="81"/>
      <c r="W2725" s="24"/>
    </row>
    <row r="2726" s="26" customFormat="1" outlineLevel="1" spans="1:23">
      <c r="A2726" s="108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19">
        <v>10510</v>
      </c>
      <c r="I2726" s="110"/>
      <c r="J2726" s="113" t="str">
        <f t="shared" si="652"/>
        <v/>
      </c>
      <c r="K2726" s="110">
        <v>20</v>
      </c>
      <c r="L2726" s="110">
        <v>400</v>
      </c>
      <c r="M2726" s="116" t="s">
        <v>357</v>
      </c>
      <c r="N2726" s="140" t="s">
        <v>6063</v>
      </c>
      <c r="O2726" s="118">
        <v>4630076440828</v>
      </c>
      <c r="P2726" s="128">
        <v>20.4</v>
      </c>
      <c r="Q2726" s="129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08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19">
        <v>8750</v>
      </c>
      <c r="I2727" s="110"/>
      <c r="J2727" s="113" t="str">
        <f t="shared" si="652"/>
        <v/>
      </c>
      <c r="K2727" s="110">
        <v>20</v>
      </c>
      <c r="L2727" s="110">
        <v>400</v>
      </c>
      <c r="M2727" s="116" t="s">
        <v>357</v>
      </c>
      <c r="N2727" s="140" t="s">
        <v>6063</v>
      </c>
      <c r="O2727" s="118">
        <v>4630076440835</v>
      </c>
      <c r="P2727" s="128">
        <v>22.65</v>
      </c>
      <c r="Q2727" s="129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08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0"/>
      <c r="I2728" s="110"/>
      <c r="J2728" s="113" t="str">
        <f t="shared" si="652"/>
        <v/>
      </c>
      <c r="K2728" s="110">
        <v>20</v>
      </c>
      <c r="L2728" s="110">
        <v>400</v>
      </c>
      <c r="M2728" s="116" t="s">
        <v>357</v>
      </c>
      <c r="N2728" s="140" t="s">
        <v>6063</v>
      </c>
      <c r="O2728" s="118">
        <v>4630076440842</v>
      </c>
      <c r="P2728" s="128">
        <v>25.23</v>
      </c>
      <c r="Q2728" s="129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08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41">
        <v>2950</v>
      </c>
      <c r="I2729" s="110"/>
      <c r="J2729" s="113" t="str">
        <f t="shared" si="652"/>
        <v/>
      </c>
      <c r="K2729" s="110">
        <v>10</v>
      </c>
      <c r="L2729" s="110">
        <v>100</v>
      </c>
      <c r="M2729" s="116" t="s">
        <v>357</v>
      </c>
      <c r="N2729" s="140" t="s">
        <v>6063</v>
      </c>
      <c r="O2729" s="118">
        <v>4630076440859</v>
      </c>
      <c r="P2729" s="128">
        <v>9.92</v>
      </c>
      <c r="Q2729" s="129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0"/>
      <c r="I2730" s="110"/>
      <c r="J2730" s="113" t="str">
        <f t="shared" si="652"/>
        <v/>
      </c>
      <c r="K2730" s="110"/>
      <c r="L2730" s="110"/>
      <c r="M2730" s="140"/>
      <c r="N2730" s="140"/>
      <c r="O2730" s="118"/>
      <c r="P2730" s="128"/>
      <c r="Q2730" s="129"/>
      <c r="R2730" s="80"/>
      <c r="S2730" s="81"/>
      <c r="W2730" s="24"/>
    </row>
    <row r="2731" s="26" customFormat="1" outlineLevel="1" spans="1:23">
      <c r="A2731" s="108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3">E2731-E2731*$G$2%</f>
        <v>23.52</v>
      </c>
      <c r="G2731" s="113">
        <f t="shared" ref="G2731:G2736" si="654">E2731-(20*E2731/100)</f>
        <v>18.816</v>
      </c>
      <c r="H2731" s="141">
        <v>3150</v>
      </c>
      <c r="I2731" s="110"/>
      <c r="J2731" s="113" t="str">
        <f t="shared" si="652"/>
        <v/>
      </c>
      <c r="K2731" s="110">
        <v>50</v>
      </c>
      <c r="L2731" s="110">
        <v>800</v>
      </c>
      <c r="M2731" s="116" t="s">
        <v>357</v>
      </c>
      <c r="N2731" s="140" t="s">
        <v>6063</v>
      </c>
      <c r="O2731" s="118">
        <v>4620105822206</v>
      </c>
      <c r="P2731" s="128">
        <v>10</v>
      </c>
      <c r="Q2731" s="129">
        <v>0.041446</v>
      </c>
      <c r="R2731" s="80">
        <f t="shared" ref="R2731:R2736" si="655">P2731/L2731*D2731</f>
        <v>0</v>
      </c>
      <c r="S2731" s="81">
        <f t="shared" ref="S2731:S2736" si="656">Q2731/L2731*D2731</f>
        <v>0</v>
      </c>
      <c r="W2731" s="24"/>
    </row>
    <row r="2732" s="26" customFormat="1" outlineLevel="1" spans="1:23">
      <c r="A2732" s="108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3"/>
        <v>33.04</v>
      </c>
      <c r="G2732" s="113">
        <f t="shared" si="654"/>
        <v>26.432</v>
      </c>
      <c r="H2732" s="119">
        <v>800</v>
      </c>
      <c r="I2732" s="110"/>
      <c r="J2732" s="113" t="str">
        <f t="shared" si="652"/>
        <v/>
      </c>
      <c r="K2732" s="110">
        <v>50</v>
      </c>
      <c r="L2732" s="110">
        <v>300</v>
      </c>
      <c r="M2732" s="116" t="s">
        <v>357</v>
      </c>
      <c r="N2732" s="140" t="s">
        <v>6063</v>
      </c>
      <c r="O2732" s="118">
        <v>4620105822213</v>
      </c>
      <c r="P2732" s="128">
        <v>6.45</v>
      </c>
      <c r="Q2732" s="129">
        <v>0.0315</v>
      </c>
      <c r="R2732" s="80">
        <f t="shared" si="655"/>
        <v>0</v>
      </c>
      <c r="S2732" s="81">
        <f t="shared" si="656"/>
        <v>0</v>
      </c>
      <c r="W2732" s="24"/>
    </row>
    <row r="2733" s="26" customFormat="1" outlineLevel="1" spans="1:23">
      <c r="A2733" s="108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3"/>
        <v>29.47</v>
      </c>
      <c r="G2733" s="113">
        <f t="shared" si="654"/>
        <v>23.576</v>
      </c>
      <c r="H2733" s="120"/>
      <c r="I2733" s="110"/>
      <c r="J2733" s="113" t="str">
        <f t="shared" si="652"/>
        <v/>
      </c>
      <c r="K2733" s="110">
        <v>50</v>
      </c>
      <c r="L2733" s="110">
        <v>500</v>
      </c>
      <c r="M2733" s="116" t="s">
        <v>357</v>
      </c>
      <c r="N2733" s="140" t="s">
        <v>6063</v>
      </c>
      <c r="O2733" s="118">
        <v>4620105822220</v>
      </c>
      <c r="P2733" s="128">
        <v>8.8</v>
      </c>
      <c r="Q2733" s="129">
        <v>0.03570875</v>
      </c>
      <c r="R2733" s="80">
        <f t="shared" si="655"/>
        <v>0</v>
      </c>
      <c r="S2733" s="81">
        <f t="shared" si="656"/>
        <v>0</v>
      </c>
      <c r="W2733" s="24"/>
    </row>
    <row r="2734" s="26" customFormat="1" outlineLevel="1" spans="1:23">
      <c r="A2734" s="108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3"/>
        <v>42.16</v>
      </c>
      <c r="G2734" s="113">
        <f t="shared" si="654"/>
        <v>33.728</v>
      </c>
      <c r="H2734" s="141">
        <v>390</v>
      </c>
      <c r="I2734" s="110"/>
      <c r="J2734" s="113" t="str">
        <f t="shared" si="652"/>
        <v/>
      </c>
      <c r="K2734" s="110">
        <v>50</v>
      </c>
      <c r="L2734" s="110">
        <v>200</v>
      </c>
      <c r="M2734" s="116" t="s">
        <v>357</v>
      </c>
      <c r="N2734" s="140" t="s">
        <v>6063</v>
      </c>
      <c r="O2734" s="118">
        <v>4620105822237</v>
      </c>
      <c r="P2734" s="128">
        <v>6.5</v>
      </c>
      <c r="Q2734" s="129">
        <v>0.0324</v>
      </c>
      <c r="R2734" s="80">
        <f t="shared" si="655"/>
        <v>0</v>
      </c>
      <c r="S2734" s="81">
        <f t="shared" si="656"/>
        <v>0</v>
      </c>
      <c r="W2734" s="24"/>
    </row>
    <row r="2735" s="26" customFormat="1" outlineLevel="1" spans="1:23">
      <c r="A2735" s="108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3"/>
        <v>78.79</v>
      </c>
      <c r="G2735" s="113">
        <f t="shared" si="654"/>
        <v>63.032</v>
      </c>
      <c r="H2735" s="120"/>
      <c r="I2735" s="110"/>
      <c r="J2735" s="113" t="str">
        <f t="shared" si="652"/>
        <v/>
      </c>
      <c r="K2735" s="110">
        <v>50</v>
      </c>
      <c r="L2735" s="110">
        <v>400</v>
      </c>
      <c r="M2735" s="116" t="s">
        <v>357</v>
      </c>
      <c r="N2735" s="140" t="s">
        <v>6063</v>
      </c>
      <c r="O2735" s="118">
        <v>4620105822244</v>
      </c>
      <c r="P2735" s="128">
        <v>15</v>
      </c>
      <c r="Q2735" s="129">
        <v>0.074088</v>
      </c>
      <c r="R2735" s="80">
        <f t="shared" si="655"/>
        <v>0</v>
      </c>
      <c r="S2735" s="81">
        <f t="shared" si="656"/>
        <v>0</v>
      </c>
      <c r="W2735" s="24"/>
    </row>
    <row r="2736" s="26" customFormat="1" outlineLevel="1" spans="1:23">
      <c r="A2736" s="108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3"/>
        <v>78.79</v>
      </c>
      <c r="G2736" s="113">
        <f t="shared" si="654"/>
        <v>63.032</v>
      </c>
      <c r="H2736" s="120"/>
      <c r="I2736" s="110"/>
      <c r="J2736" s="113" t="str">
        <f t="shared" si="652"/>
        <v/>
      </c>
      <c r="K2736" s="110">
        <v>50</v>
      </c>
      <c r="L2736" s="110">
        <v>400</v>
      </c>
      <c r="M2736" s="116" t="s">
        <v>357</v>
      </c>
      <c r="N2736" s="140" t="s">
        <v>6063</v>
      </c>
      <c r="O2736" s="118">
        <v>4620105822251</v>
      </c>
      <c r="P2736" s="128">
        <v>15</v>
      </c>
      <c r="Q2736" s="129">
        <v>0.074088</v>
      </c>
      <c r="R2736" s="80">
        <f t="shared" si="655"/>
        <v>0</v>
      </c>
      <c r="S2736" s="81">
        <f t="shared" si="656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0"/>
      <c r="I2737" s="110"/>
      <c r="J2737" s="113" t="str">
        <f t="shared" si="652"/>
        <v/>
      </c>
      <c r="K2737" s="110"/>
      <c r="L2737" s="110"/>
      <c r="M2737" s="140"/>
      <c r="N2737" s="140"/>
      <c r="O2737" s="118"/>
      <c r="P2737" s="128"/>
      <c r="Q2737" s="129"/>
      <c r="R2737" s="80"/>
      <c r="S2737" s="81"/>
      <c r="W2737" s="24"/>
    </row>
    <row r="2738" s="26" customFormat="1" outlineLevel="1" spans="1:23">
      <c r="A2738" s="108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57">E2738-E2738*$G$2%</f>
        <v>300.15</v>
      </c>
      <c r="G2738" s="113">
        <f t="shared" ref="G2738:G2743" si="658">E2738-(20*E2738/100)</f>
        <v>240.12</v>
      </c>
      <c r="H2738" s="141">
        <v>520</v>
      </c>
      <c r="I2738" s="110"/>
      <c r="J2738" s="113" t="str">
        <f t="shared" si="652"/>
        <v/>
      </c>
      <c r="K2738" s="110">
        <v>20</v>
      </c>
      <c r="L2738" s="110">
        <v>200</v>
      </c>
      <c r="M2738" s="116" t="s">
        <v>357</v>
      </c>
      <c r="N2738" s="140" t="s">
        <v>6063</v>
      </c>
      <c r="O2738" s="118">
        <v>4620105822480</v>
      </c>
      <c r="P2738" s="128">
        <v>14.45</v>
      </c>
      <c r="Q2738" s="129">
        <v>0.062591625</v>
      </c>
      <c r="R2738" s="80">
        <f t="shared" ref="R2738:R2743" si="659">P2738/L2738*D2738</f>
        <v>0</v>
      </c>
      <c r="S2738" s="81">
        <f t="shared" ref="S2738:S2743" si="660">Q2738/L2738*D2738</f>
        <v>0</v>
      </c>
      <c r="W2738" s="24"/>
    </row>
    <row r="2739" s="26" customFormat="1" outlineLevel="1" spans="1:23">
      <c r="A2739" s="108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57"/>
        <v>300.15</v>
      </c>
      <c r="G2739" s="113">
        <f t="shared" si="658"/>
        <v>240.12</v>
      </c>
      <c r="H2739" s="141">
        <v>580</v>
      </c>
      <c r="I2739" s="110"/>
      <c r="J2739" s="113" t="str">
        <f t="shared" si="652"/>
        <v/>
      </c>
      <c r="K2739" s="110">
        <v>20</v>
      </c>
      <c r="L2739" s="110">
        <v>200</v>
      </c>
      <c r="M2739" s="116" t="s">
        <v>357</v>
      </c>
      <c r="N2739" s="140" t="s">
        <v>6063</v>
      </c>
      <c r="O2739" s="118">
        <v>4620105822497</v>
      </c>
      <c r="P2739" s="128">
        <v>14.51</v>
      </c>
      <c r="Q2739" s="129">
        <v>0.062591625</v>
      </c>
      <c r="R2739" s="80">
        <f t="shared" si="659"/>
        <v>0</v>
      </c>
      <c r="S2739" s="81">
        <f t="shared" si="660"/>
        <v>0</v>
      </c>
      <c r="W2739" s="24"/>
    </row>
    <row r="2740" s="26" customFormat="1" outlineLevel="1" spans="1:23">
      <c r="A2740" s="108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57"/>
        <v>300.15</v>
      </c>
      <c r="G2740" s="113">
        <f t="shared" si="658"/>
        <v>240.12</v>
      </c>
      <c r="H2740" s="141">
        <v>580</v>
      </c>
      <c r="I2740" s="110"/>
      <c r="J2740" s="113" t="str">
        <f t="shared" si="652"/>
        <v/>
      </c>
      <c r="K2740" s="110">
        <v>20</v>
      </c>
      <c r="L2740" s="110">
        <v>200</v>
      </c>
      <c r="M2740" s="116" t="s">
        <v>357</v>
      </c>
      <c r="N2740" s="140" t="s">
        <v>6063</v>
      </c>
      <c r="O2740" s="118">
        <v>4620105822503</v>
      </c>
      <c r="P2740" s="128">
        <v>14.17</v>
      </c>
      <c r="Q2740" s="129">
        <v>0.062591625</v>
      </c>
      <c r="R2740" s="80">
        <f t="shared" si="659"/>
        <v>0</v>
      </c>
      <c r="S2740" s="81">
        <f t="shared" si="660"/>
        <v>0</v>
      </c>
      <c r="W2740" s="24"/>
    </row>
    <row r="2741" s="26" customFormat="1" outlineLevel="1" spans="1:23">
      <c r="A2741" s="108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57"/>
        <v>535.14</v>
      </c>
      <c r="G2741" s="113">
        <f t="shared" si="658"/>
        <v>428.112</v>
      </c>
      <c r="H2741" s="141">
        <v>520</v>
      </c>
      <c r="I2741" s="110"/>
      <c r="J2741" s="113" t="str">
        <f t="shared" si="652"/>
        <v/>
      </c>
      <c r="K2741" s="110">
        <v>8</v>
      </c>
      <c r="L2741" s="110">
        <v>80</v>
      </c>
      <c r="M2741" s="116" t="s">
        <v>357</v>
      </c>
      <c r="N2741" s="140" t="s">
        <v>6063</v>
      </c>
      <c r="O2741" s="118">
        <v>4620105822510</v>
      </c>
      <c r="P2741" s="128">
        <v>15.27</v>
      </c>
      <c r="Q2741" s="129">
        <v>0.05597625</v>
      </c>
      <c r="R2741" s="80">
        <f t="shared" si="659"/>
        <v>0</v>
      </c>
      <c r="S2741" s="81">
        <f t="shared" si="660"/>
        <v>0</v>
      </c>
      <c r="W2741" s="24"/>
    </row>
    <row r="2742" s="26" customFormat="1" outlineLevel="1" spans="1:23">
      <c r="A2742" s="108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57"/>
        <v>535.14</v>
      </c>
      <c r="G2742" s="113">
        <f t="shared" si="658"/>
        <v>428.112</v>
      </c>
      <c r="H2742" s="119">
        <v>472</v>
      </c>
      <c r="I2742" s="110"/>
      <c r="J2742" s="113" t="str">
        <f t="shared" si="652"/>
        <v/>
      </c>
      <c r="K2742" s="110">
        <v>8</v>
      </c>
      <c r="L2742" s="110">
        <v>80</v>
      </c>
      <c r="M2742" s="116" t="s">
        <v>357</v>
      </c>
      <c r="N2742" s="140" t="s">
        <v>6063</v>
      </c>
      <c r="O2742" s="118">
        <v>4620105822527</v>
      </c>
      <c r="P2742" s="128">
        <v>15.38</v>
      </c>
      <c r="Q2742" s="129">
        <v>0.05597625</v>
      </c>
      <c r="R2742" s="80">
        <f t="shared" si="659"/>
        <v>0</v>
      </c>
      <c r="S2742" s="81">
        <f t="shared" si="660"/>
        <v>0</v>
      </c>
      <c r="W2742" s="24"/>
    </row>
    <row r="2743" s="26" customFormat="1" outlineLevel="1" spans="1:23">
      <c r="A2743" s="108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57"/>
        <v>535.14</v>
      </c>
      <c r="G2743" s="113">
        <f t="shared" si="658"/>
        <v>428.112</v>
      </c>
      <c r="H2743" s="120"/>
      <c r="I2743" s="110"/>
      <c r="J2743" s="113" t="str">
        <f t="shared" si="652"/>
        <v/>
      </c>
      <c r="K2743" s="110">
        <v>8</v>
      </c>
      <c r="L2743" s="110">
        <v>80</v>
      </c>
      <c r="M2743" s="116" t="s">
        <v>357</v>
      </c>
      <c r="N2743" s="140" t="s">
        <v>6063</v>
      </c>
      <c r="O2743" s="118">
        <v>4620105822534</v>
      </c>
      <c r="P2743" s="128">
        <v>15.21</v>
      </c>
      <c r="Q2743" s="129">
        <v>0.05597625</v>
      </c>
      <c r="R2743" s="80">
        <f t="shared" si="659"/>
        <v>0</v>
      </c>
      <c r="S2743" s="81">
        <f t="shared" si="660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0"/>
      <c r="I2744" s="110"/>
      <c r="J2744" s="113" t="str">
        <f t="shared" si="652"/>
        <v/>
      </c>
      <c r="K2744" s="110"/>
      <c r="L2744" s="110"/>
      <c r="M2744" s="140"/>
      <c r="N2744" s="140"/>
      <c r="O2744" s="118"/>
      <c r="P2744" s="128"/>
      <c r="Q2744" s="129"/>
      <c r="R2744" s="80"/>
      <c r="S2744" s="81"/>
      <c r="W2744" s="24"/>
    </row>
    <row r="2745" s="26" customFormat="1" outlineLevel="1" spans="1:23">
      <c r="A2745" s="108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41">
        <v>490</v>
      </c>
      <c r="I2745" s="110"/>
      <c r="J2745" s="113" t="str">
        <f t="shared" si="652"/>
        <v/>
      </c>
      <c r="K2745" s="110">
        <v>100</v>
      </c>
      <c r="L2745" s="110">
        <v>2000</v>
      </c>
      <c r="M2745" s="116" t="s">
        <v>357</v>
      </c>
      <c r="N2745" s="140" t="s">
        <v>6063</v>
      </c>
      <c r="O2745" s="118">
        <v>4620105822565</v>
      </c>
      <c r="P2745" s="128">
        <v>8.99</v>
      </c>
      <c r="Q2745" s="129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08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19">
        <v>1640</v>
      </c>
      <c r="I2746" s="110"/>
      <c r="J2746" s="113" t="str">
        <f t="shared" si="652"/>
        <v/>
      </c>
      <c r="K2746" s="110">
        <v>100</v>
      </c>
      <c r="L2746" s="110">
        <v>1000</v>
      </c>
      <c r="M2746" s="116" t="s">
        <v>357</v>
      </c>
      <c r="N2746" s="140" t="s">
        <v>6063</v>
      </c>
      <c r="O2746" s="118">
        <v>4620105822572</v>
      </c>
      <c r="P2746" s="128">
        <v>14.1</v>
      </c>
      <c r="Q2746" s="129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08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0"/>
      <c r="I2747" s="110"/>
      <c r="J2747" s="113" t="str">
        <f t="shared" si="652"/>
        <v/>
      </c>
      <c r="K2747" s="110">
        <v>10</v>
      </c>
      <c r="L2747" s="110">
        <v>400</v>
      </c>
      <c r="M2747" s="116" t="s">
        <v>357</v>
      </c>
      <c r="N2747" s="140" t="s">
        <v>6063</v>
      </c>
      <c r="O2747" s="118">
        <v>4620105822589</v>
      </c>
      <c r="P2747" s="128"/>
      <c r="Q2747" s="129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08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0"/>
      <c r="I2748" s="110"/>
      <c r="J2748" s="113" t="str">
        <f t="shared" si="652"/>
        <v/>
      </c>
      <c r="K2748" s="110">
        <v>10</v>
      </c>
      <c r="L2748" s="110">
        <v>400</v>
      </c>
      <c r="M2748" s="116" t="s">
        <v>357</v>
      </c>
      <c r="N2748" s="140" t="s">
        <v>6063</v>
      </c>
      <c r="O2748" s="118">
        <v>4620105822596</v>
      </c>
      <c r="P2748" s="128"/>
      <c r="Q2748" s="129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08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0"/>
      <c r="I2749" s="110"/>
      <c r="J2749" s="113" t="str">
        <f t="shared" si="652"/>
        <v/>
      </c>
      <c r="K2749" s="110">
        <v>10</v>
      </c>
      <c r="L2749" s="110">
        <v>400</v>
      </c>
      <c r="M2749" s="116" t="s">
        <v>357</v>
      </c>
      <c r="N2749" s="140" t="s">
        <v>6063</v>
      </c>
      <c r="O2749" s="118">
        <v>4620105822602</v>
      </c>
      <c r="P2749" s="128"/>
      <c r="Q2749" s="129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0"/>
      <c r="I2750" s="110"/>
      <c r="J2750" s="113" t="str">
        <f t="shared" si="652"/>
        <v/>
      </c>
      <c r="K2750" s="110"/>
      <c r="L2750" s="110"/>
      <c r="M2750" s="140"/>
      <c r="N2750" s="140"/>
      <c r="O2750" s="118"/>
      <c r="P2750" s="128"/>
      <c r="Q2750" s="129"/>
      <c r="R2750" s="80"/>
      <c r="S2750" s="81"/>
      <c r="W2750" s="24"/>
    </row>
    <row r="2751" s="26" customFormat="1" outlineLevel="1" spans="1:23">
      <c r="A2751" s="108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0"/>
      <c r="I2751" s="110"/>
      <c r="J2751" s="113" t="str">
        <f t="shared" si="652"/>
        <v/>
      </c>
      <c r="K2751" s="110">
        <v>50</v>
      </c>
      <c r="L2751" s="110">
        <v>400</v>
      </c>
      <c r="M2751" s="140"/>
      <c r="N2751" s="140" t="s">
        <v>6063</v>
      </c>
      <c r="O2751" s="118">
        <v>4620105822619</v>
      </c>
      <c r="P2751" s="128"/>
      <c r="Q2751" s="129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08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0"/>
      <c r="I2752" s="110"/>
      <c r="J2752" s="113" t="str">
        <f t="shared" si="652"/>
        <v/>
      </c>
      <c r="K2752" s="110">
        <v>50</v>
      </c>
      <c r="L2752" s="110">
        <v>400</v>
      </c>
      <c r="M2752" s="140"/>
      <c r="N2752" s="140" t="s">
        <v>6063</v>
      </c>
      <c r="O2752" s="118">
        <v>4620105822626</v>
      </c>
      <c r="P2752" s="128"/>
      <c r="Q2752" s="129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08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0"/>
      <c r="I2753" s="110"/>
      <c r="J2753" s="113" t="str">
        <f t="shared" si="652"/>
        <v/>
      </c>
      <c r="K2753" s="110">
        <v>50</v>
      </c>
      <c r="L2753" s="110">
        <v>400</v>
      </c>
      <c r="M2753" s="140"/>
      <c r="N2753" s="140" t="s">
        <v>6063</v>
      </c>
      <c r="O2753" s="118">
        <v>4620105822633</v>
      </c>
      <c r="P2753" s="128"/>
      <c r="Q2753" s="129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08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0"/>
      <c r="I2754" s="110"/>
      <c r="J2754" s="113" t="str">
        <f t="shared" si="652"/>
        <v/>
      </c>
      <c r="K2754" s="110">
        <v>50</v>
      </c>
      <c r="L2754" s="110">
        <v>400</v>
      </c>
      <c r="M2754" s="140"/>
      <c r="N2754" s="140" t="s">
        <v>6063</v>
      </c>
      <c r="O2754" s="118">
        <v>4620105822640</v>
      </c>
      <c r="P2754" s="128"/>
      <c r="Q2754" s="129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0"/>
      <c r="I2755" s="110"/>
      <c r="J2755" s="113" t="str">
        <f t="shared" si="652"/>
        <v/>
      </c>
      <c r="K2755" s="110"/>
      <c r="L2755" s="110"/>
      <c r="M2755" s="140"/>
      <c r="N2755" s="140"/>
      <c r="O2755" s="118"/>
      <c r="P2755" s="128"/>
      <c r="Q2755" s="129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1">E2756-E2756*$G$2%</f>
        <v>38.96</v>
      </c>
      <c r="G2756" s="113">
        <f t="shared" ref="G2756:G2767" si="662">E2756-(20*E2756/100)</f>
        <v>31.168</v>
      </c>
      <c r="H2756" s="119">
        <v>2740</v>
      </c>
      <c r="I2756" s="110"/>
      <c r="J2756" s="113" t="str">
        <f t="shared" si="652"/>
        <v/>
      </c>
      <c r="K2756" s="110">
        <v>50</v>
      </c>
      <c r="L2756" s="110">
        <v>200</v>
      </c>
      <c r="M2756" s="116" t="s">
        <v>357</v>
      </c>
      <c r="N2756" s="140" t="s">
        <v>6063</v>
      </c>
      <c r="O2756" s="118">
        <v>4620105825610</v>
      </c>
      <c r="P2756" s="128">
        <v>7.69</v>
      </c>
      <c r="Q2756" s="129">
        <v>0.0194805</v>
      </c>
      <c r="R2756" s="80">
        <f t="shared" ref="R2756:R2767" si="663">P2756/L2756*D2756</f>
        <v>0</v>
      </c>
      <c r="S2756" s="81">
        <f t="shared" ref="S2756:S2767" si="664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1"/>
        <v>68.19</v>
      </c>
      <c r="G2757" s="113">
        <f t="shared" si="662"/>
        <v>54.552</v>
      </c>
      <c r="H2757" s="141">
        <v>2390</v>
      </c>
      <c r="I2757" s="110"/>
      <c r="J2757" s="113" t="str">
        <f t="shared" si="652"/>
        <v/>
      </c>
      <c r="K2757" s="110">
        <v>50</v>
      </c>
      <c r="L2757" s="110">
        <v>200</v>
      </c>
      <c r="M2757" s="116" t="s">
        <v>357</v>
      </c>
      <c r="N2757" s="140" t="s">
        <v>6063</v>
      </c>
      <c r="O2757" s="118">
        <v>4620105825627</v>
      </c>
      <c r="P2757" s="128">
        <v>10.62</v>
      </c>
      <c r="Q2757" s="129">
        <v>0.035802</v>
      </c>
      <c r="R2757" s="80">
        <f t="shared" si="663"/>
        <v>0</v>
      </c>
      <c r="S2757" s="81">
        <f t="shared" si="664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1"/>
        <v>52.04</v>
      </c>
      <c r="G2758" s="113">
        <f t="shared" si="662"/>
        <v>41.632</v>
      </c>
      <c r="H2758" s="141">
        <v>2490</v>
      </c>
      <c r="I2758" s="110"/>
      <c r="J2758" s="113" t="str">
        <f t="shared" si="652"/>
        <v/>
      </c>
      <c r="K2758" s="110">
        <v>50</v>
      </c>
      <c r="L2758" s="110">
        <v>200</v>
      </c>
      <c r="M2758" s="116" t="s">
        <v>357</v>
      </c>
      <c r="N2758" s="140" t="s">
        <v>6063</v>
      </c>
      <c r="O2758" s="118">
        <v>4620105825634</v>
      </c>
      <c r="P2758" s="128">
        <v>9.06</v>
      </c>
      <c r="Q2758" s="129">
        <v>0.04185</v>
      </c>
      <c r="R2758" s="80">
        <f t="shared" si="663"/>
        <v>0</v>
      </c>
      <c r="S2758" s="81">
        <f t="shared" si="664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1"/>
        <v>52.04</v>
      </c>
      <c r="G2759" s="113">
        <f t="shared" si="662"/>
        <v>41.632</v>
      </c>
      <c r="H2759" s="119">
        <v>1240</v>
      </c>
      <c r="I2759" s="110"/>
      <c r="J2759" s="113" t="str">
        <f t="shared" si="652"/>
        <v/>
      </c>
      <c r="K2759" s="110">
        <v>50</v>
      </c>
      <c r="L2759" s="110">
        <v>200</v>
      </c>
      <c r="M2759" s="116" t="s">
        <v>357</v>
      </c>
      <c r="N2759" s="140" t="s">
        <v>6063</v>
      </c>
      <c r="O2759" s="118">
        <v>4620105825641</v>
      </c>
      <c r="P2759" s="128">
        <v>9.6</v>
      </c>
      <c r="Q2759" s="129">
        <v>0.04185</v>
      </c>
      <c r="R2759" s="80">
        <f t="shared" si="663"/>
        <v>0</v>
      </c>
      <c r="S2759" s="81">
        <f t="shared" si="664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1"/>
        <v>36.87</v>
      </c>
      <c r="G2760" s="113">
        <f t="shared" si="662"/>
        <v>29.496</v>
      </c>
      <c r="H2760" s="141">
        <v>4690</v>
      </c>
      <c r="I2760" s="110"/>
      <c r="J2760" s="113" t="str">
        <f t="shared" si="652"/>
        <v/>
      </c>
      <c r="K2760" s="110">
        <v>50</v>
      </c>
      <c r="L2760" s="110">
        <v>200</v>
      </c>
      <c r="M2760" s="116" t="s">
        <v>357</v>
      </c>
      <c r="N2760" s="140" t="s">
        <v>6063</v>
      </c>
      <c r="O2760" s="118">
        <v>4620105825658</v>
      </c>
      <c r="P2760" s="128">
        <v>3.71</v>
      </c>
      <c r="Q2760" s="129">
        <v>0.01281</v>
      </c>
      <c r="R2760" s="80">
        <f t="shared" si="663"/>
        <v>0</v>
      </c>
      <c r="S2760" s="81">
        <f t="shared" si="664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1"/>
        <v>46.9</v>
      </c>
      <c r="G2761" s="113">
        <f t="shared" si="662"/>
        <v>37.52</v>
      </c>
      <c r="H2761" s="119">
        <v>2840</v>
      </c>
      <c r="I2761" s="110"/>
      <c r="J2761" s="113" t="str">
        <f t="shared" si="652"/>
        <v/>
      </c>
      <c r="K2761" s="110">
        <v>50</v>
      </c>
      <c r="L2761" s="110">
        <v>200</v>
      </c>
      <c r="M2761" s="116" t="s">
        <v>357</v>
      </c>
      <c r="N2761" s="140" t="s">
        <v>6063</v>
      </c>
      <c r="O2761" s="118">
        <v>4620105825665</v>
      </c>
      <c r="P2761" s="128">
        <v>4.57</v>
      </c>
      <c r="Q2761" s="129">
        <v>0.019844</v>
      </c>
      <c r="R2761" s="80">
        <f t="shared" si="663"/>
        <v>0</v>
      </c>
      <c r="S2761" s="81">
        <f t="shared" si="664"/>
        <v>0</v>
      </c>
      <c r="W2761" s="24"/>
    </row>
    <row r="2762" s="26" customFormat="1" outlineLevel="1" spans="1:23">
      <c r="A2762" s="143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1"/>
        <v>0</v>
      </c>
      <c r="G2762" s="113">
        <f t="shared" si="662"/>
        <v>0</v>
      </c>
      <c r="H2762" s="120"/>
      <c r="I2762" s="110"/>
      <c r="J2762" s="113" t="str">
        <f t="shared" si="652"/>
        <v/>
      </c>
      <c r="K2762" s="110">
        <v>1</v>
      </c>
      <c r="L2762" s="110">
        <v>400</v>
      </c>
      <c r="M2762" s="140"/>
      <c r="N2762" s="140" t="s">
        <v>6063</v>
      </c>
      <c r="O2762" s="118">
        <v>4620105825672</v>
      </c>
      <c r="P2762" s="128"/>
      <c r="Q2762" s="129"/>
      <c r="R2762" s="80">
        <f t="shared" si="663"/>
        <v>0</v>
      </c>
      <c r="S2762" s="81">
        <f t="shared" si="664"/>
        <v>0</v>
      </c>
      <c r="W2762" s="24"/>
    </row>
    <row r="2763" s="26" customFormat="1" outlineLevel="1" spans="1:23">
      <c r="A2763" s="143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1"/>
        <v>0</v>
      </c>
      <c r="G2763" s="113">
        <f t="shared" si="662"/>
        <v>0</v>
      </c>
      <c r="H2763" s="120"/>
      <c r="I2763" s="110"/>
      <c r="J2763" s="113" t="str">
        <f t="shared" si="652"/>
        <v/>
      </c>
      <c r="K2763" s="110">
        <v>1</v>
      </c>
      <c r="L2763" s="110">
        <v>400</v>
      </c>
      <c r="M2763" s="140"/>
      <c r="N2763" s="140" t="s">
        <v>6063</v>
      </c>
      <c r="O2763" s="118">
        <v>4620105825542</v>
      </c>
      <c r="P2763" s="128"/>
      <c r="Q2763" s="129"/>
      <c r="R2763" s="80">
        <f t="shared" si="663"/>
        <v>0</v>
      </c>
      <c r="S2763" s="81">
        <f t="shared" si="664"/>
        <v>0</v>
      </c>
      <c r="W2763" s="24"/>
    </row>
    <row r="2764" s="26" customFormat="1" outlineLevel="1" spans="1:23">
      <c r="A2764" s="143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1"/>
        <v>0</v>
      </c>
      <c r="G2764" s="113">
        <f t="shared" si="662"/>
        <v>0</v>
      </c>
      <c r="H2764" s="120"/>
      <c r="I2764" s="110"/>
      <c r="J2764" s="113" t="str">
        <f t="shared" si="652"/>
        <v/>
      </c>
      <c r="K2764" s="110">
        <v>1</v>
      </c>
      <c r="L2764" s="110">
        <v>400</v>
      </c>
      <c r="M2764" s="140"/>
      <c r="N2764" s="140" t="s">
        <v>6063</v>
      </c>
      <c r="O2764" s="118">
        <v>4620105825689</v>
      </c>
      <c r="P2764" s="128"/>
      <c r="Q2764" s="129"/>
      <c r="R2764" s="80">
        <f t="shared" si="663"/>
        <v>0</v>
      </c>
      <c r="S2764" s="81">
        <f t="shared" si="664"/>
        <v>0</v>
      </c>
      <c r="W2764" s="24"/>
    </row>
    <row r="2765" s="26" customFormat="1" outlineLevel="1" spans="1:23">
      <c r="A2765" s="143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1"/>
        <v>0</v>
      </c>
      <c r="G2765" s="113">
        <f t="shared" si="662"/>
        <v>0</v>
      </c>
      <c r="H2765" s="120"/>
      <c r="I2765" s="110"/>
      <c r="J2765" s="113" t="str">
        <f t="shared" si="652"/>
        <v/>
      </c>
      <c r="K2765" s="110">
        <v>1</v>
      </c>
      <c r="L2765" s="110">
        <v>400</v>
      </c>
      <c r="M2765" s="140"/>
      <c r="N2765" s="140" t="s">
        <v>6063</v>
      </c>
      <c r="O2765" s="118">
        <v>4620105825696</v>
      </c>
      <c r="P2765" s="128"/>
      <c r="Q2765" s="129"/>
      <c r="R2765" s="80">
        <f t="shared" si="663"/>
        <v>0</v>
      </c>
      <c r="S2765" s="81">
        <f t="shared" si="664"/>
        <v>0</v>
      </c>
      <c r="W2765" s="24"/>
    </row>
    <row r="2766" s="26" customFormat="1" outlineLevel="1" spans="1:23">
      <c r="A2766" s="143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1"/>
        <v>0</v>
      </c>
      <c r="G2766" s="113">
        <f t="shared" si="662"/>
        <v>0</v>
      </c>
      <c r="H2766" s="120"/>
      <c r="I2766" s="110"/>
      <c r="J2766" s="113" t="str">
        <f t="shared" si="652"/>
        <v/>
      </c>
      <c r="K2766" s="110">
        <v>1</v>
      </c>
      <c r="L2766" s="110">
        <v>400</v>
      </c>
      <c r="M2766" s="140"/>
      <c r="N2766" s="140" t="s">
        <v>6063</v>
      </c>
      <c r="O2766" s="118">
        <v>4620105825702</v>
      </c>
      <c r="P2766" s="128"/>
      <c r="Q2766" s="129"/>
      <c r="R2766" s="80">
        <f t="shared" si="663"/>
        <v>0</v>
      </c>
      <c r="S2766" s="81">
        <f t="shared" si="664"/>
        <v>0</v>
      </c>
      <c r="W2766" s="24"/>
    </row>
    <row r="2767" s="26" customFormat="1" outlineLevel="1" spans="1:23">
      <c r="A2767" s="143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1"/>
        <v>0</v>
      </c>
      <c r="G2767" s="113">
        <f t="shared" si="662"/>
        <v>0</v>
      </c>
      <c r="H2767" s="120"/>
      <c r="I2767" s="110"/>
      <c r="J2767" s="113" t="str">
        <f t="shared" si="652"/>
        <v/>
      </c>
      <c r="K2767" s="110">
        <v>1</v>
      </c>
      <c r="L2767" s="110">
        <v>400</v>
      </c>
      <c r="M2767" s="140"/>
      <c r="N2767" s="140" t="s">
        <v>6063</v>
      </c>
      <c r="O2767" s="118">
        <v>4620105825719</v>
      </c>
      <c r="P2767" s="128"/>
      <c r="Q2767" s="129"/>
      <c r="R2767" s="80">
        <f t="shared" si="663"/>
        <v>0</v>
      </c>
      <c r="S2767" s="81">
        <f t="shared" si="664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0"/>
      <c r="I2768" s="110"/>
      <c r="J2768" s="113" t="str">
        <f t="shared" si="652"/>
        <v/>
      </c>
      <c r="K2768" s="110"/>
      <c r="L2768" s="110"/>
      <c r="M2768" s="140"/>
      <c r="N2768" s="140"/>
      <c r="O2768" s="118"/>
      <c r="P2768" s="128"/>
      <c r="Q2768" s="129"/>
      <c r="R2768" s="80"/>
      <c r="S2768" s="81"/>
      <c r="W2768" s="24"/>
    </row>
    <row r="2769" s="26" customFormat="1" outlineLevel="1" spans="1:23">
      <c r="A2769" s="108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65">E2769-E2769*$G$2%</f>
        <v>100.16</v>
      </c>
      <c r="G2769" s="113">
        <f t="shared" ref="G2769:G2774" si="666">E2769-(20*E2769/100)</f>
        <v>80.128</v>
      </c>
      <c r="H2769" s="120"/>
      <c r="I2769" s="110"/>
      <c r="J2769" s="113" t="str">
        <f t="shared" si="652"/>
        <v/>
      </c>
      <c r="K2769" s="110">
        <v>10</v>
      </c>
      <c r="L2769" s="110">
        <v>400</v>
      </c>
      <c r="M2769" s="140"/>
      <c r="N2769" s="140" t="s">
        <v>6063</v>
      </c>
      <c r="O2769" s="118">
        <v>4620105822657</v>
      </c>
      <c r="P2769" s="128"/>
      <c r="Q2769" s="129"/>
      <c r="R2769" s="80">
        <f t="shared" ref="R2769:R2774" si="667">P2769/L2769*D2769</f>
        <v>0</v>
      </c>
      <c r="S2769" s="81">
        <f t="shared" ref="S2769:S2774" si="668">Q2769/L2769*D2769</f>
        <v>0</v>
      </c>
      <c r="W2769" s="24"/>
    </row>
    <row r="2770" s="26" customFormat="1" outlineLevel="1" spans="1:23">
      <c r="A2770" s="108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65"/>
        <v>43.25</v>
      </c>
      <c r="G2770" s="113">
        <f t="shared" si="666"/>
        <v>34.6</v>
      </c>
      <c r="H2770" s="120"/>
      <c r="I2770" s="110"/>
      <c r="J2770" s="113" t="str">
        <f t="shared" si="652"/>
        <v/>
      </c>
      <c r="K2770" s="110">
        <v>10</v>
      </c>
      <c r="L2770" s="110">
        <v>400</v>
      </c>
      <c r="M2770" s="140"/>
      <c r="N2770" s="140" t="s">
        <v>6063</v>
      </c>
      <c r="O2770" s="118">
        <v>4620105822664</v>
      </c>
      <c r="P2770" s="128"/>
      <c r="Q2770" s="129"/>
      <c r="R2770" s="80">
        <f t="shared" si="667"/>
        <v>0</v>
      </c>
      <c r="S2770" s="81">
        <f t="shared" si="668"/>
        <v>0</v>
      </c>
      <c r="W2770" s="24"/>
    </row>
    <row r="2771" s="26" customFormat="1" outlineLevel="1" spans="1:23">
      <c r="A2771" s="108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65"/>
        <v>80.06</v>
      </c>
      <c r="G2771" s="113">
        <f t="shared" si="666"/>
        <v>64.048</v>
      </c>
      <c r="H2771" s="120"/>
      <c r="I2771" s="110"/>
      <c r="J2771" s="113" t="str">
        <f t="shared" si="652"/>
        <v/>
      </c>
      <c r="K2771" s="110">
        <v>10</v>
      </c>
      <c r="L2771" s="110">
        <v>400</v>
      </c>
      <c r="M2771" s="140"/>
      <c r="N2771" s="140" t="s">
        <v>6063</v>
      </c>
      <c r="O2771" s="118">
        <v>4620105822671</v>
      </c>
      <c r="P2771" s="128"/>
      <c r="Q2771" s="129"/>
      <c r="R2771" s="80">
        <f t="shared" si="667"/>
        <v>0</v>
      </c>
      <c r="S2771" s="81">
        <f t="shared" si="668"/>
        <v>0</v>
      </c>
      <c r="W2771" s="24"/>
    </row>
    <row r="2772" s="26" customFormat="1" outlineLevel="1" spans="1:23">
      <c r="A2772" s="108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65"/>
        <v>44.17</v>
      </c>
      <c r="G2772" s="113">
        <f t="shared" si="666"/>
        <v>35.336</v>
      </c>
      <c r="H2772" s="120"/>
      <c r="I2772" s="110"/>
      <c r="J2772" s="113" t="str">
        <f t="shared" si="652"/>
        <v/>
      </c>
      <c r="K2772" s="110">
        <v>10</v>
      </c>
      <c r="L2772" s="110">
        <v>400</v>
      </c>
      <c r="M2772" s="140"/>
      <c r="N2772" s="140" t="s">
        <v>6063</v>
      </c>
      <c r="O2772" s="118">
        <v>4620105822688</v>
      </c>
      <c r="P2772" s="128"/>
      <c r="Q2772" s="129"/>
      <c r="R2772" s="80">
        <f t="shared" si="667"/>
        <v>0</v>
      </c>
      <c r="S2772" s="81">
        <f t="shared" si="668"/>
        <v>0</v>
      </c>
      <c r="W2772" s="24"/>
    </row>
    <row r="2773" s="26" customFormat="1" outlineLevel="1" spans="1:23">
      <c r="A2773" s="108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65"/>
        <v>55.18</v>
      </c>
      <c r="G2773" s="113">
        <f t="shared" si="666"/>
        <v>44.144</v>
      </c>
      <c r="H2773" s="120"/>
      <c r="I2773" s="110"/>
      <c r="J2773" s="113" t="str">
        <f t="shared" si="652"/>
        <v/>
      </c>
      <c r="K2773" s="110">
        <v>10</v>
      </c>
      <c r="L2773" s="110">
        <v>400</v>
      </c>
      <c r="M2773" s="140"/>
      <c r="N2773" s="140" t="s">
        <v>6063</v>
      </c>
      <c r="O2773" s="118">
        <v>4620105822695</v>
      </c>
      <c r="P2773" s="128"/>
      <c r="Q2773" s="129"/>
      <c r="R2773" s="80">
        <f t="shared" si="667"/>
        <v>0</v>
      </c>
      <c r="S2773" s="81">
        <f t="shared" si="668"/>
        <v>0</v>
      </c>
      <c r="W2773" s="24"/>
    </row>
    <row r="2774" s="26" customFormat="1" outlineLevel="1" spans="1:23">
      <c r="A2774" s="108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65"/>
        <v>60.03</v>
      </c>
      <c r="G2774" s="113">
        <f t="shared" si="666"/>
        <v>48.024</v>
      </c>
      <c r="H2774" s="120"/>
      <c r="I2774" s="110"/>
      <c r="J2774" s="113" t="str">
        <f t="shared" si="652"/>
        <v/>
      </c>
      <c r="K2774" s="110">
        <v>10</v>
      </c>
      <c r="L2774" s="110">
        <v>400</v>
      </c>
      <c r="M2774" s="140"/>
      <c r="N2774" s="140" t="s">
        <v>6063</v>
      </c>
      <c r="O2774" s="118">
        <v>4620105822701</v>
      </c>
      <c r="P2774" s="128"/>
      <c r="Q2774" s="129"/>
      <c r="R2774" s="80">
        <f t="shared" si="667"/>
        <v>0</v>
      </c>
      <c r="S2774" s="81">
        <f t="shared" si="668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0"/>
      <c r="I2775" s="110"/>
      <c r="J2775" s="113" t="str">
        <f t="shared" si="652"/>
        <v/>
      </c>
      <c r="K2775" s="87"/>
      <c r="L2775" s="87"/>
      <c r="M2775" s="100"/>
      <c r="N2775" s="100"/>
      <c r="O2775" s="118"/>
      <c r="P2775" s="94"/>
      <c r="Q2775" s="95"/>
      <c r="R2775" s="130"/>
      <c r="S2775" s="131"/>
      <c r="W2775" s="24"/>
    </row>
    <row r="2776" s="26" customFormat="1" outlineLevel="1" spans="1:23">
      <c r="A2776" s="98" t="s">
        <v>275</v>
      </c>
      <c r="B2776" s="99"/>
      <c r="C2776" s="196"/>
      <c r="D2776" s="111"/>
      <c r="E2776" s="112"/>
      <c r="F2776" s="113"/>
      <c r="G2776" s="113"/>
      <c r="H2776" s="120"/>
      <c r="I2776" s="110"/>
      <c r="J2776" s="113" t="str">
        <f t="shared" si="652"/>
        <v/>
      </c>
      <c r="K2776" s="110"/>
      <c r="L2776" s="110"/>
      <c r="M2776" s="140"/>
      <c r="N2776" s="140"/>
      <c r="O2776" s="110"/>
      <c r="P2776" s="128"/>
      <c r="Q2776" s="129"/>
      <c r="R2776" s="80"/>
      <c r="S2776" s="81"/>
      <c r="W2776" s="24"/>
    </row>
    <row r="2777" s="26" customFormat="1" outlineLevel="1" spans="1:23">
      <c r="A2777" s="108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69">E2777-E2777*$G$2%</f>
        <v>92.25</v>
      </c>
      <c r="G2777" s="113">
        <f t="shared" ref="G2777:G2805" si="670">E2777-(20*E2777/100)</f>
        <v>73.8</v>
      </c>
      <c r="H2777" s="141">
        <v>1360</v>
      </c>
      <c r="I2777" s="110"/>
      <c r="J2777" s="113" t="str">
        <f t="shared" si="652"/>
        <v/>
      </c>
      <c r="K2777" s="110">
        <v>20</v>
      </c>
      <c r="L2777" s="110">
        <v>1000</v>
      </c>
      <c r="M2777" s="116" t="s">
        <v>357</v>
      </c>
      <c r="N2777" s="117" t="s">
        <v>6151</v>
      </c>
      <c r="O2777" s="262" t="s">
        <v>6152</v>
      </c>
      <c r="P2777" s="128">
        <v>17.5</v>
      </c>
      <c r="Q2777" s="129">
        <v>0.0361</v>
      </c>
      <c r="R2777" s="80">
        <f t="shared" ref="R2777:R2805" si="671">P2777/L2777*D2777</f>
        <v>0</v>
      </c>
      <c r="S2777" s="81">
        <f t="shared" ref="S2777:S2805" si="672">Q2777/L2777*D2777</f>
        <v>0</v>
      </c>
      <c r="W2777" s="24"/>
    </row>
    <row r="2778" s="26" customFormat="1" outlineLevel="1" spans="1:23">
      <c r="A2778" s="108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69"/>
        <v>83.41</v>
      </c>
      <c r="G2778" s="113">
        <f t="shared" si="670"/>
        <v>66.728</v>
      </c>
      <c r="H2778" s="119">
        <v>788</v>
      </c>
      <c r="I2778" s="110"/>
      <c r="J2778" s="113" t="str">
        <f t="shared" ref="J2778:J2820" si="673">IF(D2778="","",IF(F2778="","",ROUND(D2778*F2778,2)))</f>
        <v/>
      </c>
      <c r="K2778" s="110">
        <v>20</v>
      </c>
      <c r="L2778" s="110">
        <v>1000</v>
      </c>
      <c r="M2778" s="116" t="s">
        <v>357</v>
      </c>
      <c r="N2778" s="117" t="s">
        <v>6151</v>
      </c>
      <c r="O2778" s="262" t="s">
        <v>6155</v>
      </c>
      <c r="P2778" s="128">
        <v>17.5</v>
      </c>
      <c r="Q2778" s="129">
        <v>0.065472</v>
      </c>
      <c r="R2778" s="80">
        <f t="shared" si="671"/>
        <v>0</v>
      </c>
      <c r="S2778" s="81">
        <f t="shared" si="672"/>
        <v>0</v>
      </c>
      <c r="W2778" s="24"/>
    </row>
    <row r="2779" s="26" customFormat="1" outlineLevel="1" spans="1:23">
      <c r="A2779" s="108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69"/>
        <v>83.41</v>
      </c>
      <c r="G2779" s="113">
        <f t="shared" si="670"/>
        <v>66.728</v>
      </c>
      <c r="H2779" s="119">
        <v>1079</v>
      </c>
      <c r="I2779" s="110"/>
      <c r="J2779" s="113" t="str">
        <f t="shared" si="673"/>
        <v/>
      </c>
      <c r="K2779" s="110">
        <v>20</v>
      </c>
      <c r="L2779" s="110">
        <v>1000</v>
      </c>
      <c r="M2779" s="116" t="s">
        <v>357</v>
      </c>
      <c r="N2779" s="117" t="s">
        <v>6151</v>
      </c>
      <c r="O2779" s="262" t="s">
        <v>6158</v>
      </c>
      <c r="P2779" s="128">
        <v>17.5</v>
      </c>
      <c r="Q2779" s="129">
        <v>0.065472</v>
      </c>
      <c r="R2779" s="80">
        <f t="shared" si="671"/>
        <v>0</v>
      </c>
      <c r="S2779" s="81">
        <f t="shared" si="672"/>
        <v>0</v>
      </c>
      <c r="W2779" s="24"/>
    </row>
    <row r="2780" s="26" customFormat="1" outlineLevel="1" spans="1:23">
      <c r="A2780" s="108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69"/>
        <v>83.41</v>
      </c>
      <c r="G2780" s="113">
        <f t="shared" si="670"/>
        <v>66.728</v>
      </c>
      <c r="H2780" s="141">
        <v>1508</v>
      </c>
      <c r="I2780" s="110"/>
      <c r="J2780" s="113" t="str">
        <f t="shared" si="673"/>
        <v/>
      </c>
      <c r="K2780" s="110">
        <v>20</v>
      </c>
      <c r="L2780" s="110">
        <v>1000</v>
      </c>
      <c r="M2780" s="116" t="s">
        <v>357</v>
      </c>
      <c r="N2780" s="117" t="s">
        <v>6151</v>
      </c>
      <c r="O2780" s="262" t="s">
        <v>6161</v>
      </c>
      <c r="P2780" s="128">
        <v>17.5</v>
      </c>
      <c r="Q2780" s="129">
        <v>0.065472</v>
      </c>
      <c r="R2780" s="80">
        <f t="shared" si="671"/>
        <v>0</v>
      </c>
      <c r="S2780" s="81">
        <f t="shared" si="672"/>
        <v>0</v>
      </c>
      <c r="W2780" s="24"/>
    </row>
    <row r="2781" s="26" customFormat="1" outlineLevel="1" spans="1:23">
      <c r="A2781" s="108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69"/>
        <v>104.79</v>
      </c>
      <c r="G2781" s="113">
        <f t="shared" si="670"/>
        <v>83.832</v>
      </c>
      <c r="H2781" s="141">
        <v>958</v>
      </c>
      <c r="I2781" s="110"/>
      <c r="J2781" s="113" t="str">
        <f t="shared" si="673"/>
        <v/>
      </c>
      <c r="K2781" s="110">
        <v>10</v>
      </c>
      <c r="L2781" s="110">
        <v>500</v>
      </c>
      <c r="M2781" s="116" t="s">
        <v>357</v>
      </c>
      <c r="N2781" s="117" t="s">
        <v>6151</v>
      </c>
      <c r="O2781" s="262" t="s">
        <v>6164</v>
      </c>
      <c r="P2781" s="128">
        <v>17.5</v>
      </c>
      <c r="Q2781" s="129">
        <v>0.065472</v>
      </c>
      <c r="R2781" s="80">
        <f t="shared" si="671"/>
        <v>0</v>
      </c>
      <c r="S2781" s="81">
        <f t="shared" si="672"/>
        <v>0</v>
      </c>
      <c r="W2781" s="24"/>
    </row>
    <row r="2782" s="26" customFormat="1" outlineLevel="1" spans="1:23">
      <c r="A2782" s="108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69"/>
        <v>102.36</v>
      </c>
      <c r="G2782" s="113">
        <f t="shared" si="670"/>
        <v>81.888</v>
      </c>
      <c r="H2782" s="119">
        <v>1400</v>
      </c>
      <c r="I2782" s="110"/>
      <c r="J2782" s="113" t="str">
        <f t="shared" si="673"/>
        <v/>
      </c>
      <c r="K2782" s="110">
        <v>10</v>
      </c>
      <c r="L2782" s="110">
        <v>500</v>
      </c>
      <c r="M2782" s="116" t="s">
        <v>357</v>
      </c>
      <c r="N2782" s="117" t="s">
        <v>6151</v>
      </c>
      <c r="O2782" s="262" t="s">
        <v>6167</v>
      </c>
      <c r="P2782" s="128">
        <v>17.5</v>
      </c>
      <c r="Q2782" s="129">
        <v>0.065472</v>
      </c>
      <c r="R2782" s="80">
        <f t="shared" si="671"/>
        <v>0</v>
      </c>
      <c r="S2782" s="81">
        <f t="shared" si="672"/>
        <v>0</v>
      </c>
      <c r="W2782" s="24"/>
    </row>
    <row r="2783" s="26" customFormat="1" outlineLevel="1" spans="1:23">
      <c r="A2783" s="108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69"/>
        <v>105.34</v>
      </c>
      <c r="G2783" s="113">
        <f t="shared" si="670"/>
        <v>84.272</v>
      </c>
      <c r="H2783" s="119">
        <v>1490</v>
      </c>
      <c r="I2783" s="110"/>
      <c r="J2783" s="113" t="str">
        <f t="shared" si="673"/>
        <v/>
      </c>
      <c r="K2783" s="110">
        <v>10</v>
      </c>
      <c r="L2783" s="110">
        <v>500</v>
      </c>
      <c r="M2783" s="116" t="s">
        <v>357</v>
      </c>
      <c r="N2783" s="117" t="s">
        <v>6151</v>
      </c>
      <c r="O2783" s="262" t="s">
        <v>6170</v>
      </c>
      <c r="P2783" s="128">
        <v>17.5</v>
      </c>
      <c r="Q2783" s="129">
        <v>0.065472</v>
      </c>
      <c r="R2783" s="80">
        <f t="shared" si="671"/>
        <v>0</v>
      </c>
      <c r="S2783" s="81">
        <f t="shared" si="672"/>
        <v>0</v>
      </c>
      <c r="W2783" s="24"/>
    </row>
    <row r="2784" s="26" customFormat="1" outlineLevel="1" spans="1:23">
      <c r="A2784" s="108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69"/>
        <v>104.79</v>
      </c>
      <c r="G2784" s="113">
        <f t="shared" si="670"/>
        <v>83.832</v>
      </c>
      <c r="H2784" s="119">
        <v>1970</v>
      </c>
      <c r="I2784" s="110"/>
      <c r="J2784" s="113" t="str">
        <f t="shared" si="673"/>
        <v/>
      </c>
      <c r="K2784" s="110">
        <v>10</v>
      </c>
      <c r="L2784" s="110">
        <v>500</v>
      </c>
      <c r="M2784" s="116" t="s">
        <v>357</v>
      </c>
      <c r="N2784" s="117" t="s">
        <v>6151</v>
      </c>
      <c r="O2784" s="262" t="s">
        <v>6173</v>
      </c>
      <c r="P2784" s="128">
        <v>17.5</v>
      </c>
      <c r="Q2784" s="129">
        <v>0.065472</v>
      </c>
      <c r="R2784" s="80">
        <f t="shared" si="671"/>
        <v>0</v>
      </c>
      <c r="S2784" s="81">
        <f t="shared" si="672"/>
        <v>0</v>
      </c>
      <c r="W2784" s="24"/>
    </row>
    <row r="2785" s="26" customFormat="1" outlineLevel="1" spans="1:23">
      <c r="A2785" s="108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69"/>
        <v>104.79</v>
      </c>
      <c r="G2785" s="113">
        <f t="shared" si="670"/>
        <v>83.832</v>
      </c>
      <c r="H2785" s="141">
        <v>1390</v>
      </c>
      <c r="I2785" s="110"/>
      <c r="J2785" s="113" t="str">
        <f t="shared" si="673"/>
        <v/>
      </c>
      <c r="K2785" s="110">
        <v>10</v>
      </c>
      <c r="L2785" s="110">
        <v>500</v>
      </c>
      <c r="M2785" s="116" t="s">
        <v>357</v>
      </c>
      <c r="N2785" s="117" t="s">
        <v>6151</v>
      </c>
      <c r="O2785" s="118">
        <v>4630076440774</v>
      </c>
      <c r="P2785" s="128">
        <v>17.5</v>
      </c>
      <c r="Q2785" s="129">
        <v>0.065472</v>
      </c>
      <c r="R2785" s="80">
        <f t="shared" si="671"/>
        <v>0</v>
      </c>
      <c r="S2785" s="81">
        <f t="shared" si="672"/>
        <v>0</v>
      </c>
      <c r="W2785" s="24"/>
    </row>
    <row r="2786" s="26" customFormat="1" outlineLevel="1" spans="1:23">
      <c r="A2786" s="151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69"/>
        <v>102.07</v>
      </c>
      <c r="G2786" s="113">
        <f t="shared" si="670"/>
        <v>81.656</v>
      </c>
      <c r="H2786" s="119">
        <v>970</v>
      </c>
      <c r="I2786" s="110" t="s">
        <v>475</v>
      </c>
      <c r="J2786" s="113" t="str">
        <f t="shared" si="673"/>
        <v/>
      </c>
      <c r="K2786" s="110">
        <v>10</v>
      </c>
      <c r="L2786" s="110">
        <v>500</v>
      </c>
      <c r="M2786" s="116" t="s">
        <v>357</v>
      </c>
      <c r="N2786" s="117" t="s">
        <v>6151</v>
      </c>
      <c r="O2786" s="262" t="s">
        <v>6178</v>
      </c>
      <c r="P2786" s="128">
        <v>17.5</v>
      </c>
      <c r="Q2786" s="129">
        <v>0.065472</v>
      </c>
      <c r="R2786" s="80">
        <f t="shared" si="671"/>
        <v>0</v>
      </c>
      <c r="S2786" s="81">
        <f t="shared" si="672"/>
        <v>0</v>
      </c>
      <c r="W2786" s="24"/>
    </row>
    <row r="2787" s="26" customFormat="1" outlineLevel="1" spans="1:23">
      <c r="A2787" s="151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69"/>
        <v>98.96</v>
      </c>
      <c r="G2787" s="113">
        <f t="shared" si="670"/>
        <v>79.168</v>
      </c>
      <c r="H2787" s="119">
        <v>750</v>
      </c>
      <c r="I2787" s="110" t="s">
        <v>475</v>
      </c>
      <c r="J2787" s="113" t="str">
        <f t="shared" si="673"/>
        <v/>
      </c>
      <c r="K2787" s="110">
        <v>10</v>
      </c>
      <c r="L2787" s="110">
        <v>500</v>
      </c>
      <c r="M2787" s="116" t="s">
        <v>357</v>
      </c>
      <c r="N2787" s="117" t="s">
        <v>6151</v>
      </c>
      <c r="O2787" s="262" t="s">
        <v>6181</v>
      </c>
      <c r="P2787" s="128">
        <v>17.5</v>
      </c>
      <c r="Q2787" s="129">
        <v>0.065472</v>
      </c>
      <c r="R2787" s="80">
        <f t="shared" si="671"/>
        <v>0</v>
      </c>
      <c r="S2787" s="81">
        <f t="shared" si="672"/>
        <v>0</v>
      </c>
      <c r="W2787" s="24"/>
    </row>
    <row r="2788" s="26" customFormat="1" outlineLevel="1" spans="1:23">
      <c r="A2788" s="151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69"/>
        <v>105.34</v>
      </c>
      <c r="G2788" s="113">
        <f t="shared" si="670"/>
        <v>84.272</v>
      </c>
      <c r="H2788" s="119">
        <v>590</v>
      </c>
      <c r="I2788" s="110" t="s">
        <v>475</v>
      </c>
      <c r="J2788" s="113" t="str">
        <f t="shared" si="673"/>
        <v/>
      </c>
      <c r="K2788" s="110">
        <v>10</v>
      </c>
      <c r="L2788" s="110">
        <v>500</v>
      </c>
      <c r="M2788" s="116" t="s">
        <v>357</v>
      </c>
      <c r="N2788" s="117" t="s">
        <v>6151</v>
      </c>
      <c r="O2788" s="262" t="s">
        <v>6184</v>
      </c>
      <c r="P2788" s="128">
        <v>17.5</v>
      </c>
      <c r="Q2788" s="129">
        <v>0.065472</v>
      </c>
      <c r="R2788" s="80">
        <f t="shared" si="671"/>
        <v>0</v>
      </c>
      <c r="S2788" s="81">
        <f t="shared" si="672"/>
        <v>0</v>
      </c>
      <c r="W2788" s="24"/>
    </row>
    <row r="2789" s="26" customFormat="1" outlineLevel="1" spans="1:23">
      <c r="A2789" s="151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69"/>
        <v>104.79</v>
      </c>
      <c r="G2789" s="113">
        <f t="shared" si="670"/>
        <v>83.832</v>
      </c>
      <c r="H2789" s="119">
        <v>440</v>
      </c>
      <c r="I2789" s="110" t="s">
        <v>475</v>
      </c>
      <c r="J2789" s="113" t="str">
        <f t="shared" si="673"/>
        <v/>
      </c>
      <c r="K2789" s="110">
        <v>10</v>
      </c>
      <c r="L2789" s="110">
        <v>500</v>
      </c>
      <c r="M2789" s="116" t="s">
        <v>357</v>
      </c>
      <c r="N2789" s="117" t="s">
        <v>6151</v>
      </c>
      <c r="O2789" s="262" t="s">
        <v>6187</v>
      </c>
      <c r="P2789" s="128">
        <v>17.5</v>
      </c>
      <c r="Q2789" s="129">
        <v>0.065472</v>
      </c>
      <c r="R2789" s="80">
        <f t="shared" si="671"/>
        <v>0</v>
      </c>
      <c r="S2789" s="81">
        <f t="shared" si="672"/>
        <v>0</v>
      </c>
      <c r="W2789" s="24"/>
    </row>
    <row r="2790" s="26" customFormat="1" outlineLevel="1" spans="1:23">
      <c r="A2790" s="108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69"/>
        <v>104.79</v>
      </c>
      <c r="G2790" s="113">
        <f t="shared" si="670"/>
        <v>83.832</v>
      </c>
      <c r="H2790" s="119">
        <v>1020</v>
      </c>
      <c r="I2790" s="110"/>
      <c r="J2790" s="113" t="str">
        <f t="shared" si="673"/>
        <v/>
      </c>
      <c r="K2790" s="110">
        <v>10</v>
      </c>
      <c r="L2790" s="110">
        <v>500</v>
      </c>
      <c r="M2790" s="116" t="s">
        <v>357</v>
      </c>
      <c r="N2790" s="117" t="s">
        <v>6151</v>
      </c>
      <c r="O2790" s="262" t="s">
        <v>6190</v>
      </c>
      <c r="P2790" s="128">
        <v>17.5</v>
      </c>
      <c r="Q2790" s="129">
        <v>0.065472</v>
      </c>
      <c r="R2790" s="80">
        <f t="shared" si="671"/>
        <v>0</v>
      </c>
      <c r="S2790" s="81">
        <f t="shared" si="672"/>
        <v>0</v>
      </c>
      <c r="W2790" s="24"/>
    </row>
    <row r="2791" s="26" customFormat="1" outlineLevel="1" spans="1:23">
      <c r="A2791" s="108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69"/>
        <v>102.07</v>
      </c>
      <c r="G2791" s="113">
        <f t="shared" si="670"/>
        <v>81.656</v>
      </c>
      <c r="H2791" s="141">
        <v>1100</v>
      </c>
      <c r="I2791" s="110"/>
      <c r="J2791" s="113" t="str">
        <f t="shared" si="673"/>
        <v/>
      </c>
      <c r="K2791" s="110">
        <v>10</v>
      </c>
      <c r="L2791" s="110">
        <v>500</v>
      </c>
      <c r="M2791" s="116" t="s">
        <v>357</v>
      </c>
      <c r="N2791" s="117" t="s">
        <v>6151</v>
      </c>
      <c r="O2791" s="262" t="s">
        <v>6193</v>
      </c>
      <c r="P2791" s="128">
        <v>17.5</v>
      </c>
      <c r="Q2791" s="129">
        <v>0.065472</v>
      </c>
      <c r="R2791" s="80">
        <f t="shared" si="671"/>
        <v>0</v>
      </c>
      <c r="S2791" s="81">
        <f t="shared" si="672"/>
        <v>0</v>
      </c>
      <c r="W2791" s="24"/>
    </row>
    <row r="2792" s="26" customFormat="1" outlineLevel="1" spans="1:23">
      <c r="A2792" s="108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69"/>
        <v>98.96</v>
      </c>
      <c r="G2792" s="113">
        <f t="shared" si="670"/>
        <v>79.168</v>
      </c>
      <c r="H2792" s="141">
        <v>1950</v>
      </c>
      <c r="I2792" s="110"/>
      <c r="J2792" s="113" t="str">
        <f t="shared" si="673"/>
        <v/>
      </c>
      <c r="K2792" s="110">
        <v>10</v>
      </c>
      <c r="L2792" s="110">
        <v>500</v>
      </c>
      <c r="M2792" s="116" t="s">
        <v>357</v>
      </c>
      <c r="N2792" s="117" t="s">
        <v>6151</v>
      </c>
      <c r="O2792" s="262" t="s">
        <v>6196</v>
      </c>
      <c r="P2792" s="128">
        <v>17.5</v>
      </c>
      <c r="Q2792" s="129">
        <v>0.065472</v>
      </c>
      <c r="R2792" s="80">
        <f t="shared" si="671"/>
        <v>0</v>
      </c>
      <c r="S2792" s="81">
        <f t="shared" si="672"/>
        <v>0</v>
      </c>
      <c r="W2792" s="24"/>
    </row>
    <row r="2793" s="26" customFormat="1" outlineLevel="1" spans="1:23">
      <c r="A2793" s="108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69"/>
        <v>105.34</v>
      </c>
      <c r="G2793" s="113">
        <f t="shared" si="670"/>
        <v>84.272</v>
      </c>
      <c r="H2793" s="119">
        <v>1830</v>
      </c>
      <c r="I2793" s="110"/>
      <c r="J2793" s="113" t="str">
        <f t="shared" si="673"/>
        <v/>
      </c>
      <c r="K2793" s="110">
        <v>10</v>
      </c>
      <c r="L2793" s="110">
        <v>500</v>
      </c>
      <c r="M2793" s="116" t="s">
        <v>357</v>
      </c>
      <c r="N2793" s="117" t="s">
        <v>6151</v>
      </c>
      <c r="O2793" s="118">
        <v>4630076440712</v>
      </c>
      <c r="P2793" s="128">
        <v>17.5</v>
      </c>
      <c r="Q2793" s="129">
        <v>0.065472</v>
      </c>
      <c r="R2793" s="80">
        <f t="shared" si="671"/>
        <v>0</v>
      </c>
      <c r="S2793" s="81">
        <f t="shared" si="672"/>
        <v>0</v>
      </c>
      <c r="W2793" s="24"/>
    </row>
    <row r="2794" s="26" customFormat="1" outlineLevel="1" spans="1:23">
      <c r="A2794" s="108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69"/>
        <v>104.79</v>
      </c>
      <c r="G2794" s="113">
        <f t="shared" si="670"/>
        <v>83.832</v>
      </c>
      <c r="H2794" s="141">
        <v>1630</v>
      </c>
      <c r="I2794" s="110"/>
      <c r="J2794" s="113" t="str">
        <f t="shared" si="673"/>
        <v/>
      </c>
      <c r="K2794" s="110">
        <v>10</v>
      </c>
      <c r="L2794" s="110">
        <v>500</v>
      </c>
      <c r="M2794" s="116" t="s">
        <v>357</v>
      </c>
      <c r="N2794" s="117" t="s">
        <v>6151</v>
      </c>
      <c r="O2794" s="118">
        <v>4630076440750</v>
      </c>
      <c r="P2794" s="128">
        <v>17.5</v>
      </c>
      <c r="Q2794" s="129">
        <v>0.065472</v>
      </c>
      <c r="R2794" s="80">
        <f t="shared" si="671"/>
        <v>0</v>
      </c>
      <c r="S2794" s="81">
        <f t="shared" si="672"/>
        <v>0</v>
      </c>
      <c r="W2794" s="24"/>
    </row>
    <row r="2795" s="26" customFormat="1" outlineLevel="1" spans="1:23">
      <c r="A2795" s="108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69"/>
        <v>104.79</v>
      </c>
      <c r="G2795" s="113">
        <f t="shared" si="670"/>
        <v>83.832</v>
      </c>
      <c r="H2795" s="141">
        <v>1970</v>
      </c>
      <c r="I2795" s="110"/>
      <c r="J2795" s="113" t="str">
        <f t="shared" si="673"/>
        <v/>
      </c>
      <c r="K2795" s="110">
        <v>10</v>
      </c>
      <c r="L2795" s="110">
        <v>500</v>
      </c>
      <c r="M2795" s="116" t="s">
        <v>357</v>
      </c>
      <c r="N2795" s="117" t="s">
        <v>6151</v>
      </c>
      <c r="O2795" s="262" t="s">
        <v>6203</v>
      </c>
      <c r="P2795" s="128">
        <v>17.5</v>
      </c>
      <c r="Q2795" s="129">
        <v>0.065472</v>
      </c>
      <c r="R2795" s="80">
        <f t="shared" si="671"/>
        <v>0</v>
      </c>
      <c r="S2795" s="81">
        <f t="shared" si="672"/>
        <v>0</v>
      </c>
      <c r="W2795" s="24"/>
    </row>
    <row r="2796" s="26" customFormat="1" outlineLevel="1" spans="1:23">
      <c r="A2796" s="108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69"/>
        <v>102.07</v>
      </c>
      <c r="G2796" s="113">
        <f t="shared" si="670"/>
        <v>81.656</v>
      </c>
      <c r="H2796" s="119">
        <v>1730</v>
      </c>
      <c r="I2796" s="110"/>
      <c r="J2796" s="113" t="str">
        <f t="shared" si="673"/>
        <v/>
      </c>
      <c r="K2796" s="110">
        <v>10</v>
      </c>
      <c r="L2796" s="110">
        <v>500</v>
      </c>
      <c r="M2796" s="116" t="s">
        <v>357</v>
      </c>
      <c r="N2796" s="117" t="s">
        <v>6151</v>
      </c>
      <c r="O2796" s="262" t="s">
        <v>6206</v>
      </c>
      <c r="P2796" s="128">
        <v>17.5</v>
      </c>
      <c r="Q2796" s="129">
        <v>0.065472</v>
      </c>
      <c r="R2796" s="80">
        <f t="shared" si="671"/>
        <v>0</v>
      </c>
      <c r="S2796" s="81">
        <f t="shared" si="672"/>
        <v>0</v>
      </c>
      <c r="W2796" s="24"/>
    </row>
    <row r="2797" s="26" customFormat="1" outlineLevel="1" spans="1:23">
      <c r="A2797" s="108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69"/>
        <v>98.96</v>
      </c>
      <c r="G2797" s="113">
        <f t="shared" si="670"/>
        <v>79.168</v>
      </c>
      <c r="H2797" s="119">
        <v>1560</v>
      </c>
      <c r="I2797" s="110"/>
      <c r="J2797" s="113" t="str">
        <f t="shared" si="673"/>
        <v/>
      </c>
      <c r="K2797" s="110">
        <v>10</v>
      </c>
      <c r="L2797" s="110">
        <v>500</v>
      </c>
      <c r="M2797" s="116" t="s">
        <v>357</v>
      </c>
      <c r="N2797" s="117" t="s">
        <v>6151</v>
      </c>
      <c r="O2797" s="118">
        <v>4630076440675</v>
      </c>
      <c r="P2797" s="128">
        <v>17.5</v>
      </c>
      <c r="Q2797" s="129">
        <v>0.065472</v>
      </c>
      <c r="R2797" s="80">
        <f t="shared" si="671"/>
        <v>0</v>
      </c>
      <c r="S2797" s="81">
        <f t="shared" si="672"/>
        <v>0</v>
      </c>
      <c r="W2797" s="24"/>
    </row>
    <row r="2798" s="26" customFormat="1" outlineLevel="1" spans="1:23">
      <c r="A2798" s="108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69"/>
        <v>105.34</v>
      </c>
      <c r="G2798" s="113">
        <f t="shared" si="670"/>
        <v>84.272</v>
      </c>
      <c r="H2798" s="119">
        <v>1100</v>
      </c>
      <c r="I2798" s="110"/>
      <c r="J2798" s="113" t="str">
        <f t="shared" si="673"/>
        <v/>
      </c>
      <c r="K2798" s="110">
        <v>10</v>
      </c>
      <c r="L2798" s="110">
        <v>500</v>
      </c>
      <c r="M2798" s="116" t="s">
        <v>357</v>
      </c>
      <c r="N2798" s="117" t="s">
        <v>6151</v>
      </c>
      <c r="O2798" s="118">
        <v>4630076440729</v>
      </c>
      <c r="P2798" s="128">
        <v>17.5</v>
      </c>
      <c r="Q2798" s="129">
        <v>0.065472</v>
      </c>
      <c r="R2798" s="80">
        <f t="shared" si="671"/>
        <v>0</v>
      </c>
      <c r="S2798" s="81">
        <f t="shared" si="672"/>
        <v>0</v>
      </c>
      <c r="W2798" s="24"/>
    </row>
    <row r="2799" s="26" customFormat="1" outlineLevel="1" spans="1:23">
      <c r="A2799" s="108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69"/>
        <v>104.79</v>
      </c>
      <c r="G2799" s="113">
        <f t="shared" si="670"/>
        <v>83.832</v>
      </c>
      <c r="H2799" s="119">
        <v>1380</v>
      </c>
      <c r="I2799" s="110"/>
      <c r="J2799" s="113" t="str">
        <f t="shared" si="673"/>
        <v/>
      </c>
      <c r="K2799" s="110">
        <v>10</v>
      </c>
      <c r="L2799" s="110">
        <v>500</v>
      </c>
      <c r="M2799" s="116" t="s">
        <v>357</v>
      </c>
      <c r="N2799" s="117" t="s">
        <v>6151</v>
      </c>
      <c r="O2799" s="118">
        <v>4630076440767</v>
      </c>
      <c r="P2799" s="128">
        <v>17.5</v>
      </c>
      <c r="Q2799" s="129">
        <v>0.065472</v>
      </c>
      <c r="R2799" s="80">
        <f t="shared" si="671"/>
        <v>0</v>
      </c>
      <c r="S2799" s="81">
        <f t="shared" si="672"/>
        <v>0</v>
      </c>
      <c r="W2799" s="24"/>
    </row>
    <row r="2800" s="26" customFormat="1" outlineLevel="1" spans="1:23">
      <c r="A2800" s="108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69"/>
        <v>104.79</v>
      </c>
      <c r="G2800" s="113">
        <f t="shared" si="670"/>
        <v>83.832</v>
      </c>
      <c r="H2800" s="141">
        <v>3480</v>
      </c>
      <c r="I2800" s="110"/>
      <c r="J2800" s="113" t="str">
        <f t="shared" si="673"/>
        <v/>
      </c>
      <c r="K2800" s="110">
        <v>10</v>
      </c>
      <c r="L2800" s="110">
        <v>500</v>
      </c>
      <c r="M2800" s="116" t="s">
        <v>357</v>
      </c>
      <c r="N2800" s="117" t="s">
        <v>6151</v>
      </c>
      <c r="O2800" s="118">
        <v>4630076440804</v>
      </c>
      <c r="P2800" s="128">
        <v>17.5</v>
      </c>
      <c r="Q2800" s="129">
        <v>0.065472</v>
      </c>
      <c r="R2800" s="80">
        <f t="shared" si="671"/>
        <v>0</v>
      </c>
      <c r="S2800" s="81">
        <f t="shared" si="672"/>
        <v>0</v>
      </c>
      <c r="W2800" s="24"/>
    </row>
    <row r="2801" s="26" customFormat="1" outlineLevel="1" spans="1:23">
      <c r="A2801" s="108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69"/>
        <v>99.01</v>
      </c>
      <c r="G2801" s="113">
        <f t="shared" si="670"/>
        <v>79.208</v>
      </c>
      <c r="H2801" s="119">
        <v>3280</v>
      </c>
      <c r="I2801" s="110"/>
      <c r="J2801" s="113" t="str">
        <f t="shared" si="673"/>
        <v/>
      </c>
      <c r="K2801" s="110">
        <v>10</v>
      </c>
      <c r="L2801" s="110">
        <v>500</v>
      </c>
      <c r="M2801" s="116" t="s">
        <v>357</v>
      </c>
      <c r="N2801" s="117" t="s">
        <v>6151</v>
      </c>
      <c r="O2801" s="262" t="s">
        <v>6217</v>
      </c>
      <c r="P2801" s="128">
        <v>17.5</v>
      </c>
      <c r="Q2801" s="129">
        <v>0.065472</v>
      </c>
      <c r="R2801" s="80">
        <f t="shared" si="671"/>
        <v>0</v>
      </c>
      <c r="S2801" s="81">
        <f t="shared" si="672"/>
        <v>0</v>
      </c>
      <c r="W2801" s="24"/>
    </row>
    <row r="2802" s="26" customFormat="1" outlineLevel="1" spans="1:23">
      <c r="A2802" s="151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69"/>
        <v>90.17</v>
      </c>
      <c r="G2802" s="113">
        <f t="shared" si="670"/>
        <v>72.136</v>
      </c>
      <c r="H2802" s="119">
        <v>524</v>
      </c>
      <c r="I2802" s="110" t="s">
        <v>475</v>
      </c>
      <c r="J2802" s="113" t="str">
        <f t="shared" si="673"/>
        <v/>
      </c>
      <c r="K2802" s="110">
        <v>10</v>
      </c>
      <c r="L2802" s="110">
        <v>500</v>
      </c>
      <c r="M2802" s="116" t="s">
        <v>357</v>
      </c>
      <c r="N2802" s="117" t="s">
        <v>6151</v>
      </c>
      <c r="O2802" s="262" t="s">
        <v>6220</v>
      </c>
      <c r="P2802" s="128">
        <v>17.5</v>
      </c>
      <c r="Q2802" s="129">
        <v>0.065472</v>
      </c>
      <c r="R2802" s="80">
        <f t="shared" si="671"/>
        <v>0</v>
      </c>
      <c r="S2802" s="81">
        <f t="shared" si="672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69"/>
        <v>95.78</v>
      </c>
      <c r="G2803" s="113">
        <f t="shared" si="670"/>
        <v>76.624</v>
      </c>
      <c r="H2803" s="119">
        <v>8</v>
      </c>
      <c r="I2803" s="110"/>
      <c r="J2803" s="113" t="str">
        <f t="shared" si="673"/>
        <v/>
      </c>
      <c r="K2803" s="110">
        <v>10</v>
      </c>
      <c r="L2803" s="110">
        <v>500</v>
      </c>
      <c r="M2803" s="116" t="s">
        <v>357</v>
      </c>
      <c r="N2803" s="117" t="s">
        <v>6151</v>
      </c>
      <c r="O2803" s="118" t="s">
        <v>6223</v>
      </c>
      <c r="P2803" s="128">
        <v>17.5</v>
      </c>
      <c r="Q2803" s="129">
        <v>0.065472</v>
      </c>
      <c r="R2803" s="80">
        <f t="shared" si="671"/>
        <v>0</v>
      </c>
      <c r="S2803" s="81">
        <f t="shared" si="672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69"/>
        <v>95.78</v>
      </c>
      <c r="G2804" s="113">
        <f t="shared" si="670"/>
        <v>76.624</v>
      </c>
      <c r="H2804" s="119">
        <v>689</v>
      </c>
      <c r="I2804" s="110"/>
      <c r="J2804" s="113" t="str">
        <f t="shared" si="673"/>
        <v/>
      </c>
      <c r="K2804" s="110">
        <v>10</v>
      </c>
      <c r="L2804" s="110">
        <v>500</v>
      </c>
      <c r="M2804" s="116" t="s">
        <v>357</v>
      </c>
      <c r="N2804" s="117" t="s">
        <v>6151</v>
      </c>
      <c r="O2804" s="118" t="s">
        <v>6226</v>
      </c>
      <c r="P2804" s="128">
        <v>17.5</v>
      </c>
      <c r="Q2804" s="129">
        <v>0.065472</v>
      </c>
      <c r="R2804" s="80">
        <f t="shared" si="671"/>
        <v>0</v>
      </c>
      <c r="S2804" s="81">
        <f t="shared" si="672"/>
        <v>0</v>
      </c>
      <c r="W2804" s="24"/>
    </row>
    <row r="2805" s="26" customFormat="1" outlineLevel="1" spans="1:23">
      <c r="A2805" s="108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69"/>
        <v>95.78</v>
      </c>
      <c r="G2805" s="113">
        <f t="shared" si="670"/>
        <v>76.624</v>
      </c>
      <c r="H2805" s="141">
        <v>2208</v>
      </c>
      <c r="I2805" s="110"/>
      <c r="J2805" s="113" t="str">
        <f t="shared" si="673"/>
        <v/>
      </c>
      <c r="K2805" s="110">
        <v>10</v>
      </c>
      <c r="L2805" s="110">
        <v>500</v>
      </c>
      <c r="M2805" s="116" t="s">
        <v>357</v>
      </c>
      <c r="N2805" s="117" t="s">
        <v>6151</v>
      </c>
      <c r="O2805" s="262" t="s">
        <v>6229</v>
      </c>
      <c r="P2805" s="128">
        <v>17.5</v>
      </c>
      <c r="Q2805" s="129">
        <v>0.065472</v>
      </c>
      <c r="R2805" s="80">
        <f t="shared" si="671"/>
        <v>0</v>
      </c>
      <c r="S2805" s="81">
        <f t="shared" si="672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0"/>
      <c r="I2806" s="110"/>
      <c r="J2806" s="113" t="str">
        <f t="shared" si="673"/>
        <v/>
      </c>
      <c r="K2806" s="110"/>
      <c r="L2806" s="110"/>
      <c r="M2806" s="140"/>
      <c r="N2806" s="140"/>
      <c r="O2806" s="118"/>
      <c r="P2806" s="128"/>
      <c r="Q2806" s="129"/>
      <c r="R2806" s="80"/>
      <c r="S2806" s="81"/>
      <c r="W2806" s="24"/>
    </row>
    <row r="2807" s="26" customFormat="1" outlineLevel="1" spans="1:23">
      <c r="A2807" s="136" t="s">
        <v>6230</v>
      </c>
      <c r="B2807" s="154" t="s">
        <v>6231</v>
      </c>
      <c r="C2807" s="110" t="s">
        <v>356</v>
      </c>
      <c r="D2807" s="111"/>
      <c r="E2807" s="112">
        <v>296.89</v>
      </c>
      <c r="F2807" s="113">
        <f t="shared" ref="F2807:F2815" si="674">E2807-E2807*$G$2%</f>
        <v>296.89</v>
      </c>
      <c r="G2807" s="113">
        <f t="shared" ref="G2807:G2815" si="675">E2807-(20*E2807/100)</f>
        <v>237.512</v>
      </c>
      <c r="H2807" s="119">
        <v>0</v>
      </c>
      <c r="I2807" s="110" t="s">
        <v>475</v>
      </c>
      <c r="J2807" s="113" t="str">
        <f t="shared" si="673"/>
        <v/>
      </c>
      <c r="K2807" s="110">
        <v>10</v>
      </c>
      <c r="L2807" s="110">
        <v>500</v>
      </c>
      <c r="M2807" s="116" t="s">
        <v>357</v>
      </c>
      <c r="N2807" s="117" t="s">
        <v>6151</v>
      </c>
      <c r="O2807" s="262" t="s">
        <v>6232</v>
      </c>
      <c r="P2807" s="128">
        <v>12</v>
      </c>
      <c r="Q2807" s="129">
        <v>0.037587</v>
      </c>
      <c r="R2807" s="80">
        <f t="shared" ref="R2807:R2815" si="676">P2807/L2807*D2807</f>
        <v>0</v>
      </c>
      <c r="S2807" s="81">
        <f t="shared" ref="S2807:S2815" si="677">Q2807/L2807*D2807</f>
        <v>0</v>
      </c>
      <c r="W2807" s="24"/>
    </row>
    <row r="2808" s="26" customFormat="1" outlineLevel="1" spans="1:23">
      <c r="A2808" s="132" t="s">
        <v>6233</v>
      </c>
      <c r="B2808" s="154" t="s">
        <v>6234</v>
      </c>
      <c r="C2808" s="110" t="s">
        <v>356</v>
      </c>
      <c r="D2808" s="111"/>
      <c r="E2808" s="112">
        <v>296.89</v>
      </c>
      <c r="F2808" s="113">
        <f t="shared" si="674"/>
        <v>296.89</v>
      </c>
      <c r="G2808" s="113">
        <f t="shared" si="675"/>
        <v>237.512</v>
      </c>
      <c r="H2808" s="119">
        <v>270</v>
      </c>
      <c r="I2808" s="110"/>
      <c r="J2808" s="113" t="str">
        <f t="shared" si="673"/>
        <v/>
      </c>
      <c r="K2808" s="110">
        <v>10</v>
      </c>
      <c r="L2808" s="110">
        <v>500</v>
      </c>
      <c r="M2808" s="116" t="s">
        <v>357</v>
      </c>
      <c r="N2808" s="117" t="s">
        <v>6151</v>
      </c>
      <c r="O2808" s="262" t="s">
        <v>6235</v>
      </c>
      <c r="P2808" s="128">
        <v>12</v>
      </c>
      <c r="Q2808" s="129">
        <v>0.037587</v>
      </c>
      <c r="R2808" s="80">
        <f t="shared" si="676"/>
        <v>0</v>
      </c>
      <c r="S2808" s="81">
        <f t="shared" si="677"/>
        <v>0</v>
      </c>
      <c r="W2808" s="24"/>
    </row>
    <row r="2809" s="26" customFormat="1" outlineLevel="1" spans="1:23">
      <c r="A2809" s="132" t="s">
        <v>6236</v>
      </c>
      <c r="B2809" s="154" t="s">
        <v>6237</v>
      </c>
      <c r="C2809" s="110" t="s">
        <v>356</v>
      </c>
      <c r="D2809" s="111"/>
      <c r="E2809" s="112">
        <v>296.89</v>
      </c>
      <c r="F2809" s="113">
        <f t="shared" si="674"/>
        <v>296.89</v>
      </c>
      <c r="G2809" s="113">
        <f t="shared" si="675"/>
        <v>237.512</v>
      </c>
      <c r="H2809" s="119">
        <v>444</v>
      </c>
      <c r="I2809" s="110"/>
      <c r="J2809" s="113" t="str">
        <f t="shared" si="673"/>
        <v/>
      </c>
      <c r="K2809" s="110">
        <v>10</v>
      </c>
      <c r="L2809" s="110">
        <v>500</v>
      </c>
      <c r="M2809" s="116" t="s">
        <v>357</v>
      </c>
      <c r="N2809" s="117" t="s">
        <v>6151</v>
      </c>
      <c r="O2809" s="262" t="s">
        <v>6238</v>
      </c>
      <c r="P2809" s="128">
        <v>12</v>
      </c>
      <c r="Q2809" s="129">
        <v>0.037587</v>
      </c>
      <c r="R2809" s="80">
        <f t="shared" si="676"/>
        <v>0</v>
      </c>
      <c r="S2809" s="81">
        <f t="shared" si="677"/>
        <v>0</v>
      </c>
      <c r="W2809" s="24"/>
    </row>
    <row r="2810" s="26" customFormat="1" outlineLevel="1" spans="1:23">
      <c r="A2810" s="132" t="s">
        <v>6239</v>
      </c>
      <c r="B2810" s="154" t="s">
        <v>6240</v>
      </c>
      <c r="C2810" s="110" t="s">
        <v>356</v>
      </c>
      <c r="D2810" s="111"/>
      <c r="E2810" s="112">
        <v>497.49</v>
      </c>
      <c r="F2810" s="113">
        <f t="shared" si="674"/>
        <v>497.49</v>
      </c>
      <c r="G2810" s="113">
        <f t="shared" si="675"/>
        <v>397.992</v>
      </c>
      <c r="H2810" s="141">
        <v>364</v>
      </c>
      <c r="I2810" s="110"/>
      <c r="J2810" s="113" t="str">
        <f t="shared" si="673"/>
        <v/>
      </c>
      <c r="K2810" s="110">
        <v>1</v>
      </c>
      <c r="L2810" s="110">
        <v>250</v>
      </c>
      <c r="M2810" s="116" t="s">
        <v>357</v>
      </c>
      <c r="N2810" s="117" t="s">
        <v>6151</v>
      </c>
      <c r="O2810" s="262" t="s">
        <v>6241</v>
      </c>
      <c r="P2810" s="128">
        <v>26</v>
      </c>
      <c r="Q2810" s="129">
        <v>0.0601594</v>
      </c>
      <c r="R2810" s="80">
        <f t="shared" si="676"/>
        <v>0</v>
      </c>
      <c r="S2810" s="81">
        <f t="shared" si="677"/>
        <v>0</v>
      </c>
      <c r="W2810" s="24"/>
    </row>
    <row r="2811" s="26" customFormat="1" outlineLevel="1" spans="1:23">
      <c r="A2811" s="132" t="s">
        <v>6242</v>
      </c>
      <c r="B2811" s="154" t="s">
        <v>6243</v>
      </c>
      <c r="C2811" s="110" t="s">
        <v>356</v>
      </c>
      <c r="D2811" s="111"/>
      <c r="E2811" s="112">
        <v>497.49</v>
      </c>
      <c r="F2811" s="113">
        <f t="shared" si="674"/>
        <v>497.49</v>
      </c>
      <c r="G2811" s="113">
        <f t="shared" si="675"/>
        <v>397.992</v>
      </c>
      <c r="H2811" s="141">
        <v>501</v>
      </c>
      <c r="I2811" s="110"/>
      <c r="J2811" s="113" t="str">
        <f t="shared" si="673"/>
        <v/>
      </c>
      <c r="K2811" s="110">
        <v>1</v>
      </c>
      <c r="L2811" s="110">
        <v>250</v>
      </c>
      <c r="M2811" s="116" t="s">
        <v>357</v>
      </c>
      <c r="N2811" s="117" t="s">
        <v>6151</v>
      </c>
      <c r="O2811" s="262" t="s">
        <v>6244</v>
      </c>
      <c r="P2811" s="128">
        <v>26</v>
      </c>
      <c r="Q2811" s="129">
        <v>0.0601594</v>
      </c>
      <c r="R2811" s="80">
        <f t="shared" si="676"/>
        <v>0</v>
      </c>
      <c r="S2811" s="81">
        <f t="shared" si="677"/>
        <v>0</v>
      </c>
      <c r="W2811" s="24"/>
    </row>
    <row r="2812" s="26" customFormat="1" outlineLevel="1" spans="1:23">
      <c r="A2812" s="132" t="s">
        <v>6245</v>
      </c>
      <c r="B2812" s="154" t="s">
        <v>6246</v>
      </c>
      <c r="C2812" s="110" t="s">
        <v>356</v>
      </c>
      <c r="D2812" s="111"/>
      <c r="E2812" s="112">
        <v>497.49</v>
      </c>
      <c r="F2812" s="113">
        <f t="shared" si="674"/>
        <v>497.49</v>
      </c>
      <c r="G2812" s="113">
        <f t="shared" si="675"/>
        <v>397.992</v>
      </c>
      <c r="H2812" s="119">
        <v>312</v>
      </c>
      <c r="I2812" s="110"/>
      <c r="J2812" s="113" t="str">
        <f t="shared" si="673"/>
        <v/>
      </c>
      <c r="K2812" s="110">
        <v>1</v>
      </c>
      <c r="L2812" s="110">
        <v>250</v>
      </c>
      <c r="M2812" s="116" t="s">
        <v>357</v>
      </c>
      <c r="N2812" s="117" t="s">
        <v>6151</v>
      </c>
      <c r="O2812" s="262" t="s">
        <v>6247</v>
      </c>
      <c r="P2812" s="128">
        <v>26</v>
      </c>
      <c r="Q2812" s="129">
        <v>0.0601594</v>
      </c>
      <c r="R2812" s="80">
        <f t="shared" si="676"/>
        <v>0</v>
      </c>
      <c r="S2812" s="81">
        <f t="shared" si="677"/>
        <v>0</v>
      </c>
      <c r="W2812" s="24"/>
    </row>
    <row r="2813" s="26" customFormat="1" outlineLevel="1" spans="1:23">
      <c r="A2813" s="132" t="s">
        <v>6248</v>
      </c>
      <c r="B2813" s="154" t="s">
        <v>6249</v>
      </c>
      <c r="C2813" s="110" t="s">
        <v>356</v>
      </c>
      <c r="D2813" s="111"/>
      <c r="E2813" s="112">
        <v>594.26</v>
      </c>
      <c r="F2813" s="113">
        <f t="shared" si="674"/>
        <v>594.26</v>
      </c>
      <c r="G2813" s="113">
        <f t="shared" si="675"/>
        <v>475.408</v>
      </c>
      <c r="H2813" s="119">
        <v>211</v>
      </c>
      <c r="I2813" s="110"/>
      <c r="J2813" s="113" t="str">
        <f t="shared" si="673"/>
        <v/>
      </c>
      <c r="K2813" s="110">
        <v>1</v>
      </c>
      <c r="L2813" s="110">
        <v>250</v>
      </c>
      <c r="M2813" s="116" t="s">
        <v>357</v>
      </c>
      <c r="N2813" s="117" t="s">
        <v>6151</v>
      </c>
      <c r="O2813" s="262" t="s">
        <v>6250</v>
      </c>
      <c r="P2813" s="128">
        <v>24</v>
      </c>
      <c r="Q2813" s="129">
        <v>0.0601594</v>
      </c>
      <c r="R2813" s="80">
        <f t="shared" si="676"/>
        <v>0</v>
      </c>
      <c r="S2813" s="81">
        <f t="shared" si="677"/>
        <v>0</v>
      </c>
      <c r="W2813" s="24"/>
    </row>
    <row r="2814" s="26" customFormat="1" outlineLevel="1" spans="1:23">
      <c r="A2814" s="132" t="s">
        <v>6251</v>
      </c>
      <c r="B2814" s="154" t="s">
        <v>6252</v>
      </c>
      <c r="C2814" s="110" t="s">
        <v>356</v>
      </c>
      <c r="D2814" s="111"/>
      <c r="E2814" s="112">
        <v>594.26</v>
      </c>
      <c r="F2814" s="113">
        <f t="shared" si="674"/>
        <v>594.26</v>
      </c>
      <c r="G2814" s="113">
        <f t="shared" si="675"/>
        <v>475.408</v>
      </c>
      <c r="H2814" s="119">
        <v>120</v>
      </c>
      <c r="I2814" s="110"/>
      <c r="J2814" s="113" t="str">
        <f t="shared" si="673"/>
        <v/>
      </c>
      <c r="K2814" s="110">
        <v>1</v>
      </c>
      <c r="L2814" s="110">
        <v>250</v>
      </c>
      <c r="M2814" s="116" t="s">
        <v>357</v>
      </c>
      <c r="N2814" s="117" t="s">
        <v>6151</v>
      </c>
      <c r="O2814" s="262" t="s">
        <v>6253</v>
      </c>
      <c r="P2814" s="128">
        <v>24</v>
      </c>
      <c r="Q2814" s="129">
        <v>0.0601594</v>
      </c>
      <c r="R2814" s="80">
        <f t="shared" si="676"/>
        <v>0</v>
      </c>
      <c r="S2814" s="81">
        <f t="shared" si="677"/>
        <v>0</v>
      </c>
      <c r="W2814" s="24"/>
    </row>
    <row r="2815" s="26" customFormat="1" outlineLevel="1" spans="1:23">
      <c r="A2815" s="132" t="s">
        <v>6254</v>
      </c>
      <c r="B2815" s="154" t="s">
        <v>6255</v>
      </c>
      <c r="C2815" s="110" t="s">
        <v>356</v>
      </c>
      <c r="D2815" s="111"/>
      <c r="E2815" s="112">
        <v>594.26</v>
      </c>
      <c r="F2815" s="113">
        <f t="shared" si="674"/>
        <v>594.26</v>
      </c>
      <c r="G2815" s="113">
        <f t="shared" si="675"/>
        <v>475.408</v>
      </c>
      <c r="H2815" s="141">
        <v>160</v>
      </c>
      <c r="I2815" s="110"/>
      <c r="J2815" s="113" t="str">
        <f t="shared" si="673"/>
        <v/>
      </c>
      <c r="K2815" s="110">
        <v>1</v>
      </c>
      <c r="L2815" s="110">
        <v>250</v>
      </c>
      <c r="M2815" s="116" t="s">
        <v>357</v>
      </c>
      <c r="N2815" s="117" t="s">
        <v>6151</v>
      </c>
      <c r="O2815" s="262" t="s">
        <v>6256</v>
      </c>
      <c r="P2815" s="128">
        <v>24</v>
      </c>
      <c r="Q2815" s="129">
        <v>0.0601594</v>
      </c>
      <c r="R2815" s="80">
        <f t="shared" si="676"/>
        <v>0</v>
      </c>
      <c r="S2815" s="81">
        <f t="shared" si="677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0"/>
      <c r="I2816" s="110"/>
      <c r="J2816" s="113" t="str">
        <f t="shared" si="673"/>
        <v/>
      </c>
      <c r="K2816" s="110"/>
      <c r="L2816" s="110"/>
      <c r="M2816" s="116"/>
      <c r="N2816" s="117"/>
      <c r="O2816" s="118"/>
      <c r="P2816" s="128"/>
      <c r="Q2816" s="129"/>
      <c r="R2816" s="80"/>
      <c r="S2816" s="81"/>
      <c r="W2816" s="24"/>
    </row>
    <row r="2817" s="26" customFormat="1" outlineLevel="1" spans="1:23">
      <c r="A2817" s="132" t="s">
        <v>6257</v>
      </c>
      <c r="B2817" s="154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19">
        <v>490</v>
      </c>
      <c r="I2817" s="110"/>
      <c r="J2817" s="113" t="str">
        <f t="shared" si="673"/>
        <v/>
      </c>
      <c r="K2817" s="110">
        <v>10</v>
      </c>
      <c r="L2817" s="110">
        <v>500</v>
      </c>
      <c r="M2817" s="116" t="s">
        <v>357</v>
      </c>
      <c r="N2817" s="117" t="s">
        <v>6151</v>
      </c>
      <c r="O2817" s="118">
        <v>4620105826976</v>
      </c>
      <c r="P2817" s="128">
        <v>11.5</v>
      </c>
      <c r="Q2817" s="129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2" t="s">
        <v>6259</v>
      </c>
      <c r="B2818" s="154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41">
        <v>1000</v>
      </c>
      <c r="I2818" s="110"/>
      <c r="J2818" s="113" t="str">
        <f t="shared" si="673"/>
        <v/>
      </c>
      <c r="K2818" s="110">
        <v>10</v>
      </c>
      <c r="L2818" s="110">
        <v>500</v>
      </c>
      <c r="M2818" s="116" t="s">
        <v>357</v>
      </c>
      <c r="N2818" s="117" t="s">
        <v>6151</v>
      </c>
      <c r="O2818" s="118">
        <v>4620105826983</v>
      </c>
      <c r="P2818" s="128">
        <v>12</v>
      </c>
      <c r="Q2818" s="129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2" t="s">
        <v>6261</v>
      </c>
      <c r="B2819" s="154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41">
        <v>500</v>
      </c>
      <c r="I2819" s="110"/>
      <c r="J2819" s="113" t="str">
        <f t="shared" si="673"/>
        <v/>
      </c>
      <c r="K2819" s="110">
        <v>10</v>
      </c>
      <c r="L2819" s="110">
        <v>500</v>
      </c>
      <c r="M2819" s="116" t="s">
        <v>357</v>
      </c>
      <c r="N2819" s="117" t="s">
        <v>6151</v>
      </c>
      <c r="O2819" s="118">
        <v>4620105826990</v>
      </c>
      <c r="P2819" s="128">
        <v>11.5</v>
      </c>
      <c r="Q2819" s="129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2" t="s">
        <v>6263</v>
      </c>
      <c r="B2820" s="154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41">
        <v>1000</v>
      </c>
      <c r="I2820" s="110"/>
      <c r="J2820" s="113" t="str">
        <f t="shared" si="673"/>
        <v/>
      </c>
      <c r="K2820" s="110">
        <v>10</v>
      </c>
      <c r="L2820" s="110">
        <v>500</v>
      </c>
      <c r="M2820" s="116" t="s">
        <v>357</v>
      </c>
      <c r="N2820" s="117" t="s">
        <v>6151</v>
      </c>
      <c r="O2820" s="118">
        <v>4620105827003</v>
      </c>
      <c r="P2820" s="128">
        <v>12</v>
      </c>
      <c r="Q2820" s="129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4"/>
      <c r="C2821" s="110"/>
      <c r="D2821" s="111"/>
      <c r="E2821" s="112"/>
      <c r="F2821" s="113"/>
      <c r="G2821" s="113"/>
      <c r="H2821" s="120"/>
      <c r="I2821" s="110"/>
      <c r="J2821" s="113"/>
      <c r="K2821" s="110"/>
      <c r="L2821" s="110"/>
      <c r="M2821" s="116"/>
      <c r="N2821" s="117"/>
      <c r="O2821" s="118"/>
      <c r="P2821" s="128"/>
      <c r="Q2821" s="129"/>
      <c r="R2821" s="80"/>
      <c r="S2821" s="81"/>
      <c r="W2821" s="24"/>
    </row>
    <row r="2822" s="26" customFormat="1" outlineLevel="1" spans="1:23">
      <c r="A2822" s="136" t="s">
        <v>6265</v>
      </c>
      <c r="B2822" s="154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0"/>
      <c r="I2822" s="110" t="s">
        <v>475</v>
      </c>
      <c r="J2822" s="113" t="str">
        <f t="shared" ref="J2822:J2885" si="678">IF(D2822="","",IF(F2822="","",ROUND(D2822*F2822,2)))</f>
        <v/>
      </c>
      <c r="K2822" s="110">
        <v>10</v>
      </c>
      <c r="L2822" s="110">
        <v>500</v>
      </c>
      <c r="M2822" s="116"/>
      <c r="N2822" s="117" t="s">
        <v>6267</v>
      </c>
      <c r="O2822" s="118">
        <v>4650358710272</v>
      </c>
      <c r="P2822" s="128"/>
      <c r="Q2822" s="129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36" t="s">
        <v>6268</v>
      </c>
      <c r="B2823" s="154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0"/>
      <c r="I2823" s="110" t="s">
        <v>475</v>
      </c>
      <c r="J2823" s="113" t="str">
        <f t="shared" si="678"/>
        <v/>
      </c>
      <c r="K2823" s="110">
        <v>10</v>
      </c>
      <c r="L2823" s="110">
        <v>500</v>
      </c>
      <c r="M2823" s="116"/>
      <c r="N2823" s="117" t="s">
        <v>6267</v>
      </c>
      <c r="O2823" s="118">
        <v>4650358710302</v>
      </c>
      <c r="P2823" s="128"/>
      <c r="Q2823" s="129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36" t="s">
        <v>6270</v>
      </c>
      <c r="B2824" s="154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0"/>
      <c r="I2824" s="110" t="s">
        <v>475</v>
      </c>
      <c r="J2824" s="113" t="str">
        <f t="shared" si="678"/>
        <v/>
      </c>
      <c r="K2824" s="110">
        <v>10</v>
      </c>
      <c r="L2824" s="110">
        <v>500</v>
      </c>
      <c r="M2824" s="116"/>
      <c r="N2824" s="117" t="s">
        <v>6267</v>
      </c>
      <c r="O2824" s="118">
        <v>4650358710340</v>
      </c>
      <c r="P2824" s="128"/>
      <c r="Q2824" s="129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36" t="s">
        <v>6272</v>
      </c>
      <c r="B2825" s="154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0"/>
      <c r="I2825" s="110" t="s">
        <v>475</v>
      </c>
      <c r="J2825" s="113" t="str">
        <f t="shared" si="678"/>
        <v/>
      </c>
      <c r="K2825" s="110">
        <v>10</v>
      </c>
      <c r="L2825" s="110">
        <v>500</v>
      </c>
      <c r="M2825" s="116"/>
      <c r="N2825" s="117" t="s">
        <v>6267</v>
      </c>
      <c r="O2825" s="118">
        <v>4650358710364</v>
      </c>
      <c r="P2825" s="128"/>
      <c r="Q2825" s="129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0"/>
      <c r="I2826" s="110"/>
      <c r="J2826" s="113" t="str">
        <f t="shared" si="678"/>
        <v/>
      </c>
      <c r="K2826" s="110"/>
      <c r="L2826" s="110"/>
      <c r="M2826" s="140"/>
      <c r="N2826" s="140"/>
      <c r="O2826" s="118"/>
      <c r="P2826" s="128"/>
      <c r="Q2826" s="129"/>
      <c r="R2826" s="80"/>
      <c r="S2826" s="81"/>
      <c r="W2826" s="24"/>
    </row>
    <row r="2827" s="26" customFormat="1" outlineLevel="1" spans="1:23">
      <c r="A2827" s="108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79">E2827-E2827*$G$2%</f>
        <v>208.04</v>
      </c>
      <c r="G2827" s="113">
        <f t="shared" ref="G2827:G2832" si="680">E2827-(20*E2827/100)</f>
        <v>166.432</v>
      </c>
      <c r="H2827" s="141">
        <v>490</v>
      </c>
      <c r="I2827" s="110"/>
      <c r="J2827" s="113" t="str">
        <f t="shared" si="678"/>
        <v/>
      </c>
      <c r="K2827" s="110">
        <v>20</v>
      </c>
      <c r="L2827" s="110">
        <v>200</v>
      </c>
      <c r="M2827" s="116" t="s">
        <v>357</v>
      </c>
      <c r="N2827" s="117" t="s">
        <v>6151</v>
      </c>
      <c r="O2827" s="118">
        <v>4630076442778</v>
      </c>
      <c r="P2827" s="128">
        <v>12</v>
      </c>
      <c r="Q2827" s="129">
        <v>0.025578</v>
      </c>
      <c r="R2827" s="80">
        <f t="shared" ref="R2827:R2832" si="681">P2827/L2827*D2827</f>
        <v>0</v>
      </c>
      <c r="S2827" s="81">
        <f t="shared" ref="S2827:S2832" si="682">Q2827/L2827*D2827</f>
        <v>0</v>
      </c>
      <c r="W2827" s="24"/>
    </row>
    <row r="2828" s="26" customFormat="1" outlineLevel="1" spans="1:23">
      <c r="A2828" s="108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79"/>
        <v>208.04</v>
      </c>
      <c r="G2828" s="113">
        <f t="shared" si="680"/>
        <v>166.432</v>
      </c>
      <c r="H2828" s="141">
        <v>560</v>
      </c>
      <c r="I2828" s="110"/>
      <c r="J2828" s="113" t="str">
        <f t="shared" si="678"/>
        <v/>
      </c>
      <c r="K2828" s="110">
        <v>20</v>
      </c>
      <c r="L2828" s="110">
        <v>200</v>
      </c>
      <c r="M2828" s="116" t="s">
        <v>357</v>
      </c>
      <c r="N2828" s="117" t="s">
        <v>6151</v>
      </c>
      <c r="O2828" s="262" t="s">
        <v>6278</v>
      </c>
      <c r="P2828" s="128">
        <v>12</v>
      </c>
      <c r="Q2828" s="129">
        <v>0.025578</v>
      </c>
      <c r="R2828" s="80">
        <f t="shared" si="681"/>
        <v>0</v>
      </c>
      <c r="S2828" s="81">
        <f t="shared" si="682"/>
        <v>0</v>
      </c>
      <c r="W2828" s="24"/>
    </row>
    <row r="2829" s="26" customFormat="1" outlineLevel="1" spans="1:23">
      <c r="A2829" s="108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79"/>
        <v>208.04</v>
      </c>
      <c r="G2829" s="113">
        <f t="shared" si="680"/>
        <v>166.432</v>
      </c>
      <c r="H2829" s="141">
        <v>550</v>
      </c>
      <c r="I2829" s="110"/>
      <c r="J2829" s="113" t="str">
        <f t="shared" si="678"/>
        <v/>
      </c>
      <c r="K2829" s="110">
        <v>20</v>
      </c>
      <c r="L2829" s="110">
        <v>200</v>
      </c>
      <c r="M2829" s="116" t="s">
        <v>357</v>
      </c>
      <c r="N2829" s="117" t="s">
        <v>6151</v>
      </c>
      <c r="O2829" s="262" t="s">
        <v>6281</v>
      </c>
      <c r="P2829" s="128">
        <v>12</v>
      </c>
      <c r="Q2829" s="129">
        <v>0.025578</v>
      </c>
      <c r="R2829" s="80">
        <f t="shared" si="681"/>
        <v>0</v>
      </c>
      <c r="S2829" s="81">
        <f t="shared" si="682"/>
        <v>0</v>
      </c>
      <c r="W2829" s="24"/>
    </row>
    <row r="2830" s="26" customFormat="1" outlineLevel="1" spans="1:23">
      <c r="A2830" s="108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79"/>
        <v>172.59</v>
      </c>
      <c r="G2830" s="113">
        <f t="shared" si="680"/>
        <v>138.072</v>
      </c>
      <c r="H2830" s="141">
        <v>180</v>
      </c>
      <c r="I2830" s="110"/>
      <c r="J2830" s="113" t="str">
        <f t="shared" si="678"/>
        <v/>
      </c>
      <c r="K2830" s="110">
        <v>20</v>
      </c>
      <c r="L2830" s="110">
        <v>200</v>
      </c>
      <c r="M2830" s="116" t="s">
        <v>357</v>
      </c>
      <c r="N2830" s="117" t="s">
        <v>6151</v>
      </c>
      <c r="O2830" s="262" t="s">
        <v>6284</v>
      </c>
      <c r="P2830" s="128">
        <v>12</v>
      </c>
      <c r="Q2830" s="129">
        <v>0.025578</v>
      </c>
      <c r="R2830" s="80">
        <f t="shared" si="681"/>
        <v>0</v>
      </c>
      <c r="S2830" s="81">
        <f t="shared" si="682"/>
        <v>0</v>
      </c>
      <c r="W2830" s="24"/>
    </row>
    <row r="2831" s="26" customFormat="1" outlineLevel="1" spans="1:23">
      <c r="A2831" s="151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79"/>
        <v>172.59</v>
      </c>
      <c r="G2831" s="113">
        <f t="shared" si="680"/>
        <v>138.072</v>
      </c>
      <c r="H2831" s="141">
        <v>90</v>
      </c>
      <c r="I2831" s="110" t="s">
        <v>475</v>
      </c>
      <c r="J2831" s="113" t="str">
        <f t="shared" si="678"/>
        <v/>
      </c>
      <c r="K2831" s="110">
        <v>20</v>
      </c>
      <c r="L2831" s="110">
        <v>200</v>
      </c>
      <c r="M2831" s="116" t="s">
        <v>357</v>
      </c>
      <c r="N2831" s="117" t="s">
        <v>6151</v>
      </c>
      <c r="O2831" s="262" t="s">
        <v>6287</v>
      </c>
      <c r="P2831" s="128">
        <v>12</v>
      </c>
      <c r="Q2831" s="129">
        <v>0.025578</v>
      </c>
      <c r="R2831" s="80">
        <f t="shared" si="681"/>
        <v>0</v>
      </c>
      <c r="S2831" s="81">
        <f t="shared" si="682"/>
        <v>0</v>
      </c>
      <c r="W2831" s="24"/>
    </row>
    <row r="2832" s="26" customFormat="1" outlineLevel="1" spans="1:23">
      <c r="A2832" s="108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79"/>
        <v>172.59</v>
      </c>
      <c r="G2832" s="113">
        <f t="shared" si="680"/>
        <v>138.072</v>
      </c>
      <c r="H2832" s="141">
        <v>540</v>
      </c>
      <c r="I2832" s="110"/>
      <c r="J2832" s="113" t="str">
        <f t="shared" si="678"/>
        <v/>
      </c>
      <c r="K2832" s="110">
        <v>20</v>
      </c>
      <c r="L2832" s="110">
        <v>200</v>
      </c>
      <c r="M2832" s="116" t="s">
        <v>357</v>
      </c>
      <c r="N2832" s="117" t="s">
        <v>6151</v>
      </c>
      <c r="O2832" s="262" t="s">
        <v>6290</v>
      </c>
      <c r="P2832" s="128">
        <v>12</v>
      </c>
      <c r="Q2832" s="129">
        <v>0.025578</v>
      </c>
      <c r="R2832" s="80">
        <f t="shared" si="681"/>
        <v>0</v>
      </c>
      <c r="S2832" s="81">
        <f t="shared" si="682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0"/>
      <c r="I2833" s="110"/>
      <c r="J2833" s="113" t="str">
        <f t="shared" si="678"/>
        <v/>
      </c>
      <c r="K2833" s="110"/>
      <c r="L2833" s="110"/>
      <c r="M2833" s="140"/>
      <c r="N2833" s="140"/>
      <c r="O2833" s="110"/>
      <c r="P2833" s="128"/>
      <c r="Q2833" s="129"/>
      <c r="R2833" s="80"/>
      <c r="S2833" s="81"/>
      <c r="W2833" s="24"/>
    </row>
    <row r="2834" s="26" customFormat="1" outlineLevel="1" spans="1:23">
      <c r="A2834" s="108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3">E2834-E2834*$G$2%</f>
        <v>228.4</v>
      </c>
      <c r="G2834" s="113">
        <f t="shared" ref="G2834:G2839" si="684">E2834-(20*E2834/100)</f>
        <v>182.72</v>
      </c>
      <c r="H2834" s="141">
        <v>1000</v>
      </c>
      <c r="I2834" s="110"/>
      <c r="J2834" s="113" t="str">
        <f t="shared" si="678"/>
        <v/>
      </c>
      <c r="K2834" s="110">
        <v>20</v>
      </c>
      <c r="L2834" s="110">
        <v>200</v>
      </c>
      <c r="M2834" s="116" t="s">
        <v>357</v>
      </c>
      <c r="N2834" s="117" t="s">
        <v>6293</v>
      </c>
      <c r="O2834" s="118">
        <v>4630076447100</v>
      </c>
      <c r="P2834" s="128">
        <v>24.4</v>
      </c>
      <c r="Q2834" s="129">
        <v>0.051156</v>
      </c>
      <c r="R2834" s="80">
        <f t="shared" ref="R2834:R2839" si="685">P2834/L2834*D2834</f>
        <v>0</v>
      </c>
      <c r="S2834" s="81">
        <f t="shared" ref="S2834:S2839" si="686">Q2834/L2834*D2834</f>
        <v>0</v>
      </c>
      <c r="W2834" s="24"/>
    </row>
    <row r="2835" s="26" customFormat="1" outlineLevel="1" spans="1:23">
      <c r="A2835" s="108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3"/>
        <v>228.4</v>
      </c>
      <c r="G2835" s="113">
        <f t="shared" si="684"/>
        <v>182.72</v>
      </c>
      <c r="H2835" s="119">
        <v>1719</v>
      </c>
      <c r="I2835" s="110"/>
      <c r="J2835" s="113" t="str">
        <f t="shared" si="678"/>
        <v/>
      </c>
      <c r="K2835" s="110">
        <v>20</v>
      </c>
      <c r="L2835" s="110">
        <v>200</v>
      </c>
      <c r="M2835" s="116" t="s">
        <v>357</v>
      </c>
      <c r="N2835" s="117" t="s">
        <v>6293</v>
      </c>
      <c r="O2835" s="118">
        <v>4630076447117</v>
      </c>
      <c r="P2835" s="128">
        <v>24.4</v>
      </c>
      <c r="Q2835" s="129">
        <v>0.051156</v>
      </c>
      <c r="R2835" s="80">
        <f t="shared" si="685"/>
        <v>0</v>
      </c>
      <c r="S2835" s="81">
        <f t="shared" si="686"/>
        <v>0</v>
      </c>
      <c r="W2835" s="24"/>
    </row>
    <row r="2836" s="26" customFormat="1" outlineLevel="1" spans="1:23">
      <c r="A2836" s="108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3"/>
        <v>228.7</v>
      </c>
      <c r="G2836" s="113">
        <f t="shared" si="684"/>
        <v>182.96</v>
      </c>
      <c r="H2836" s="141">
        <v>839</v>
      </c>
      <c r="I2836" s="110"/>
      <c r="J2836" s="113" t="str">
        <f t="shared" si="678"/>
        <v/>
      </c>
      <c r="K2836" s="110">
        <v>20</v>
      </c>
      <c r="L2836" s="110">
        <v>200</v>
      </c>
      <c r="M2836" s="116" t="s">
        <v>357</v>
      </c>
      <c r="N2836" s="117" t="s">
        <v>6293</v>
      </c>
      <c r="O2836" s="118">
        <v>4630076447124</v>
      </c>
      <c r="P2836" s="128">
        <v>12.2</v>
      </c>
      <c r="Q2836" s="129">
        <v>0.025578</v>
      </c>
      <c r="R2836" s="80">
        <f t="shared" si="685"/>
        <v>0</v>
      </c>
      <c r="S2836" s="81">
        <f t="shared" si="686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3"/>
        <v>191.57</v>
      </c>
      <c r="G2837" s="113">
        <f t="shared" si="684"/>
        <v>153.256</v>
      </c>
      <c r="H2837" s="119">
        <v>59</v>
      </c>
      <c r="I2837" s="110"/>
      <c r="J2837" s="113" t="str">
        <f t="shared" si="678"/>
        <v/>
      </c>
      <c r="K2837" s="110">
        <v>20</v>
      </c>
      <c r="L2837" s="110">
        <v>200</v>
      </c>
      <c r="M2837" s="116" t="s">
        <v>357</v>
      </c>
      <c r="N2837" s="117" t="s">
        <v>6293</v>
      </c>
      <c r="O2837" s="118">
        <v>4630076447131</v>
      </c>
      <c r="P2837" s="128">
        <v>12.2</v>
      </c>
      <c r="Q2837" s="129">
        <v>0.025578</v>
      </c>
      <c r="R2837" s="80">
        <f t="shared" si="685"/>
        <v>0</v>
      </c>
      <c r="S2837" s="81">
        <f t="shared" si="686"/>
        <v>0</v>
      </c>
      <c r="W2837" s="24"/>
    </row>
    <row r="2838" s="26" customFormat="1" outlineLevel="1" spans="1:23">
      <c r="A2838" s="108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3"/>
        <v>191.57</v>
      </c>
      <c r="G2838" s="113">
        <f t="shared" si="684"/>
        <v>153.256</v>
      </c>
      <c r="H2838" s="141">
        <v>680</v>
      </c>
      <c r="I2838" s="110"/>
      <c r="J2838" s="113" t="str">
        <f t="shared" si="678"/>
        <v/>
      </c>
      <c r="K2838" s="110">
        <v>20</v>
      </c>
      <c r="L2838" s="110">
        <v>200</v>
      </c>
      <c r="M2838" s="116" t="s">
        <v>357</v>
      </c>
      <c r="N2838" s="117" t="s">
        <v>6293</v>
      </c>
      <c r="O2838" s="118">
        <v>4630076447148</v>
      </c>
      <c r="P2838" s="128">
        <v>24.4</v>
      </c>
      <c r="Q2838" s="129">
        <v>0.051156</v>
      </c>
      <c r="R2838" s="80">
        <f t="shared" si="685"/>
        <v>0</v>
      </c>
      <c r="S2838" s="81">
        <f t="shared" si="686"/>
        <v>0</v>
      </c>
      <c r="W2838" s="24"/>
    </row>
    <row r="2839" s="26" customFormat="1" outlineLevel="1" spans="1:23">
      <c r="A2839" s="108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3"/>
        <v>191.57</v>
      </c>
      <c r="G2839" s="113">
        <f t="shared" si="684"/>
        <v>153.256</v>
      </c>
      <c r="H2839" s="141">
        <v>600</v>
      </c>
      <c r="I2839" s="110"/>
      <c r="J2839" s="113" t="str">
        <f t="shared" si="678"/>
        <v/>
      </c>
      <c r="K2839" s="110">
        <v>20</v>
      </c>
      <c r="L2839" s="110">
        <v>200</v>
      </c>
      <c r="M2839" s="116" t="s">
        <v>357</v>
      </c>
      <c r="N2839" s="117" t="s">
        <v>6293</v>
      </c>
      <c r="O2839" s="118">
        <v>4630076447155</v>
      </c>
      <c r="P2839" s="128">
        <v>24.4</v>
      </c>
      <c r="Q2839" s="129">
        <v>0.051156</v>
      </c>
      <c r="R2839" s="80">
        <f t="shared" si="685"/>
        <v>0</v>
      </c>
      <c r="S2839" s="81">
        <f t="shared" si="686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0"/>
      <c r="I2840" s="110"/>
      <c r="J2840" s="113" t="str">
        <f t="shared" si="678"/>
        <v/>
      </c>
      <c r="K2840" s="110"/>
      <c r="L2840" s="110"/>
      <c r="M2840" s="116"/>
      <c r="N2840" s="117"/>
      <c r="O2840" s="118"/>
      <c r="P2840" s="128"/>
      <c r="Q2840" s="129"/>
      <c r="R2840" s="80"/>
      <c r="S2840" s="81"/>
      <c r="W2840" s="24"/>
    </row>
    <row r="2841" s="26" customFormat="1" outlineLevel="1" spans="1:23">
      <c r="A2841" s="108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87">E2841-E2841*$G$2%</f>
        <v>452.12</v>
      </c>
      <c r="G2841" s="113">
        <f t="shared" ref="G2841:G2850" si="688">E2841-(20*E2841/100)</f>
        <v>361.696</v>
      </c>
      <c r="H2841" s="120"/>
      <c r="I2841" s="110"/>
      <c r="J2841" s="113" t="str">
        <f t="shared" si="678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28"/>
      <c r="Q2841" s="129"/>
      <c r="R2841" s="80">
        <f t="shared" ref="R2841:R2850" si="689">P2841/L2841*D2841</f>
        <v>0</v>
      </c>
      <c r="S2841" s="81">
        <f t="shared" ref="S2841:S2850" si="690">Q2841/L2841*D2841</f>
        <v>0</v>
      </c>
      <c r="W2841" s="24"/>
    </row>
    <row r="2842" s="26" customFormat="1" outlineLevel="1" spans="1:23">
      <c r="A2842" s="108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87"/>
        <v>452.12</v>
      </c>
      <c r="G2842" s="113">
        <f t="shared" si="688"/>
        <v>361.696</v>
      </c>
      <c r="H2842" s="120"/>
      <c r="I2842" s="110"/>
      <c r="J2842" s="113" t="str">
        <f t="shared" si="678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28"/>
      <c r="Q2842" s="129"/>
      <c r="R2842" s="80">
        <f t="shared" si="689"/>
        <v>0</v>
      </c>
      <c r="S2842" s="81">
        <f t="shared" si="690"/>
        <v>0</v>
      </c>
      <c r="W2842" s="24"/>
    </row>
    <row r="2843" s="26" customFormat="1" outlineLevel="1" spans="1:23">
      <c r="A2843" s="108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87"/>
        <v>452.12</v>
      </c>
      <c r="G2843" s="113">
        <f t="shared" si="688"/>
        <v>361.696</v>
      </c>
      <c r="H2843" s="120"/>
      <c r="I2843" s="110"/>
      <c r="J2843" s="113" t="str">
        <f t="shared" si="678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28"/>
      <c r="Q2843" s="129"/>
      <c r="R2843" s="80">
        <f t="shared" si="689"/>
        <v>0</v>
      </c>
      <c r="S2843" s="81">
        <f t="shared" si="690"/>
        <v>0</v>
      </c>
      <c r="W2843" s="24"/>
    </row>
    <row r="2844" s="26" customFormat="1" outlineLevel="1" spans="1:23">
      <c r="A2844" s="108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87"/>
        <v>452.12</v>
      </c>
      <c r="G2844" s="113">
        <f t="shared" si="688"/>
        <v>361.696</v>
      </c>
      <c r="H2844" s="120"/>
      <c r="I2844" s="110"/>
      <c r="J2844" s="113" t="str">
        <f t="shared" si="678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28"/>
      <c r="Q2844" s="129"/>
      <c r="R2844" s="80">
        <f t="shared" si="689"/>
        <v>0</v>
      </c>
      <c r="S2844" s="81">
        <f t="shared" si="690"/>
        <v>0</v>
      </c>
      <c r="W2844" s="24"/>
    </row>
    <row r="2845" s="26" customFormat="1" outlineLevel="1" spans="1:23">
      <c r="A2845" s="108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87"/>
        <v>452.12</v>
      </c>
      <c r="G2845" s="113">
        <f t="shared" si="688"/>
        <v>361.696</v>
      </c>
      <c r="H2845" s="120"/>
      <c r="I2845" s="110"/>
      <c r="J2845" s="113" t="str">
        <f t="shared" si="678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28"/>
      <c r="Q2845" s="129"/>
      <c r="R2845" s="80">
        <f t="shared" si="689"/>
        <v>0</v>
      </c>
      <c r="S2845" s="81">
        <f t="shared" si="690"/>
        <v>0</v>
      </c>
      <c r="W2845" s="24"/>
    </row>
    <row r="2846" s="26" customFormat="1" outlineLevel="1" spans="1:23">
      <c r="A2846" s="108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87"/>
        <v>452.12</v>
      </c>
      <c r="G2846" s="113">
        <f t="shared" si="688"/>
        <v>361.696</v>
      </c>
      <c r="H2846" s="120"/>
      <c r="I2846" s="110"/>
      <c r="J2846" s="113" t="str">
        <f t="shared" si="678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28"/>
      <c r="Q2846" s="129"/>
      <c r="R2846" s="80">
        <f t="shared" si="689"/>
        <v>0</v>
      </c>
      <c r="S2846" s="81">
        <f t="shared" si="690"/>
        <v>0</v>
      </c>
      <c r="W2846" s="24"/>
    </row>
    <row r="2847" s="26" customFormat="1" outlineLevel="1" spans="1:23">
      <c r="A2847" s="108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87"/>
        <v>452.12</v>
      </c>
      <c r="G2847" s="113">
        <f t="shared" si="688"/>
        <v>361.696</v>
      </c>
      <c r="H2847" s="120"/>
      <c r="I2847" s="110"/>
      <c r="J2847" s="113" t="str">
        <f t="shared" si="678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28"/>
      <c r="Q2847" s="129"/>
      <c r="R2847" s="80">
        <f t="shared" si="689"/>
        <v>0</v>
      </c>
      <c r="S2847" s="81">
        <f t="shared" si="690"/>
        <v>0</v>
      </c>
      <c r="W2847" s="24"/>
    </row>
    <row r="2848" s="26" customFormat="1" outlineLevel="1" spans="1:23">
      <c r="A2848" s="108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87"/>
        <v>452.12</v>
      </c>
      <c r="G2848" s="113">
        <f t="shared" si="688"/>
        <v>361.696</v>
      </c>
      <c r="H2848" s="120"/>
      <c r="I2848" s="110"/>
      <c r="J2848" s="113" t="str">
        <f t="shared" si="678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28"/>
      <c r="Q2848" s="129"/>
      <c r="R2848" s="80">
        <f t="shared" si="689"/>
        <v>0</v>
      </c>
      <c r="S2848" s="81">
        <f t="shared" si="690"/>
        <v>0</v>
      </c>
      <c r="W2848" s="24"/>
    </row>
    <row r="2849" s="26" customFormat="1" outlineLevel="1" spans="1:23">
      <c r="A2849" s="108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87"/>
        <v>452.12</v>
      </c>
      <c r="G2849" s="113">
        <f t="shared" si="688"/>
        <v>361.696</v>
      </c>
      <c r="H2849" s="120"/>
      <c r="I2849" s="110"/>
      <c r="J2849" s="113" t="str">
        <f t="shared" si="678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28"/>
      <c r="Q2849" s="129"/>
      <c r="R2849" s="80">
        <f t="shared" si="689"/>
        <v>0</v>
      </c>
      <c r="S2849" s="81">
        <f t="shared" si="690"/>
        <v>0</v>
      </c>
      <c r="W2849" s="24"/>
    </row>
    <row r="2850" s="26" customFormat="1" outlineLevel="1" spans="1:23">
      <c r="A2850" s="108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87"/>
        <v>452.12</v>
      </c>
      <c r="G2850" s="113">
        <f t="shared" si="688"/>
        <v>361.696</v>
      </c>
      <c r="H2850" s="120"/>
      <c r="I2850" s="110"/>
      <c r="J2850" s="113" t="str">
        <f t="shared" si="678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28"/>
      <c r="Q2850" s="129"/>
      <c r="R2850" s="80">
        <f t="shared" si="689"/>
        <v>0</v>
      </c>
      <c r="S2850" s="81">
        <f t="shared" si="690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0"/>
      <c r="I2851" s="110"/>
      <c r="J2851" s="113" t="str">
        <f t="shared" si="678"/>
        <v/>
      </c>
      <c r="K2851" s="110"/>
      <c r="L2851" s="110"/>
      <c r="M2851" s="116"/>
      <c r="N2851" s="117"/>
      <c r="O2851" s="118"/>
      <c r="P2851" s="128"/>
      <c r="Q2851" s="129"/>
      <c r="R2851" s="80"/>
      <c r="S2851" s="81"/>
      <c r="W2851" s="24"/>
    </row>
    <row r="2852" s="26" customFormat="1" outlineLevel="1" spans="1:23">
      <c r="A2852" s="108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1">E2852-E2852*$G$2%</f>
        <v>323.75</v>
      </c>
      <c r="G2852" s="113">
        <f t="shared" ref="G2852:G2864" si="692">E2852-(20*E2852/100)</f>
        <v>259</v>
      </c>
      <c r="H2852" s="141">
        <v>769</v>
      </c>
      <c r="I2852" s="110"/>
      <c r="J2852" s="113" t="str">
        <f t="shared" si="678"/>
        <v/>
      </c>
      <c r="K2852" s="110">
        <v>10</v>
      </c>
      <c r="L2852" s="110">
        <v>200</v>
      </c>
      <c r="M2852" s="116" t="s">
        <v>357</v>
      </c>
      <c r="N2852" s="117" t="s">
        <v>6293</v>
      </c>
      <c r="O2852" s="118">
        <v>4630076447162</v>
      </c>
      <c r="P2852" s="128">
        <v>17.5</v>
      </c>
      <c r="Q2852" s="129">
        <v>0.079464</v>
      </c>
      <c r="R2852" s="80">
        <f t="shared" ref="R2852:R2864" si="693">P2852/L2852*D2852</f>
        <v>0</v>
      </c>
      <c r="S2852" s="81">
        <f t="shared" ref="S2852:S2864" si="694">Q2852/L2852*D2852</f>
        <v>0</v>
      </c>
      <c r="W2852" s="24"/>
    </row>
    <row r="2853" s="26" customFormat="1" outlineLevel="1" spans="1:23">
      <c r="A2853" s="108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1"/>
        <v>323.75</v>
      </c>
      <c r="G2853" s="113">
        <f t="shared" si="692"/>
        <v>259</v>
      </c>
      <c r="H2853" s="141">
        <v>280</v>
      </c>
      <c r="I2853" s="110"/>
      <c r="J2853" s="113" t="str">
        <f t="shared" si="678"/>
        <v/>
      </c>
      <c r="K2853" s="110">
        <v>10</v>
      </c>
      <c r="L2853" s="110">
        <v>200</v>
      </c>
      <c r="M2853" s="116" t="s">
        <v>357</v>
      </c>
      <c r="N2853" s="117" t="s">
        <v>6293</v>
      </c>
      <c r="O2853" s="118">
        <v>4630076447179</v>
      </c>
      <c r="P2853" s="128">
        <v>17.5</v>
      </c>
      <c r="Q2853" s="129">
        <v>0.079464</v>
      </c>
      <c r="R2853" s="80">
        <f t="shared" si="693"/>
        <v>0</v>
      </c>
      <c r="S2853" s="81">
        <f t="shared" si="694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1"/>
        <v>308.19</v>
      </c>
      <c r="G2854" s="113">
        <f t="shared" si="692"/>
        <v>246.552</v>
      </c>
      <c r="H2854" s="119">
        <v>80</v>
      </c>
      <c r="I2854" s="110"/>
      <c r="J2854" s="113" t="str">
        <f t="shared" si="678"/>
        <v/>
      </c>
      <c r="K2854" s="110">
        <v>10</v>
      </c>
      <c r="L2854" s="110">
        <v>200</v>
      </c>
      <c r="M2854" s="116" t="s">
        <v>357</v>
      </c>
      <c r="N2854" s="117" t="s">
        <v>6293</v>
      </c>
      <c r="O2854" s="118">
        <v>4630076447186</v>
      </c>
      <c r="P2854" s="128">
        <v>17.5</v>
      </c>
      <c r="Q2854" s="129">
        <v>0.079464</v>
      </c>
      <c r="R2854" s="80">
        <f t="shared" si="693"/>
        <v>0</v>
      </c>
      <c r="S2854" s="81">
        <f t="shared" si="694"/>
        <v>0</v>
      </c>
      <c r="W2854" s="24"/>
    </row>
    <row r="2855" s="26" customFormat="1" outlineLevel="1" spans="1:23">
      <c r="A2855" s="108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1"/>
        <v>308.19</v>
      </c>
      <c r="G2855" s="113">
        <f t="shared" si="692"/>
        <v>246.552</v>
      </c>
      <c r="H2855" s="119">
        <v>210</v>
      </c>
      <c r="I2855" s="110"/>
      <c r="J2855" s="113" t="str">
        <f t="shared" si="678"/>
        <v/>
      </c>
      <c r="K2855" s="110">
        <v>10</v>
      </c>
      <c r="L2855" s="110">
        <v>200</v>
      </c>
      <c r="M2855" s="116" t="s">
        <v>357</v>
      </c>
      <c r="N2855" s="117" t="s">
        <v>6293</v>
      </c>
      <c r="O2855" s="118">
        <v>4630076447193</v>
      </c>
      <c r="P2855" s="128">
        <v>17.5</v>
      </c>
      <c r="Q2855" s="129">
        <v>0.079464</v>
      </c>
      <c r="R2855" s="80">
        <f t="shared" si="693"/>
        <v>0</v>
      </c>
      <c r="S2855" s="81">
        <f t="shared" si="694"/>
        <v>0</v>
      </c>
      <c r="W2855" s="24"/>
    </row>
    <row r="2856" s="26" customFormat="1" outlineLevel="1" spans="1:23">
      <c r="A2856" s="108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1"/>
        <v>308.19</v>
      </c>
      <c r="G2856" s="113">
        <f t="shared" si="692"/>
        <v>246.552</v>
      </c>
      <c r="H2856" s="119">
        <v>780</v>
      </c>
      <c r="I2856" s="110"/>
      <c r="J2856" s="113" t="str">
        <f t="shared" si="678"/>
        <v/>
      </c>
      <c r="K2856" s="110">
        <v>10</v>
      </c>
      <c r="L2856" s="110">
        <v>200</v>
      </c>
      <c r="M2856" s="116" t="s">
        <v>357</v>
      </c>
      <c r="N2856" s="117" t="s">
        <v>6293</v>
      </c>
      <c r="O2856" s="118">
        <v>4630076447209</v>
      </c>
      <c r="P2856" s="128">
        <v>17.5</v>
      </c>
      <c r="Q2856" s="129">
        <v>0.079464</v>
      </c>
      <c r="R2856" s="80">
        <f t="shared" si="693"/>
        <v>0</v>
      </c>
      <c r="S2856" s="81">
        <f t="shared" si="694"/>
        <v>0</v>
      </c>
      <c r="W2856" s="24"/>
    </row>
    <row r="2857" s="26" customFormat="1" outlineLevel="1" spans="1:23">
      <c r="A2857" s="108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1"/>
        <v>308.19</v>
      </c>
      <c r="G2857" s="113">
        <f t="shared" si="692"/>
        <v>246.552</v>
      </c>
      <c r="H2857" s="119">
        <v>322</v>
      </c>
      <c r="I2857" s="110"/>
      <c r="J2857" s="113" t="str">
        <f t="shared" si="678"/>
        <v/>
      </c>
      <c r="K2857" s="110">
        <v>10</v>
      </c>
      <c r="L2857" s="110">
        <v>200</v>
      </c>
      <c r="M2857" s="116" t="s">
        <v>357</v>
      </c>
      <c r="N2857" s="117" t="s">
        <v>6293</v>
      </c>
      <c r="O2857" s="118">
        <v>4630076447216</v>
      </c>
      <c r="P2857" s="128">
        <v>17.5</v>
      </c>
      <c r="Q2857" s="129">
        <v>0.079464</v>
      </c>
      <c r="R2857" s="80">
        <f t="shared" si="693"/>
        <v>0</v>
      </c>
      <c r="S2857" s="81">
        <f t="shared" si="694"/>
        <v>0</v>
      </c>
      <c r="W2857" s="24"/>
    </row>
    <row r="2858" s="26" customFormat="1" outlineLevel="1" spans="1:23">
      <c r="A2858" s="108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1"/>
        <v>318.15</v>
      </c>
      <c r="G2858" s="113">
        <f t="shared" si="692"/>
        <v>254.52</v>
      </c>
      <c r="H2858" s="119">
        <v>249</v>
      </c>
      <c r="I2858" s="110"/>
      <c r="J2858" s="113" t="str">
        <f t="shared" si="678"/>
        <v/>
      </c>
      <c r="K2858" s="110">
        <v>10</v>
      </c>
      <c r="L2858" s="110">
        <v>200</v>
      </c>
      <c r="M2858" s="116" t="s">
        <v>357</v>
      </c>
      <c r="N2858" s="140" t="s">
        <v>6293</v>
      </c>
      <c r="O2858" s="118">
        <v>4630076447223</v>
      </c>
      <c r="P2858" s="128">
        <v>12.2</v>
      </c>
      <c r="Q2858" s="129">
        <v>0.042504</v>
      </c>
      <c r="R2858" s="80">
        <f t="shared" si="693"/>
        <v>0</v>
      </c>
      <c r="S2858" s="81">
        <f t="shared" si="694"/>
        <v>0</v>
      </c>
      <c r="W2858" s="24"/>
    </row>
    <row r="2859" s="26" customFormat="1" outlineLevel="1" spans="1:23">
      <c r="A2859" s="108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1"/>
        <v>307.54</v>
      </c>
      <c r="G2859" s="113">
        <f t="shared" si="692"/>
        <v>246.032</v>
      </c>
      <c r="H2859" s="122"/>
      <c r="I2859" s="110"/>
      <c r="J2859" s="113" t="str">
        <f t="shared" si="678"/>
        <v/>
      </c>
      <c r="K2859" s="110">
        <v>10</v>
      </c>
      <c r="L2859" s="110">
        <v>400</v>
      </c>
      <c r="M2859" s="116" t="s">
        <v>357</v>
      </c>
      <c r="N2859" s="140" t="s">
        <v>6293</v>
      </c>
      <c r="O2859" s="118">
        <v>4620105822169</v>
      </c>
      <c r="P2859" s="128">
        <v>26</v>
      </c>
      <c r="Q2859" s="129">
        <v>0.079464</v>
      </c>
      <c r="R2859" s="80">
        <f t="shared" si="693"/>
        <v>0</v>
      </c>
      <c r="S2859" s="81">
        <f t="shared" si="694"/>
        <v>0</v>
      </c>
      <c r="W2859" s="24"/>
    </row>
    <row r="2860" s="26" customFormat="1" outlineLevel="1" spans="1:23">
      <c r="A2860" s="151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1"/>
        <v>307.54</v>
      </c>
      <c r="G2860" s="113">
        <f t="shared" si="692"/>
        <v>246.032</v>
      </c>
      <c r="H2860" s="120"/>
      <c r="I2860" s="110" t="s">
        <v>475</v>
      </c>
      <c r="J2860" s="113" t="str">
        <f t="shared" si="678"/>
        <v/>
      </c>
      <c r="K2860" s="110">
        <v>10</v>
      </c>
      <c r="L2860" s="110">
        <v>400</v>
      </c>
      <c r="M2860" s="116" t="s">
        <v>357</v>
      </c>
      <c r="N2860" s="140" t="s">
        <v>6293</v>
      </c>
      <c r="O2860" s="118">
        <v>4620105822176</v>
      </c>
      <c r="P2860" s="128">
        <v>26</v>
      </c>
      <c r="Q2860" s="129">
        <v>0.079464</v>
      </c>
      <c r="R2860" s="80">
        <f t="shared" si="693"/>
        <v>0</v>
      </c>
      <c r="S2860" s="81">
        <f t="shared" si="694"/>
        <v>0</v>
      </c>
      <c r="W2860" s="24"/>
    </row>
    <row r="2861" s="26" customFormat="1" outlineLevel="1" spans="1:23">
      <c r="A2861" s="108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1"/>
        <v>342.23</v>
      </c>
      <c r="G2861" s="113">
        <f t="shared" si="692"/>
        <v>273.784</v>
      </c>
      <c r="H2861" s="119">
        <v>450</v>
      </c>
      <c r="I2861" s="110"/>
      <c r="J2861" s="113" t="str">
        <f t="shared" si="678"/>
        <v/>
      </c>
      <c r="K2861" s="110">
        <v>20</v>
      </c>
      <c r="L2861" s="110">
        <v>400</v>
      </c>
      <c r="M2861" s="116" t="s">
        <v>357</v>
      </c>
      <c r="N2861" s="140" t="s">
        <v>6293</v>
      </c>
      <c r="O2861" s="118">
        <v>4620105822183</v>
      </c>
      <c r="P2861" s="128">
        <v>18.8</v>
      </c>
      <c r="Q2861" s="129">
        <v>0.040375</v>
      </c>
      <c r="R2861" s="80">
        <f t="shared" si="693"/>
        <v>0</v>
      </c>
      <c r="S2861" s="81">
        <f t="shared" si="694"/>
        <v>0</v>
      </c>
      <c r="W2861" s="24"/>
    </row>
    <row r="2862" s="26" customFormat="1" outlineLevel="1" spans="1:23">
      <c r="A2862" s="108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1"/>
        <v>334.65</v>
      </c>
      <c r="G2862" s="113">
        <f t="shared" si="692"/>
        <v>267.72</v>
      </c>
      <c r="H2862" s="119">
        <v>190</v>
      </c>
      <c r="I2862" s="110"/>
      <c r="J2862" s="113" t="str">
        <f t="shared" si="678"/>
        <v/>
      </c>
      <c r="K2862" s="110">
        <v>10</v>
      </c>
      <c r="L2862" s="110">
        <v>400</v>
      </c>
      <c r="M2862" s="116" t="s">
        <v>357</v>
      </c>
      <c r="N2862" s="140" t="s">
        <v>6293</v>
      </c>
      <c r="O2862" s="118">
        <v>4620105822190</v>
      </c>
      <c r="P2862" s="128">
        <v>17</v>
      </c>
      <c r="Q2862" s="129">
        <v>0.055384</v>
      </c>
      <c r="R2862" s="80">
        <f t="shared" si="693"/>
        <v>0</v>
      </c>
      <c r="S2862" s="81">
        <f t="shared" si="694"/>
        <v>0</v>
      </c>
      <c r="W2862" s="24"/>
    </row>
    <row r="2863" s="26" customFormat="1" outlineLevel="1" spans="1:23">
      <c r="A2863" s="151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1"/>
        <v>1204.17</v>
      </c>
      <c r="G2863" s="113">
        <f t="shared" si="692"/>
        <v>963.336</v>
      </c>
      <c r="H2863" s="120"/>
      <c r="I2863" s="110" t="s">
        <v>475</v>
      </c>
      <c r="J2863" s="113" t="str">
        <f t="shared" si="678"/>
        <v/>
      </c>
      <c r="K2863" s="110">
        <v>10</v>
      </c>
      <c r="L2863" s="110">
        <v>200</v>
      </c>
      <c r="M2863" s="116" t="s">
        <v>357</v>
      </c>
      <c r="N2863" s="140" t="s">
        <v>6293</v>
      </c>
      <c r="O2863" s="118">
        <v>4650358710258</v>
      </c>
      <c r="P2863" s="128"/>
      <c r="Q2863" s="129"/>
      <c r="R2863" s="80">
        <f t="shared" si="693"/>
        <v>0</v>
      </c>
      <c r="S2863" s="81">
        <f t="shared" si="694"/>
        <v>0</v>
      </c>
      <c r="W2863" s="24"/>
    </row>
    <row r="2864" s="26" customFormat="1" outlineLevel="1" spans="1:23">
      <c r="A2864" s="151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1"/>
        <v>1172.64</v>
      </c>
      <c r="G2864" s="113">
        <f t="shared" si="692"/>
        <v>938.112</v>
      </c>
      <c r="H2864" s="120"/>
      <c r="I2864" s="110" t="s">
        <v>475</v>
      </c>
      <c r="J2864" s="113" t="str">
        <f t="shared" si="678"/>
        <v/>
      </c>
      <c r="K2864" s="110">
        <v>10</v>
      </c>
      <c r="L2864" s="110">
        <v>200</v>
      </c>
      <c r="M2864" s="116" t="s">
        <v>357</v>
      </c>
      <c r="N2864" s="140" t="s">
        <v>6293</v>
      </c>
      <c r="O2864" s="118">
        <v>4650358710289</v>
      </c>
      <c r="P2864" s="128"/>
      <c r="Q2864" s="129"/>
      <c r="R2864" s="80">
        <f t="shared" si="693"/>
        <v>0</v>
      </c>
      <c r="S2864" s="81">
        <f t="shared" si="694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0"/>
      <c r="I2865" s="110"/>
      <c r="J2865" s="113" t="str">
        <f t="shared" si="678"/>
        <v/>
      </c>
      <c r="K2865" s="110"/>
      <c r="L2865" s="110"/>
      <c r="M2865" s="116"/>
      <c r="N2865" s="140"/>
      <c r="O2865" s="118"/>
      <c r="P2865" s="128"/>
      <c r="Q2865" s="129"/>
      <c r="R2865" s="80"/>
      <c r="S2865" s="81"/>
      <c r="W2865" s="24"/>
    </row>
    <row r="2866" s="26" customFormat="1" outlineLevel="1" spans="1:23">
      <c r="A2866" s="108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695">E2866-E2866*$G$2%</f>
        <v>632.62</v>
      </c>
      <c r="G2866" s="113">
        <f t="shared" ref="G2866:G2884" si="696">E2866-(20*E2866/100)</f>
        <v>506.096</v>
      </c>
      <c r="H2866" s="141">
        <v>379</v>
      </c>
      <c r="I2866" s="110"/>
      <c r="J2866" s="113" t="str">
        <f t="shared" si="678"/>
        <v/>
      </c>
      <c r="K2866" s="110">
        <v>20</v>
      </c>
      <c r="L2866" s="110">
        <v>200</v>
      </c>
      <c r="M2866" s="116" t="s">
        <v>357</v>
      </c>
      <c r="N2866" s="140" t="s">
        <v>6293</v>
      </c>
      <c r="O2866" s="118">
        <v>4620105828505</v>
      </c>
      <c r="P2866" s="128">
        <v>18.3</v>
      </c>
      <c r="Q2866" s="129">
        <v>0.0419175</v>
      </c>
      <c r="R2866" s="80">
        <f t="shared" ref="R2866:R2884" si="697">P2866/L2866*D2866</f>
        <v>0</v>
      </c>
      <c r="S2866" s="81">
        <f t="shared" ref="S2866:S2884" si="698">Q2866/L2866*D2866</f>
        <v>0</v>
      </c>
      <c r="W2866" s="24"/>
    </row>
    <row r="2867" s="26" customFormat="1" outlineLevel="1" spans="1:23">
      <c r="A2867" s="108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695"/>
        <v>739.95</v>
      </c>
      <c r="G2867" s="113">
        <f t="shared" si="696"/>
        <v>591.96</v>
      </c>
      <c r="H2867" s="141">
        <v>360</v>
      </c>
      <c r="I2867" s="110"/>
      <c r="J2867" s="113" t="str">
        <f t="shared" si="678"/>
        <v/>
      </c>
      <c r="K2867" s="110">
        <v>20</v>
      </c>
      <c r="L2867" s="110">
        <v>200</v>
      </c>
      <c r="M2867" s="116" t="s">
        <v>357</v>
      </c>
      <c r="N2867" s="140" t="s">
        <v>6293</v>
      </c>
      <c r="O2867" s="118">
        <v>4620105828536</v>
      </c>
      <c r="P2867" s="128">
        <v>20.3</v>
      </c>
      <c r="Q2867" s="129">
        <v>0.0419175</v>
      </c>
      <c r="R2867" s="80">
        <f t="shared" si="697"/>
        <v>0</v>
      </c>
      <c r="S2867" s="81">
        <f t="shared" si="698"/>
        <v>0</v>
      </c>
      <c r="W2867" s="24"/>
    </row>
    <row r="2868" s="26" customFormat="1" outlineLevel="1" spans="1:23">
      <c r="A2868" s="108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695"/>
        <v>739.95</v>
      </c>
      <c r="G2868" s="113">
        <f t="shared" si="696"/>
        <v>591.96</v>
      </c>
      <c r="H2868" s="141">
        <v>400</v>
      </c>
      <c r="I2868" s="110"/>
      <c r="J2868" s="113" t="str">
        <f t="shared" si="678"/>
        <v/>
      </c>
      <c r="K2868" s="110">
        <v>20</v>
      </c>
      <c r="L2868" s="110">
        <v>200</v>
      </c>
      <c r="M2868" s="116" t="s">
        <v>357</v>
      </c>
      <c r="N2868" s="140" t="s">
        <v>6293</v>
      </c>
      <c r="O2868" s="118">
        <v>4620105828543</v>
      </c>
      <c r="P2868" s="128">
        <v>20.3</v>
      </c>
      <c r="Q2868" s="129">
        <v>0.0419175</v>
      </c>
      <c r="R2868" s="80">
        <f t="shared" si="697"/>
        <v>0</v>
      </c>
      <c r="S2868" s="81">
        <f t="shared" si="698"/>
        <v>0</v>
      </c>
      <c r="W2868" s="24"/>
    </row>
    <row r="2869" s="26" customFormat="1" outlineLevel="1" spans="1:23">
      <c r="A2869" s="108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695"/>
        <v>632.62</v>
      </c>
      <c r="G2869" s="113">
        <f t="shared" si="696"/>
        <v>506.096</v>
      </c>
      <c r="H2869" s="119">
        <v>320</v>
      </c>
      <c r="I2869" s="110"/>
      <c r="J2869" s="113" t="str">
        <f t="shared" si="678"/>
        <v/>
      </c>
      <c r="K2869" s="110">
        <v>20</v>
      </c>
      <c r="L2869" s="110">
        <v>200</v>
      </c>
      <c r="M2869" s="116" t="s">
        <v>357</v>
      </c>
      <c r="N2869" s="140" t="s">
        <v>6293</v>
      </c>
      <c r="O2869" s="118">
        <v>4620105828550</v>
      </c>
      <c r="P2869" s="128">
        <v>18.3</v>
      </c>
      <c r="Q2869" s="129">
        <v>0.0419175</v>
      </c>
      <c r="R2869" s="80">
        <f t="shared" si="697"/>
        <v>0</v>
      </c>
      <c r="S2869" s="81">
        <f t="shared" si="698"/>
        <v>0</v>
      </c>
      <c r="W2869" s="24"/>
    </row>
    <row r="2870" s="26" customFormat="1" outlineLevel="1" spans="1:23">
      <c r="A2870" s="108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695"/>
        <v>632.62</v>
      </c>
      <c r="G2870" s="113">
        <f t="shared" si="696"/>
        <v>506.096</v>
      </c>
      <c r="H2870" s="119">
        <v>319</v>
      </c>
      <c r="I2870" s="110"/>
      <c r="J2870" s="113" t="str">
        <f t="shared" si="678"/>
        <v/>
      </c>
      <c r="K2870" s="110">
        <v>20</v>
      </c>
      <c r="L2870" s="110">
        <v>200</v>
      </c>
      <c r="M2870" s="116" t="s">
        <v>357</v>
      </c>
      <c r="N2870" s="140" t="s">
        <v>6293</v>
      </c>
      <c r="O2870" s="118">
        <v>4620105828581</v>
      </c>
      <c r="P2870" s="128">
        <v>18.3</v>
      </c>
      <c r="Q2870" s="129">
        <v>0.0419175</v>
      </c>
      <c r="R2870" s="80">
        <f t="shared" si="697"/>
        <v>0</v>
      </c>
      <c r="S2870" s="81">
        <f t="shared" si="698"/>
        <v>0</v>
      </c>
      <c r="W2870" s="24"/>
    </row>
    <row r="2871" s="26" customFormat="1" outlineLevel="1" spans="1:23">
      <c r="A2871" s="108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695"/>
        <v>739.95</v>
      </c>
      <c r="G2871" s="113">
        <f t="shared" si="696"/>
        <v>591.96</v>
      </c>
      <c r="H2871" s="141">
        <v>280</v>
      </c>
      <c r="I2871" s="110"/>
      <c r="J2871" s="113" t="str">
        <f t="shared" si="678"/>
        <v/>
      </c>
      <c r="K2871" s="110">
        <v>20</v>
      </c>
      <c r="L2871" s="110">
        <v>200</v>
      </c>
      <c r="M2871" s="116" t="s">
        <v>357</v>
      </c>
      <c r="N2871" s="140" t="s">
        <v>6293</v>
      </c>
      <c r="O2871" s="118">
        <v>4620105828598</v>
      </c>
      <c r="P2871" s="128">
        <v>20.3</v>
      </c>
      <c r="Q2871" s="129">
        <v>0.0419175</v>
      </c>
      <c r="R2871" s="80">
        <f t="shared" si="697"/>
        <v>0</v>
      </c>
      <c r="S2871" s="81">
        <f t="shared" si="698"/>
        <v>0</v>
      </c>
      <c r="W2871" s="24"/>
    </row>
    <row r="2872" s="26" customFormat="1" ht="22.5" outlineLevel="1" spans="1:23">
      <c r="A2872" s="108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695"/>
        <v>739.95</v>
      </c>
      <c r="G2872" s="113">
        <f t="shared" si="696"/>
        <v>591.96</v>
      </c>
      <c r="H2872" s="141">
        <v>380</v>
      </c>
      <c r="I2872" s="110"/>
      <c r="J2872" s="113" t="str">
        <f t="shared" si="678"/>
        <v/>
      </c>
      <c r="K2872" s="110">
        <v>20</v>
      </c>
      <c r="L2872" s="110">
        <v>200</v>
      </c>
      <c r="M2872" s="116" t="s">
        <v>357</v>
      </c>
      <c r="N2872" s="140" t="s">
        <v>6293</v>
      </c>
      <c r="O2872" s="118">
        <v>4620105828604</v>
      </c>
      <c r="P2872" s="128">
        <v>20.3</v>
      </c>
      <c r="Q2872" s="129">
        <v>0.0419175</v>
      </c>
      <c r="R2872" s="80">
        <f t="shared" si="697"/>
        <v>0</v>
      </c>
      <c r="S2872" s="81">
        <f t="shared" si="698"/>
        <v>0</v>
      </c>
      <c r="W2872" s="24"/>
    </row>
    <row r="2873" s="26" customFormat="1" outlineLevel="1" spans="1:23">
      <c r="A2873" s="108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695"/>
        <v>632.62</v>
      </c>
      <c r="G2873" s="113">
        <f t="shared" si="696"/>
        <v>506.096</v>
      </c>
      <c r="H2873" s="119">
        <v>360</v>
      </c>
      <c r="I2873" s="110"/>
      <c r="J2873" s="113" t="str">
        <f t="shared" si="678"/>
        <v/>
      </c>
      <c r="K2873" s="110">
        <v>20</v>
      </c>
      <c r="L2873" s="110">
        <v>200</v>
      </c>
      <c r="M2873" s="116" t="s">
        <v>357</v>
      </c>
      <c r="N2873" s="140" t="s">
        <v>6293</v>
      </c>
      <c r="O2873" s="118">
        <v>4620105828512</v>
      </c>
      <c r="P2873" s="128">
        <v>18.3</v>
      </c>
      <c r="Q2873" s="129">
        <v>0.0419175</v>
      </c>
      <c r="R2873" s="80">
        <f t="shared" si="697"/>
        <v>0</v>
      </c>
      <c r="S2873" s="81">
        <f t="shared" si="698"/>
        <v>0</v>
      </c>
      <c r="W2873" s="24"/>
    </row>
    <row r="2874" s="26" customFormat="1" outlineLevel="1" spans="1:23">
      <c r="A2874" s="108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695"/>
        <v>632.62</v>
      </c>
      <c r="G2874" s="113">
        <f t="shared" si="696"/>
        <v>506.096</v>
      </c>
      <c r="H2874" s="141">
        <v>399</v>
      </c>
      <c r="I2874" s="110"/>
      <c r="J2874" s="113" t="str">
        <f t="shared" si="678"/>
        <v/>
      </c>
      <c r="K2874" s="110">
        <v>20</v>
      </c>
      <c r="L2874" s="110">
        <v>200</v>
      </c>
      <c r="M2874" s="116" t="s">
        <v>357</v>
      </c>
      <c r="N2874" s="140" t="s">
        <v>6293</v>
      </c>
      <c r="O2874" s="118">
        <v>4620105828529</v>
      </c>
      <c r="P2874" s="128">
        <v>18.3</v>
      </c>
      <c r="Q2874" s="129">
        <v>0.0419175</v>
      </c>
      <c r="R2874" s="80">
        <f t="shared" si="697"/>
        <v>0</v>
      </c>
      <c r="S2874" s="81">
        <f t="shared" si="698"/>
        <v>0</v>
      </c>
      <c r="W2874" s="24"/>
    </row>
    <row r="2875" s="26" customFormat="1" ht="22.5" outlineLevel="1" spans="1:23">
      <c r="A2875" s="108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695"/>
        <v>739.95</v>
      </c>
      <c r="G2875" s="113">
        <f t="shared" si="696"/>
        <v>591.96</v>
      </c>
      <c r="H2875" s="141">
        <v>380</v>
      </c>
      <c r="I2875" s="110"/>
      <c r="J2875" s="113" t="str">
        <f t="shared" si="678"/>
        <v/>
      </c>
      <c r="K2875" s="110">
        <v>20</v>
      </c>
      <c r="L2875" s="110">
        <v>200</v>
      </c>
      <c r="M2875" s="116" t="s">
        <v>357</v>
      </c>
      <c r="N2875" s="140" t="s">
        <v>6293</v>
      </c>
      <c r="O2875" s="118">
        <v>4620105828567</v>
      </c>
      <c r="P2875" s="128">
        <v>20.3</v>
      </c>
      <c r="Q2875" s="129">
        <v>0.0419175</v>
      </c>
      <c r="R2875" s="80">
        <f t="shared" si="697"/>
        <v>0</v>
      </c>
      <c r="S2875" s="81">
        <f t="shared" si="698"/>
        <v>0</v>
      </c>
      <c r="W2875" s="24"/>
    </row>
    <row r="2876" s="26" customFormat="1" ht="22.5" outlineLevel="1" spans="1:23">
      <c r="A2876" s="108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695"/>
        <v>739.95</v>
      </c>
      <c r="G2876" s="113">
        <f t="shared" si="696"/>
        <v>591.96</v>
      </c>
      <c r="H2876" s="141">
        <v>400</v>
      </c>
      <c r="I2876" s="110"/>
      <c r="J2876" s="113" t="str">
        <f t="shared" si="678"/>
        <v/>
      </c>
      <c r="K2876" s="110">
        <v>20</v>
      </c>
      <c r="L2876" s="110">
        <v>200</v>
      </c>
      <c r="M2876" s="116" t="s">
        <v>357</v>
      </c>
      <c r="N2876" s="140" t="s">
        <v>6293</v>
      </c>
      <c r="O2876" s="118">
        <v>4620105828574</v>
      </c>
      <c r="P2876" s="128">
        <v>20.3</v>
      </c>
      <c r="Q2876" s="129">
        <v>0.0419175</v>
      </c>
      <c r="R2876" s="80">
        <f t="shared" si="697"/>
        <v>0</v>
      </c>
      <c r="S2876" s="81">
        <f t="shared" si="698"/>
        <v>0</v>
      </c>
      <c r="W2876" s="24"/>
    </row>
    <row r="2877" s="26" customFormat="1" outlineLevel="1" spans="1:23">
      <c r="A2877" s="108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695"/>
        <v>632.62</v>
      </c>
      <c r="G2877" s="113">
        <f t="shared" si="696"/>
        <v>506.096</v>
      </c>
      <c r="H2877" s="119">
        <v>180</v>
      </c>
      <c r="I2877" s="110"/>
      <c r="J2877" s="113" t="str">
        <f t="shared" si="678"/>
        <v/>
      </c>
      <c r="K2877" s="110">
        <v>20</v>
      </c>
      <c r="L2877" s="110">
        <v>200</v>
      </c>
      <c r="M2877" s="116" t="s">
        <v>357</v>
      </c>
      <c r="N2877" s="140" t="s">
        <v>6293</v>
      </c>
      <c r="O2877" s="118">
        <v>4620105828611</v>
      </c>
      <c r="P2877" s="128">
        <v>18.3</v>
      </c>
      <c r="Q2877" s="129">
        <v>0.0419175</v>
      </c>
      <c r="R2877" s="80">
        <f t="shared" si="697"/>
        <v>0</v>
      </c>
      <c r="S2877" s="81">
        <f t="shared" si="698"/>
        <v>0</v>
      </c>
      <c r="W2877" s="24"/>
    </row>
    <row r="2878" s="26" customFormat="1" outlineLevel="1" spans="1:23">
      <c r="A2878" s="108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695"/>
        <v>632.62</v>
      </c>
      <c r="G2878" s="113">
        <f t="shared" si="696"/>
        <v>506.096</v>
      </c>
      <c r="H2878" s="119">
        <v>140</v>
      </c>
      <c r="I2878" s="110"/>
      <c r="J2878" s="113" t="str">
        <f t="shared" si="678"/>
        <v/>
      </c>
      <c r="K2878" s="110">
        <v>20</v>
      </c>
      <c r="L2878" s="110">
        <v>200</v>
      </c>
      <c r="M2878" s="116" t="s">
        <v>357</v>
      </c>
      <c r="N2878" s="140" t="s">
        <v>6293</v>
      </c>
      <c r="O2878" s="118">
        <v>4620105828628</v>
      </c>
      <c r="P2878" s="128">
        <v>18.3</v>
      </c>
      <c r="Q2878" s="129">
        <v>0.0419175</v>
      </c>
      <c r="R2878" s="80">
        <f t="shared" si="697"/>
        <v>0</v>
      </c>
      <c r="S2878" s="81">
        <f t="shared" si="698"/>
        <v>0</v>
      </c>
      <c r="W2878" s="24"/>
    </row>
    <row r="2879" s="26" customFormat="1" outlineLevel="1" spans="1:23">
      <c r="A2879" s="108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695"/>
        <v>739.95</v>
      </c>
      <c r="G2879" s="113">
        <f t="shared" si="696"/>
        <v>591.96</v>
      </c>
      <c r="H2879" s="141">
        <v>200</v>
      </c>
      <c r="I2879" s="110"/>
      <c r="J2879" s="113" t="str">
        <f t="shared" si="678"/>
        <v/>
      </c>
      <c r="K2879" s="110">
        <v>20</v>
      </c>
      <c r="L2879" s="110">
        <v>200</v>
      </c>
      <c r="M2879" s="116" t="s">
        <v>357</v>
      </c>
      <c r="N2879" s="140" t="s">
        <v>6293</v>
      </c>
      <c r="O2879" s="118">
        <v>4620105828635</v>
      </c>
      <c r="P2879" s="128">
        <v>20.3</v>
      </c>
      <c r="Q2879" s="129">
        <v>0.0419175</v>
      </c>
      <c r="R2879" s="80">
        <f t="shared" si="697"/>
        <v>0</v>
      </c>
      <c r="S2879" s="81">
        <f t="shared" si="698"/>
        <v>0</v>
      </c>
      <c r="W2879" s="24"/>
    </row>
    <row r="2880" s="26" customFormat="1" outlineLevel="1" spans="1:23">
      <c r="A2880" s="108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695"/>
        <v>739.95</v>
      </c>
      <c r="G2880" s="113">
        <f t="shared" si="696"/>
        <v>591.96</v>
      </c>
      <c r="H2880" s="141">
        <v>200</v>
      </c>
      <c r="I2880" s="110"/>
      <c r="J2880" s="113" t="str">
        <f t="shared" si="678"/>
        <v/>
      </c>
      <c r="K2880" s="110">
        <v>20</v>
      </c>
      <c r="L2880" s="110">
        <v>200</v>
      </c>
      <c r="M2880" s="116" t="s">
        <v>357</v>
      </c>
      <c r="N2880" s="140" t="s">
        <v>6293</v>
      </c>
      <c r="O2880" s="118">
        <v>4620105828642</v>
      </c>
      <c r="P2880" s="128">
        <v>20.3</v>
      </c>
      <c r="Q2880" s="129">
        <v>0.0419175</v>
      </c>
      <c r="R2880" s="80">
        <f t="shared" si="697"/>
        <v>0</v>
      </c>
      <c r="S2880" s="81">
        <f t="shared" si="698"/>
        <v>0</v>
      </c>
      <c r="W2880" s="24"/>
    </row>
    <row r="2881" s="26" customFormat="1" outlineLevel="1" spans="1:23">
      <c r="A2881" s="108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695"/>
        <v>632.62</v>
      </c>
      <c r="G2881" s="113">
        <f t="shared" si="696"/>
        <v>506.096</v>
      </c>
      <c r="H2881" s="141">
        <v>200</v>
      </c>
      <c r="I2881" s="110"/>
      <c r="J2881" s="113" t="str">
        <f t="shared" si="678"/>
        <v/>
      </c>
      <c r="K2881" s="110">
        <v>20</v>
      </c>
      <c r="L2881" s="110">
        <v>200</v>
      </c>
      <c r="M2881" s="116" t="s">
        <v>357</v>
      </c>
      <c r="N2881" s="140" t="s">
        <v>6293</v>
      </c>
      <c r="O2881" s="118">
        <v>4620105828659</v>
      </c>
      <c r="P2881" s="128">
        <v>18.3</v>
      </c>
      <c r="Q2881" s="129">
        <v>0.0419175</v>
      </c>
      <c r="R2881" s="80">
        <f t="shared" si="697"/>
        <v>0</v>
      </c>
      <c r="S2881" s="81">
        <f t="shared" si="698"/>
        <v>0</v>
      </c>
      <c r="W2881" s="24"/>
    </row>
    <row r="2882" s="26" customFormat="1" outlineLevel="1" spans="1:23">
      <c r="A2882" s="108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695"/>
        <v>632.62</v>
      </c>
      <c r="G2882" s="113">
        <f t="shared" si="696"/>
        <v>506.096</v>
      </c>
      <c r="H2882" s="141">
        <v>200</v>
      </c>
      <c r="I2882" s="110"/>
      <c r="J2882" s="113" t="str">
        <f t="shared" si="678"/>
        <v/>
      </c>
      <c r="K2882" s="110">
        <v>20</v>
      </c>
      <c r="L2882" s="110">
        <v>200</v>
      </c>
      <c r="M2882" s="116" t="s">
        <v>357</v>
      </c>
      <c r="N2882" s="140" t="s">
        <v>6293</v>
      </c>
      <c r="O2882" s="118">
        <v>4620105828673</v>
      </c>
      <c r="P2882" s="128">
        <v>18.3</v>
      </c>
      <c r="Q2882" s="129">
        <v>0.0419175</v>
      </c>
      <c r="R2882" s="80">
        <f t="shared" si="697"/>
        <v>0</v>
      </c>
      <c r="S2882" s="81">
        <f t="shared" si="698"/>
        <v>0</v>
      </c>
      <c r="W2882" s="24"/>
    </row>
    <row r="2883" s="26" customFormat="1" outlineLevel="1" spans="1:23">
      <c r="A2883" s="108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695"/>
        <v>739.95</v>
      </c>
      <c r="G2883" s="113">
        <f t="shared" si="696"/>
        <v>591.96</v>
      </c>
      <c r="H2883" s="141">
        <v>180</v>
      </c>
      <c r="I2883" s="110"/>
      <c r="J2883" s="113" t="str">
        <f t="shared" si="678"/>
        <v/>
      </c>
      <c r="K2883" s="110">
        <v>20</v>
      </c>
      <c r="L2883" s="110">
        <v>200</v>
      </c>
      <c r="M2883" s="116" t="s">
        <v>357</v>
      </c>
      <c r="N2883" s="140" t="s">
        <v>6293</v>
      </c>
      <c r="O2883" s="118">
        <v>4620105828697</v>
      </c>
      <c r="P2883" s="128">
        <v>20.3</v>
      </c>
      <c r="Q2883" s="129">
        <v>0.0419175</v>
      </c>
      <c r="R2883" s="80">
        <f t="shared" si="697"/>
        <v>0</v>
      </c>
      <c r="S2883" s="81">
        <f t="shared" si="698"/>
        <v>0</v>
      </c>
      <c r="W2883" s="24"/>
    </row>
    <row r="2884" s="26" customFormat="1" ht="22.5" outlineLevel="1" spans="1:23">
      <c r="A2884" s="108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695"/>
        <v>739.95</v>
      </c>
      <c r="G2884" s="113">
        <f t="shared" si="696"/>
        <v>591.96</v>
      </c>
      <c r="H2884" s="141">
        <v>180</v>
      </c>
      <c r="I2884" s="110"/>
      <c r="J2884" s="113" t="str">
        <f t="shared" si="678"/>
        <v/>
      </c>
      <c r="K2884" s="110">
        <v>20</v>
      </c>
      <c r="L2884" s="110">
        <v>200</v>
      </c>
      <c r="M2884" s="116" t="s">
        <v>357</v>
      </c>
      <c r="N2884" s="140" t="s">
        <v>6293</v>
      </c>
      <c r="O2884" s="118">
        <v>4620105828703</v>
      </c>
      <c r="P2884" s="128">
        <v>20.3</v>
      </c>
      <c r="Q2884" s="129">
        <v>0.0419175</v>
      </c>
      <c r="R2884" s="80">
        <f t="shared" si="697"/>
        <v>0</v>
      </c>
      <c r="S2884" s="81">
        <f t="shared" si="698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0"/>
      <c r="I2885" s="110"/>
      <c r="J2885" s="113" t="str">
        <f t="shared" si="678"/>
        <v/>
      </c>
      <c r="K2885" s="110"/>
      <c r="L2885" s="110"/>
      <c r="M2885" s="116"/>
      <c r="N2885" s="140"/>
      <c r="O2885" s="118"/>
      <c r="P2885" s="128"/>
      <c r="Q2885" s="129"/>
      <c r="R2885" s="80"/>
      <c r="S2885" s="81"/>
      <c r="W2885" s="24"/>
    </row>
    <row r="2886" s="26" customFormat="1" outlineLevel="1" spans="1:23">
      <c r="A2886" s="108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41">
        <v>350</v>
      </c>
      <c r="I2886" s="110"/>
      <c r="J2886" s="113" t="str">
        <f t="shared" ref="J2886:J2949" si="699">IF(D2886="","",IF(F2886="","",ROUND(D2886*F2886,2)))</f>
        <v/>
      </c>
      <c r="K2886" s="110">
        <v>10</v>
      </c>
      <c r="L2886" s="110">
        <v>100</v>
      </c>
      <c r="M2886" s="116" t="s">
        <v>357</v>
      </c>
      <c r="N2886" s="140" t="s">
        <v>6390</v>
      </c>
      <c r="O2886" s="118">
        <v>4620105825948</v>
      </c>
      <c r="P2886" s="128">
        <v>11.74</v>
      </c>
      <c r="Q2886" s="129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08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41">
        <v>290</v>
      </c>
      <c r="I2887" s="110"/>
      <c r="J2887" s="113" t="str">
        <f t="shared" si="699"/>
        <v/>
      </c>
      <c r="K2887" s="110">
        <v>10</v>
      </c>
      <c r="L2887" s="110">
        <v>100</v>
      </c>
      <c r="M2887" s="116" t="s">
        <v>357</v>
      </c>
      <c r="N2887" s="140" t="s">
        <v>6390</v>
      </c>
      <c r="O2887" s="118">
        <v>4620105826082</v>
      </c>
      <c r="P2887" s="128">
        <v>11.7</v>
      </c>
      <c r="Q2887" s="129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08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41">
        <v>338</v>
      </c>
      <c r="I2888" s="110"/>
      <c r="J2888" s="113" t="str">
        <f t="shared" si="699"/>
        <v/>
      </c>
      <c r="K2888" s="110">
        <v>10</v>
      </c>
      <c r="L2888" s="110">
        <v>100</v>
      </c>
      <c r="M2888" s="116" t="s">
        <v>357</v>
      </c>
      <c r="N2888" s="140" t="s">
        <v>6390</v>
      </c>
      <c r="O2888" s="118">
        <v>4620105826136</v>
      </c>
      <c r="P2888" s="128">
        <v>14.26</v>
      </c>
      <c r="Q2888" s="129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08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19">
        <v>240</v>
      </c>
      <c r="I2889" s="110"/>
      <c r="J2889" s="113" t="str">
        <f t="shared" si="699"/>
        <v/>
      </c>
      <c r="K2889" s="110">
        <v>10</v>
      </c>
      <c r="L2889" s="110">
        <v>100</v>
      </c>
      <c r="M2889" s="116" t="s">
        <v>357</v>
      </c>
      <c r="N2889" s="140" t="s">
        <v>6390</v>
      </c>
      <c r="O2889" s="118">
        <v>4620105826297</v>
      </c>
      <c r="P2889" s="128">
        <v>14.6</v>
      </c>
      <c r="Q2889" s="129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19">
        <v>338</v>
      </c>
      <c r="I2890" s="110"/>
      <c r="J2890" s="113" t="str">
        <f t="shared" si="699"/>
        <v/>
      </c>
      <c r="K2890" s="110"/>
      <c r="L2890" s="110"/>
      <c r="M2890" s="140"/>
      <c r="N2890" s="140"/>
      <c r="O2890" s="118"/>
      <c r="P2890" s="128"/>
      <c r="Q2890" s="129"/>
      <c r="R2890" s="80"/>
      <c r="S2890" s="81"/>
      <c r="W2890" s="24"/>
    </row>
    <row r="2891" s="26" customFormat="1" outlineLevel="1" spans="1:23">
      <c r="A2891" s="108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0">E2891-E2891*$G$2%</f>
        <v>217.05</v>
      </c>
      <c r="G2891" s="113">
        <f t="shared" ref="G2891:G2897" si="701">E2891-(20*E2891/100)</f>
        <v>173.64</v>
      </c>
      <c r="H2891" s="141">
        <v>190</v>
      </c>
      <c r="I2891" s="110"/>
      <c r="J2891" s="113" t="str">
        <f t="shared" si="699"/>
        <v/>
      </c>
      <c r="K2891" s="110">
        <v>20</v>
      </c>
      <c r="L2891" s="110">
        <v>200</v>
      </c>
      <c r="M2891" s="116" t="s">
        <v>357</v>
      </c>
      <c r="N2891" s="140" t="s">
        <v>6399</v>
      </c>
      <c r="O2891" s="118">
        <v>4630076448749</v>
      </c>
      <c r="P2891" s="128">
        <v>19</v>
      </c>
      <c r="Q2891" s="129">
        <v>0.0345</v>
      </c>
      <c r="R2891" s="80">
        <f t="shared" ref="R2891:R2897" si="702">P2891/L2891*D2891</f>
        <v>0</v>
      </c>
      <c r="S2891" s="81">
        <f t="shared" ref="S2891:S2897" si="703">Q2891/L2891*D2891</f>
        <v>0</v>
      </c>
      <c r="W2891" s="24"/>
    </row>
    <row r="2892" s="26" customFormat="1" outlineLevel="1" spans="1:23">
      <c r="A2892" s="108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0"/>
        <v>250.44</v>
      </c>
      <c r="G2892" s="113">
        <f t="shared" si="701"/>
        <v>200.352</v>
      </c>
      <c r="H2892" s="141">
        <v>210</v>
      </c>
      <c r="I2892" s="110"/>
      <c r="J2892" s="113" t="str">
        <f t="shared" si="699"/>
        <v/>
      </c>
      <c r="K2892" s="110">
        <v>20</v>
      </c>
      <c r="L2892" s="110">
        <v>200</v>
      </c>
      <c r="M2892" s="116" t="s">
        <v>357</v>
      </c>
      <c r="N2892" s="140" t="s">
        <v>6399</v>
      </c>
      <c r="O2892" s="118">
        <v>4630076448756</v>
      </c>
      <c r="P2892" s="128">
        <v>19</v>
      </c>
      <c r="Q2892" s="129">
        <v>0.0345</v>
      </c>
      <c r="R2892" s="80">
        <f t="shared" si="702"/>
        <v>0</v>
      </c>
      <c r="S2892" s="81">
        <f t="shared" si="703"/>
        <v>0</v>
      </c>
      <c r="W2892" s="24"/>
    </row>
    <row r="2893" s="26" customFormat="1" outlineLevel="1" spans="1:23">
      <c r="A2893" s="108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0"/>
        <v>218.15</v>
      </c>
      <c r="G2893" s="113">
        <f t="shared" si="701"/>
        <v>174.52</v>
      </c>
      <c r="H2893" s="119">
        <v>590</v>
      </c>
      <c r="I2893" s="110"/>
      <c r="J2893" s="113" t="str">
        <f t="shared" si="699"/>
        <v/>
      </c>
      <c r="K2893" s="110">
        <v>20</v>
      </c>
      <c r="L2893" s="110">
        <v>200</v>
      </c>
      <c r="M2893" s="116" t="s">
        <v>357</v>
      </c>
      <c r="N2893" s="140" t="s">
        <v>6399</v>
      </c>
      <c r="O2893" s="118">
        <v>4630076448763</v>
      </c>
      <c r="P2893" s="128">
        <v>19</v>
      </c>
      <c r="Q2893" s="129">
        <v>0.0345</v>
      </c>
      <c r="R2893" s="80">
        <f t="shared" si="702"/>
        <v>0</v>
      </c>
      <c r="S2893" s="81">
        <f t="shared" si="703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0"/>
        <v>224.27</v>
      </c>
      <c r="G2894" s="113">
        <f t="shared" si="701"/>
        <v>179.416</v>
      </c>
      <c r="H2894" s="119">
        <v>150</v>
      </c>
      <c r="I2894" s="110"/>
      <c r="J2894" s="113" t="str">
        <f t="shared" si="699"/>
        <v/>
      </c>
      <c r="K2894" s="110">
        <v>20</v>
      </c>
      <c r="L2894" s="110">
        <v>200</v>
      </c>
      <c r="M2894" s="116" t="s">
        <v>357</v>
      </c>
      <c r="N2894" s="140" t="s">
        <v>6399</v>
      </c>
      <c r="O2894" s="118">
        <v>4630076448770</v>
      </c>
      <c r="P2894" s="128">
        <v>19</v>
      </c>
      <c r="Q2894" s="129">
        <v>0.0345</v>
      </c>
      <c r="R2894" s="80">
        <f t="shared" si="702"/>
        <v>0</v>
      </c>
      <c r="S2894" s="81">
        <f t="shared" si="703"/>
        <v>0</v>
      </c>
      <c r="W2894" s="24"/>
    </row>
    <row r="2895" s="26" customFormat="1" outlineLevel="1" spans="1:23">
      <c r="A2895" s="108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0"/>
        <v>265.21</v>
      </c>
      <c r="G2895" s="113">
        <f t="shared" si="701"/>
        <v>212.168</v>
      </c>
      <c r="H2895" s="141">
        <v>319</v>
      </c>
      <c r="I2895" s="110"/>
      <c r="J2895" s="113" t="str">
        <f t="shared" si="699"/>
        <v/>
      </c>
      <c r="K2895" s="110">
        <v>20</v>
      </c>
      <c r="L2895" s="110">
        <v>200</v>
      </c>
      <c r="M2895" s="116" t="s">
        <v>357</v>
      </c>
      <c r="N2895" s="140" t="s">
        <v>6399</v>
      </c>
      <c r="O2895" s="118">
        <v>4620105822046</v>
      </c>
      <c r="P2895" s="128">
        <v>15.1</v>
      </c>
      <c r="Q2895" s="129">
        <v>0.035075</v>
      </c>
      <c r="R2895" s="80">
        <f t="shared" si="702"/>
        <v>0</v>
      </c>
      <c r="S2895" s="81">
        <f t="shared" si="703"/>
        <v>0</v>
      </c>
      <c r="W2895" s="24"/>
    </row>
    <row r="2896" s="26" customFormat="1" outlineLevel="1" spans="1:23">
      <c r="A2896" s="108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0"/>
        <v>307.59</v>
      </c>
      <c r="G2896" s="113">
        <f t="shared" si="701"/>
        <v>246.072</v>
      </c>
      <c r="H2896" s="141">
        <v>180</v>
      </c>
      <c r="I2896" s="110"/>
      <c r="J2896" s="113" t="str">
        <f t="shared" si="699"/>
        <v/>
      </c>
      <c r="K2896" s="110">
        <v>20</v>
      </c>
      <c r="L2896" s="110">
        <v>200</v>
      </c>
      <c r="M2896" s="116" t="s">
        <v>357</v>
      </c>
      <c r="N2896" s="140" t="s">
        <v>6399</v>
      </c>
      <c r="O2896" s="118">
        <v>4620105822053</v>
      </c>
      <c r="P2896" s="128">
        <v>17.6</v>
      </c>
      <c r="Q2896" s="129">
        <v>0.035075</v>
      </c>
      <c r="R2896" s="80">
        <f t="shared" si="702"/>
        <v>0</v>
      </c>
      <c r="S2896" s="81">
        <f t="shared" si="703"/>
        <v>0</v>
      </c>
      <c r="W2896" s="24"/>
    </row>
    <row r="2897" s="26" customFormat="1" outlineLevel="1" spans="1:23">
      <c r="A2897" s="108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0"/>
        <v>345.4</v>
      </c>
      <c r="G2897" s="113">
        <f t="shared" si="701"/>
        <v>276.32</v>
      </c>
      <c r="H2897" s="119">
        <v>280</v>
      </c>
      <c r="I2897" s="110"/>
      <c r="J2897" s="113" t="str">
        <f t="shared" si="699"/>
        <v/>
      </c>
      <c r="K2897" s="110">
        <v>20</v>
      </c>
      <c r="L2897" s="110">
        <v>200</v>
      </c>
      <c r="M2897" s="116" t="s">
        <v>357</v>
      </c>
      <c r="N2897" s="140" t="s">
        <v>6399</v>
      </c>
      <c r="O2897" s="118">
        <v>4620105822060</v>
      </c>
      <c r="P2897" s="128">
        <v>17.6</v>
      </c>
      <c r="Q2897" s="129">
        <v>0.035075</v>
      </c>
      <c r="R2897" s="80">
        <f t="shared" si="702"/>
        <v>0</v>
      </c>
      <c r="S2897" s="81">
        <f t="shared" si="703"/>
        <v>0</v>
      </c>
      <c r="W2897" s="24"/>
    </row>
    <row r="2898" s="26" customFormat="1" outlineLevel="1" spans="1:23">
      <c r="A2898" s="98" t="s">
        <v>287</v>
      </c>
      <c r="B2898" s="99"/>
      <c r="C2898" s="196"/>
      <c r="D2898" s="111"/>
      <c r="E2898" s="112"/>
      <c r="F2898" s="113"/>
      <c r="G2898" s="113"/>
      <c r="H2898" s="141">
        <v>380</v>
      </c>
      <c r="I2898" s="110"/>
      <c r="J2898" s="113" t="str">
        <f t="shared" si="699"/>
        <v/>
      </c>
      <c r="K2898" s="110"/>
      <c r="L2898" s="110"/>
      <c r="M2898" s="140"/>
      <c r="N2898" s="140"/>
      <c r="O2898" s="110"/>
      <c r="P2898" s="128"/>
      <c r="Q2898" s="129"/>
      <c r="R2898" s="80"/>
      <c r="S2898" s="81"/>
      <c r="W2898" s="24"/>
    </row>
    <row r="2899" s="26" customFormat="1" outlineLevel="1" spans="1:23">
      <c r="A2899" s="108" t="s">
        <v>6412</v>
      </c>
      <c r="B2899" s="123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41">
        <v>3100</v>
      </c>
      <c r="I2899" s="110"/>
      <c r="J2899" s="113" t="str">
        <f t="shared" si="699"/>
        <v/>
      </c>
      <c r="K2899" s="110">
        <v>100</v>
      </c>
      <c r="L2899" s="110">
        <v>5000</v>
      </c>
      <c r="M2899" s="116" t="s">
        <v>357</v>
      </c>
      <c r="N2899" s="140" t="s">
        <v>6414</v>
      </c>
      <c r="O2899" s="264" t="s">
        <v>6415</v>
      </c>
      <c r="P2899" s="128">
        <v>13.1</v>
      </c>
      <c r="Q2899" s="129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08" t="s">
        <v>6416</v>
      </c>
      <c r="B2900" s="123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19">
        <v>1300</v>
      </c>
      <c r="I2900" s="110"/>
      <c r="J2900" s="113" t="str">
        <f t="shared" si="699"/>
        <v/>
      </c>
      <c r="K2900" s="110">
        <v>100</v>
      </c>
      <c r="L2900" s="110">
        <v>5000</v>
      </c>
      <c r="M2900" s="116" t="s">
        <v>357</v>
      </c>
      <c r="N2900" s="140" t="s">
        <v>6414</v>
      </c>
      <c r="O2900" s="264" t="s">
        <v>6418</v>
      </c>
      <c r="P2900" s="128">
        <v>13.1</v>
      </c>
      <c r="Q2900" s="129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19">
        <v>3100</v>
      </c>
      <c r="I2901" s="110"/>
      <c r="J2901" s="113" t="str">
        <f t="shared" si="699"/>
        <v/>
      </c>
      <c r="K2901" s="110"/>
      <c r="L2901" s="110"/>
      <c r="M2901" s="140"/>
      <c r="N2901" s="140"/>
      <c r="O2901" s="110"/>
      <c r="P2901" s="128"/>
      <c r="Q2901" s="129"/>
      <c r="R2901" s="80"/>
      <c r="S2901" s="81"/>
      <c r="W2901" s="24"/>
    </row>
    <row r="2902" s="26" customFormat="1" outlineLevel="1" spans="1:23">
      <c r="A2902" s="151" t="s">
        <v>6419</v>
      </c>
      <c r="B2902" s="123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19">
        <v>600</v>
      </c>
      <c r="I2902" s="110" t="s">
        <v>475</v>
      </c>
      <c r="J2902" s="113" t="str">
        <f t="shared" si="699"/>
        <v/>
      </c>
      <c r="K2902" s="110">
        <v>100</v>
      </c>
      <c r="L2902" s="110">
        <v>1000</v>
      </c>
      <c r="M2902" s="116" t="s">
        <v>357</v>
      </c>
      <c r="N2902" s="140" t="s">
        <v>6421</v>
      </c>
      <c r="O2902" s="264" t="s">
        <v>6422</v>
      </c>
      <c r="P2902" s="128">
        <v>13</v>
      </c>
      <c r="Q2902" s="129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51" t="s">
        <v>6423</v>
      </c>
      <c r="B2903" s="123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19">
        <v>900</v>
      </c>
      <c r="I2903" s="110" t="s">
        <v>475</v>
      </c>
      <c r="J2903" s="113" t="str">
        <f t="shared" si="699"/>
        <v/>
      </c>
      <c r="K2903" s="110">
        <v>100</v>
      </c>
      <c r="L2903" s="110">
        <v>1000</v>
      </c>
      <c r="M2903" s="116" t="s">
        <v>357</v>
      </c>
      <c r="N2903" s="140" t="s">
        <v>6421</v>
      </c>
      <c r="O2903" s="264" t="s">
        <v>6425</v>
      </c>
      <c r="P2903" s="128">
        <v>13</v>
      </c>
      <c r="Q2903" s="129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08" t="s">
        <v>6426</v>
      </c>
      <c r="B2904" s="123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41">
        <v>6687</v>
      </c>
      <c r="I2904" s="110"/>
      <c r="J2904" s="113" t="str">
        <f t="shared" si="699"/>
        <v/>
      </c>
      <c r="K2904" s="110">
        <v>100</v>
      </c>
      <c r="L2904" s="110">
        <v>1000</v>
      </c>
      <c r="M2904" s="116" t="s">
        <v>357</v>
      </c>
      <c r="N2904" s="140" t="s">
        <v>6421</v>
      </c>
      <c r="O2904" s="191">
        <v>4620105826402</v>
      </c>
      <c r="P2904" s="128">
        <v>10.95</v>
      </c>
      <c r="Q2904" s="129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08" t="s">
        <v>6428</v>
      </c>
      <c r="B2905" s="123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19">
        <v>6695</v>
      </c>
      <c r="I2905" s="110"/>
      <c r="J2905" s="113" t="str">
        <f t="shared" si="699"/>
        <v/>
      </c>
      <c r="K2905" s="110">
        <v>100</v>
      </c>
      <c r="L2905" s="110">
        <v>1000</v>
      </c>
      <c r="M2905" s="116" t="s">
        <v>357</v>
      </c>
      <c r="N2905" s="140" t="s">
        <v>6421</v>
      </c>
      <c r="O2905" s="191">
        <v>4620105826419</v>
      </c>
      <c r="P2905" s="128">
        <v>10.61</v>
      </c>
      <c r="Q2905" s="129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41">
        <v>6786</v>
      </c>
      <c r="I2906" s="110"/>
      <c r="J2906" s="113" t="str">
        <f t="shared" si="699"/>
        <v/>
      </c>
      <c r="K2906" s="110"/>
      <c r="L2906" s="110"/>
      <c r="M2906" s="116"/>
      <c r="N2906" s="140"/>
      <c r="O2906" s="191"/>
      <c r="P2906" s="128"/>
      <c r="Q2906" s="129"/>
      <c r="R2906" s="80"/>
      <c r="S2906" s="81"/>
      <c r="W2906" s="24"/>
    </row>
    <row r="2907" s="26" customFormat="1" outlineLevel="1" spans="1:23">
      <c r="A2907" s="108" t="s">
        <v>6430</v>
      </c>
      <c r="B2907" s="123" t="s">
        <v>6431</v>
      </c>
      <c r="C2907" s="110" t="s">
        <v>356</v>
      </c>
      <c r="D2907" s="111"/>
      <c r="E2907" s="112">
        <v>20.54</v>
      </c>
      <c r="F2907" s="113">
        <f t="shared" ref="F2907:F2916" si="704">E2907-E2907*$G$2%</f>
        <v>20.54</v>
      </c>
      <c r="G2907" s="113">
        <f t="shared" ref="G2907:G2916" si="705">E2907-(20*E2907/100)</f>
        <v>16.432</v>
      </c>
      <c r="H2907" s="141">
        <v>1680</v>
      </c>
      <c r="I2907" s="110"/>
      <c r="J2907" s="113" t="str">
        <f t="shared" si="699"/>
        <v/>
      </c>
      <c r="K2907" s="110">
        <v>20</v>
      </c>
      <c r="L2907" s="110">
        <v>1000</v>
      </c>
      <c r="M2907" s="116" t="s">
        <v>357</v>
      </c>
      <c r="N2907" s="140" t="s">
        <v>6432</v>
      </c>
      <c r="O2907" s="191">
        <v>4620105826426</v>
      </c>
      <c r="P2907" s="128">
        <v>3.99</v>
      </c>
      <c r="Q2907" s="129">
        <v>0.025578</v>
      </c>
      <c r="R2907" s="80">
        <f t="shared" ref="R2907:R2916" si="706">P2907/L2907*D2907</f>
        <v>0</v>
      </c>
      <c r="S2907" s="81">
        <f t="shared" ref="S2907:S2916" si="707">Q2907/L2907*D2907</f>
        <v>0</v>
      </c>
      <c r="W2907" s="24"/>
    </row>
    <row r="2908" s="26" customFormat="1" outlineLevel="1" spans="1:23">
      <c r="A2908" s="108" t="s">
        <v>6433</v>
      </c>
      <c r="B2908" s="123" t="s">
        <v>6434</v>
      </c>
      <c r="C2908" s="110" t="s">
        <v>356</v>
      </c>
      <c r="D2908" s="111"/>
      <c r="E2908" s="112">
        <v>41.77</v>
      </c>
      <c r="F2908" s="113">
        <f t="shared" si="704"/>
        <v>41.77</v>
      </c>
      <c r="G2908" s="113">
        <f t="shared" si="705"/>
        <v>33.416</v>
      </c>
      <c r="H2908" s="119">
        <v>4720</v>
      </c>
      <c r="I2908" s="110"/>
      <c r="J2908" s="113" t="str">
        <f t="shared" si="699"/>
        <v/>
      </c>
      <c r="K2908" s="110">
        <v>20</v>
      </c>
      <c r="L2908" s="110">
        <v>1000</v>
      </c>
      <c r="M2908" s="116" t="s">
        <v>357</v>
      </c>
      <c r="N2908" s="140" t="s">
        <v>6432</v>
      </c>
      <c r="O2908" s="191">
        <v>4620105826433</v>
      </c>
      <c r="P2908" s="128">
        <v>9.4</v>
      </c>
      <c r="Q2908" s="129">
        <v>0.025578</v>
      </c>
      <c r="R2908" s="80">
        <f t="shared" si="706"/>
        <v>0</v>
      </c>
      <c r="S2908" s="81">
        <f t="shared" si="707"/>
        <v>0</v>
      </c>
      <c r="W2908" s="24"/>
    </row>
    <row r="2909" s="26" customFormat="1" outlineLevel="1" spans="1:23">
      <c r="A2909" s="108" t="s">
        <v>6435</v>
      </c>
      <c r="B2909" s="123" t="s">
        <v>6436</v>
      </c>
      <c r="C2909" s="110" t="s">
        <v>356</v>
      </c>
      <c r="D2909" s="111"/>
      <c r="E2909" s="112">
        <v>107.76</v>
      </c>
      <c r="F2909" s="113">
        <f t="shared" si="704"/>
        <v>107.76</v>
      </c>
      <c r="G2909" s="113">
        <f t="shared" si="705"/>
        <v>86.208</v>
      </c>
      <c r="H2909" s="119">
        <v>970</v>
      </c>
      <c r="I2909" s="110"/>
      <c r="J2909" s="113" t="str">
        <f t="shared" si="699"/>
        <v/>
      </c>
      <c r="K2909" s="110">
        <v>10</v>
      </c>
      <c r="L2909" s="120">
        <v>500</v>
      </c>
      <c r="M2909" s="116" t="s">
        <v>357</v>
      </c>
      <c r="N2909" s="140" t="s">
        <v>6432</v>
      </c>
      <c r="O2909" s="191">
        <v>4620105826440</v>
      </c>
      <c r="P2909" s="128">
        <v>12.6</v>
      </c>
      <c r="Q2909" s="129">
        <v>0.066749375</v>
      </c>
      <c r="R2909" s="80">
        <f t="shared" si="706"/>
        <v>0</v>
      </c>
      <c r="S2909" s="81">
        <f t="shared" si="707"/>
        <v>0</v>
      </c>
      <c r="W2909" s="24"/>
    </row>
    <row r="2910" s="26" customFormat="1" outlineLevel="1" spans="1:23">
      <c r="A2910" s="108" t="s">
        <v>6437</v>
      </c>
      <c r="B2910" s="123" t="s">
        <v>6438</v>
      </c>
      <c r="C2910" s="110" t="s">
        <v>356</v>
      </c>
      <c r="D2910" s="111"/>
      <c r="E2910" s="112">
        <v>91.82</v>
      </c>
      <c r="F2910" s="113">
        <f t="shared" si="704"/>
        <v>91.82</v>
      </c>
      <c r="G2910" s="113">
        <f t="shared" si="705"/>
        <v>73.456</v>
      </c>
      <c r="H2910" s="141">
        <v>587</v>
      </c>
      <c r="I2910" s="110"/>
      <c r="J2910" s="113" t="str">
        <f t="shared" si="699"/>
        <v/>
      </c>
      <c r="K2910" s="110">
        <v>10</v>
      </c>
      <c r="L2910" s="110">
        <v>1000</v>
      </c>
      <c r="M2910" s="116" t="s">
        <v>357</v>
      </c>
      <c r="N2910" s="140" t="s">
        <v>6432</v>
      </c>
      <c r="O2910" s="191">
        <v>4620105826457</v>
      </c>
      <c r="P2910" s="128">
        <v>17.45</v>
      </c>
      <c r="Q2910" s="129">
        <v>0.12929325</v>
      </c>
      <c r="R2910" s="80">
        <f t="shared" si="706"/>
        <v>0</v>
      </c>
      <c r="S2910" s="81">
        <f t="shared" si="707"/>
        <v>0</v>
      </c>
      <c r="W2910" s="24"/>
    </row>
    <row r="2911" s="26" customFormat="1" outlineLevel="1" spans="1:23">
      <c r="A2911" s="108" t="s">
        <v>6439</v>
      </c>
      <c r="B2911" s="123" t="s">
        <v>6440</v>
      </c>
      <c r="C2911" s="110" t="s">
        <v>356</v>
      </c>
      <c r="D2911" s="111"/>
      <c r="E2911" s="112">
        <v>71.74</v>
      </c>
      <c r="F2911" s="113">
        <f t="shared" si="704"/>
        <v>71.74</v>
      </c>
      <c r="G2911" s="113">
        <f t="shared" si="705"/>
        <v>57.392</v>
      </c>
      <c r="H2911" s="119">
        <v>560</v>
      </c>
      <c r="I2911" s="110"/>
      <c r="J2911" s="113" t="str">
        <f t="shared" si="699"/>
        <v/>
      </c>
      <c r="K2911" s="110">
        <v>10</v>
      </c>
      <c r="L2911" s="110">
        <v>1000</v>
      </c>
      <c r="M2911" s="116" t="s">
        <v>357</v>
      </c>
      <c r="N2911" s="140" t="s">
        <v>6432</v>
      </c>
      <c r="O2911" s="191">
        <v>4620105826464</v>
      </c>
      <c r="P2911" s="128">
        <v>13.52</v>
      </c>
      <c r="Q2911" s="129">
        <v>0.076608</v>
      </c>
      <c r="R2911" s="80">
        <f t="shared" si="706"/>
        <v>0</v>
      </c>
      <c r="S2911" s="81">
        <f t="shared" si="707"/>
        <v>0</v>
      </c>
      <c r="W2911" s="24"/>
    </row>
    <row r="2912" s="26" customFormat="1" outlineLevel="1" spans="1:23">
      <c r="A2912" s="108" t="s">
        <v>6441</v>
      </c>
      <c r="B2912" s="123" t="s">
        <v>6442</v>
      </c>
      <c r="C2912" s="110" t="s">
        <v>356</v>
      </c>
      <c r="D2912" s="111"/>
      <c r="E2912" s="112">
        <v>83.28</v>
      </c>
      <c r="F2912" s="113">
        <f t="shared" si="704"/>
        <v>83.28</v>
      </c>
      <c r="G2912" s="113">
        <f t="shared" si="705"/>
        <v>66.624</v>
      </c>
      <c r="H2912" s="141">
        <v>920</v>
      </c>
      <c r="I2912" s="110"/>
      <c r="J2912" s="113" t="str">
        <f t="shared" si="699"/>
        <v/>
      </c>
      <c r="K2912" s="110">
        <v>10</v>
      </c>
      <c r="L2912" s="110">
        <v>1000</v>
      </c>
      <c r="M2912" s="116" t="s">
        <v>357</v>
      </c>
      <c r="N2912" s="140" t="s">
        <v>6432</v>
      </c>
      <c r="O2912" s="191">
        <v>4620105826471</v>
      </c>
      <c r="P2912" s="128">
        <v>11.83</v>
      </c>
      <c r="Q2912" s="129">
        <v>0.08853075</v>
      </c>
      <c r="R2912" s="80">
        <f t="shared" si="706"/>
        <v>0</v>
      </c>
      <c r="S2912" s="81">
        <f t="shared" si="707"/>
        <v>0</v>
      </c>
      <c r="W2912" s="24"/>
    </row>
    <row r="2913" s="26" customFormat="1" outlineLevel="1" spans="1:23">
      <c r="A2913" s="108" t="s">
        <v>6443</v>
      </c>
      <c r="B2913" s="123" t="s">
        <v>6444</v>
      </c>
      <c r="C2913" s="110" t="s">
        <v>356</v>
      </c>
      <c r="D2913" s="111"/>
      <c r="E2913" s="112">
        <v>35.84</v>
      </c>
      <c r="F2913" s="113">
        <f t="shared" si="704"/>
        <v>35.84</v>
      </c>
      <c r="G2913" s="113">
        <f t="shared" si="705"/>
        <v>28.672</v>
      </c>
      <c r="H2913" s="119">
        <v>820</v>
      </c>
      <c r="I2913" s="110"/>
      <c r="J2913" s="113" t="str">
        <f t="shared" si="699"/>
        <v/>
      </c>
      <c r="K2913" s="110">
        <v>20</v>
      </c>
      <c r="L2913" s="110">
        <v>1000</v>
      </c>
      <c r="M2913" s="116" t="s">
        <v>357</v>
      </c>
      <c r="N2913" s="140" t="s">
        <v>6432</v>
      </c>
      <c r="O2913" s="191">
        <v>4620105826488</v>
      </c>
      <c r="P2913" s="128">
        <v>2.7</v>
      </c>
      <c r="Q2913" s="129">
        <v>0.040375</v>
      </c>
      <c r="R2913" s="80">
        <f t="shared" si="706"/>
        <v>0</v>
      </c>
      <c r="S2913" s="81">
        <f t="shared" si="707"/>
        <v>0</v>
      </c>
      <c r="W2913" s="24"/>
    </row>
    <row r="2914" s="26" customFormat="1" outlineLevel="1" spans="1:23">
      <c r="A2914" s="108" t="s">
        <v>6445</v>
      </c>
      <c r="B2914" s="123" t="s">
        <v>6446</v>
      </c>
      <c r="C2914" s="110" t="s">
        <v>356</v>
      </c>
      <c r="D2914" s="111"/>
      <c r="E2914" s="112">
        <v>35.84</v>
      </c>
      <c r="F2914" s="113">
        <f t="shared" si="704"/>
        <v>35.84</v>
      </c>
      <c r="G2914" s="113">
        <f t="shared" si="705"/>
        <v>28.672</v>
      </c>
      <c r="H2914" s="141">
        <v>680</v>
      </c>
      <c r="I2914" s="110"/>
      <c r="J2914" s="113" t="str">
        <f t="shared" si="699"/>
        <v/>
      </c>
      <c r="K2914" s="110">
        <v>20</v>
      </c>
      <c r="L2914" s="110">
        <v>1000</v>
      </c>
      <c r="M2914" s="116" t="s">
        <v>357</v>
      </c>
      <c r="N2914" s="140" t="s">
        <v>6432</v>
      </c>
      <c r="O2914" s="191">
        <v>4620105826495</v>
      </c>
      <c r="P2914" s="128">
        <v>2.24</v>
      </c>
      <c r="Q2914" s="129">
        <v>0.040375</v>
      </c>
      <c r="R2914" s="80">
        <f t="shared" si="706"/>
        <v>0</v>
      </c>
      <c r="S2914" s="81">
        <f t="shared" si="707"/>
        <v>0</v>
      </c>
      <c r="W2914" s="24"/>
    </row>
    <row r="2915" s="26" customFormat="1" outlineLevel="1" spans="1:23">
      <c r="A2915" s="108" t="s">
        <v>6447</v>
      </c>
      <c r="B2915" s="123" t="s">
        <v>6448</v>
      </c>
      <c r="C2915" s="110" t="s">
        <v>356</v>
      </c>
      <c r="D2915" s="111"/>
      <c r="E2915" s="112">
        <v>61.28</v>
      </c>
      <c r="F2915" s="113">
        <f t="shared" si="704"/>
        <v>61.28</v>
      </c>
      <c r="G2915" s="113">
        <f t="shared" si="705"/>
        <v>49.024</v>
      </c>
      <c r="H2915" s="141">
        <v>880</v>
      </c>
      <c r="I2915" s="110"/>
      <c r="J2915" s="113" t="str">
        <f t="shared" si="699"/>
        <v/>
      </c>
      <c r="K2915" s="110">
        <v>20</v>
      </c>
      <c r="L2915" s="110">
        <v>1000</v>
      </c>
      <c r="M2915" s="116" t="s">
        <v>357</v>
      </c>
      <c r="N2915" s="140" t="s">
        <v>6432</v>
      </c>
      <c r="O2915" s="191">
        <v>4620105826501</v>
      </c>
      <c r="P2915" s="128">
        <v>3.09</v>
      </c>
      <c r="Q2915" s="129">
        <v>0.040375</v>
      </c>
      <c r="R2915" s="80">
        <f t="shared" si="706"/>
        <v>0</v>
      </c>
      <c r="S2915" s="81">
        <f t="shared" si="707"/>
        <v>0</v>
      </c>
      <c r="W2915" s="24"/>
    </row>
    <row r="2916" s="26" customFormat="1" outlineLevel="1" spans="1:23">
      <c r="A2916" s="108" t="s">
        <v>6449</v>
      </c>
      <c r="B2916" s="123" t="s">
        <v>6450</v>
      </c>
      <c r="C2916" s="110" t="s">
        <v>356</v>
      </c>
      <c r="D2916" s="111"/>
      <c r="E2916" s="112">
        <v>61.28</v>
      </c>
      <c r="F2916" s="113">
        <f t="shared" si="704"/>
        <v>61.28</v>
      </c>
      <c r="G2916" s="113">
        <f t="shared" si="705"/>
        <v>49.024</v>
      </c>
      <c r="H2916" s="119">
        <v>940</v>
      </c>
      <c r="I2916" s="110"/>
      <c r="J2916" s="113" t="str">
        <f t="shared" si="699"/>
        <v/>
      </c>
      <c r="K2916" s="110">
        <v>20</v>
      </c>
      <c r="L2916" s="110">
        <v>1000</v>
      </c>
      <c r="M2916" s="116" t="s">
        <v>357</v>
      </c>
      <c r="N2916" s="140" t="s">
        <v>6432</v>
      </c>
      <c r="O2916" s="191">
        <v>4620105826518</v>
      </c>
      <c r="P2916" s="128">
        <v>3.7</v>
      </c>
      <c r="Q2916" s="129">
        <v>0.040375</v>
      </c>
      <c r="R2916" s="80">
        <f t="shared" si="706"/>
        <v>0</v>
      </c>
      <c r="S2916" s="81">
        <f t="shared" si="707"/>
        <v>0</v>
      </c>
      <c r="W2916" s="24"/>
    </row>
    <row r="2917" outlineLevel="1" spans="1:23">
      <c r="A2917" s="98" t="s">
        <v>290</v>
      </c>
      <c r="B2917" s="99"/>
      <c r="C2917" s="196"/>
      <c r="D2917" s="111"/>
      <c r="E2917" s="112"/>
      <c r="F2917" s="113"/>
      <c r="G2917" s="113"/>
      <c r="H2917" s="141">
        <v>880</v>
      </c>
      <c r="I2917" s="110"/>
      <c r="J2917" s="113" t="str">
        <f t="shared" si="699"/>
        <v/>
      </c>
      <c r="K2917" s="110"/>
      <c r="L2917" s="110"/>
      <c r="M2917" s="140"/>
      <c r="N2917" s="140"/>
      <c r="O2917" s="110"/>
      <c r="P2917" s="128"/>
      <c r="Q2917" s="129"/>
      <c r="R2917" s="80"/>
      <c r="S2917" s="81"/>
      <c r="W2917" s="24"/>
    </row>
    <row r="2918" outlineLevel="1" spans="1:23">
      <c r="A2918" s="108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08">E2918-E2918*$G$2%</f>
        <v>135.15</v>
      </c>
      <c r="G2918" s="113">
        <f t="shared" ref="G2918:G2929" si="709">E2918-(20*E2918/100)</f>
        <v>108.12</v>
      </c>
      <c r="H2918" s="119">
        <v>263</v>
      </c>
      <c r="I2918" s="110"/>
      <c r="J2918" s="113" t="str">
        <f t="shared" si="699"/>
        <v/>
      </c>
      <c r="K2918" s="110">
        <v>1</v>
      </c>
      <c r="L2918" s="110">
        <v>100</v>
      </c>
      <c r="M2918" s="116" t="s">
        <v>357</v>
      </c>
      <c r="N2918" s="140" t="s">
        <v>6453</v>
      </c>
      <c r="O2918" s="118">
        <v>4670042797426</v>
      </c>
      <c r="P2918" s="128">
        <v>22</v>
      </c>
      <c r="Q2918" s="129">
        <v>0.048426375</v>
      </c>
      <c r="R2918" s="80">
        <f t="shared" ref="R2918:R2929" si="710">P2918/L2918*D2918</f>
        <v>0</v>
      </c>
      <c r="S2918" s="81">
        <f t="shared" ref="S2918:S2929" si="711">Q2918/L2918*D2918</f>
        <v>0</v>
      </c>
      <c r="W2918" s="24"/>
    </row>
    <row r="2919" outlineLevel="1" spans="1:23">
      <c r="A2919" s="108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08"/>
        <v>135.15</v>
      </c>
      <c r="G2919" s="113">
        <f t="shared" si="709"/>
        <v>108.12</v>
      </c>
      <c r="H2919" s="119">
        <v>460</v>
      </c>
      <c r="I2919" s="110"/>
      <c r="J2919" s="113" t="str">
        <f t="shared" si="699"/>
        <v/>
      </c>
      <c r="K2919" s="110">
        <v>1</v>
      </c>
      <c r="L2919" s="110">
        <v>100</v>
      </c>
      <c r="M2919" s="116" t="s">
        <v>357</v>
      </c>
      <c r="N2919" s="140" t="s">
        <v>6453</v>
      </c>
      <c r="O2919" s="118">
        <v>4670042797433</v>
      </c>
      <c r="P2919" s="128">
        <v>22</v>
      </c>
      <c r="Q2919" s="129">
        <v>0.048426375</v>
      </c>
      <c r="R2919" s="80">
        <f t="shared" si="710"/>
        <v>0</v>
      </c>
      <c r="S2919" s="81">
        <f t="shared" si="711"/>
        <v>0</v>
      </c>
      <c r="W2919" s="24"/>
    </row>
    <row r="2920" outlineLevel="1" spans="1:23">
      <c r="A2920" s="151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08"/>
        <v>169.07</v>
      </c>
      <c r="G2920" s="113">
        <f t="shared" si="709"/>
        <v>135.256</v>
      </c>
      <c r="H2920" s="122"/>
      <c r="I2920" s="110" t="s">
        <v>475</v>
      </c>
      <c r="J2920" s="113" t="str">
        <f t="shared" si="699"/>
        <v/>
      </c>
      <c r="K2920" s="110">
        <v>1</v>
      </c>
      <c r="L2920" s="110">
        <v>100</v>
      </c>
      <c r="M2920" s="116" t="s">
        <v>357</v>
      </c>
      <c r="N2920" s="140" t="s">
        <v>6453</v>
      </c>
      <c r="O2920" s="118">
        <v>4670042797440</v>
      </c>
      <c r="P2920" s="128">
        <v>13.5</v>
      </c>
      <c r="Q2920" s="129">
        <v>0.066749375</v>
      </c>
      <c r="R2920" s="80">
        <f t="shared" si="710"/>
        <v>0</v>
      </c>
      <c r="S2920" s="81">
        <f t="shared" si="711"/>
        <v>0</v>
      </c>
      <c r="W2920" s="24"/>
    </row>
    <row r="2921" outlineLevel="1" spans="1:23">
      <c r="A2921" s="108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08"/>
        <v>169.07</v>
      </c>
      <c r="G2921" s="113">
        <f t="shared" si="709"/>
        <v>135.256</v>
      </c>
      <c r="H2921" s="119">
        <v>923</v>
      </c>
      <c r="I2921" s="110"/>
      <c r="J2921" s="113" t="str">
        <f t="shared" si="699"/>
        <v/>
      </c>
      <c r="K2921" s="110">
        <v>1</v>
      </c>
      <c r="L2921" s="110">
        <v>100</v>
      </c>
      <c r="M2921" s="116" t="s">
        <v>357</v>
      </c>
      <c r="N2921" s="140" t="s">
        <v>6453</v>
      </c>
      <c r="O2921" s="118">
        <v>4670042797457</v>
      </c>
      <c r="P2921" s="128">
        <v>13.5</v>
      </c>
      <c r="Q2921" s="129">
        <v>0.066749375</v>
      </c>
      <c r="R2921" s="80">
        <f t="shared" si="710"/>
        <v>0</v>
      </c>
      <c r="S2921" s="81">
        <f t="shared" si="711"/>
        <v>0</v>
      </c>
      <c r="W2921" s="24"/>
    </row>
    <row r="2922" outlineLevel="1" spans="1:23">
      <c r="A2922" s="108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08"/>
        <v>204.23</v>
      </c>
      <c r="G2922" s="113">
        <f t="shared" si="709"/>
        <v>163.384</v>
      </c>
      <c r="H2922" s="119">
        <v>217</v>
      </c>
      <c r="I2922" s="110"/>
      <c r="J2922" s="113" t="str">
        <f t="shared" si="699"/>
        <v/>
      </c>
      <c r="K2922" s="110">
        <v>1</v>
      </c>
      <c r="L2922" s="110">
        <v>100</v>
      </c>
      <c r="M2922" s="116" t="s">
        <v>357</v>
      </c>
      <c r="N2922" s="140" t="s">
        <v>6453</v>
      </c>
      <c r="O2922" s="118">
        <v>4670042797464</v>
      </c>
      <c r="P2922" s="128">
        <v>15.5</v>
      </c>
      <c r="Q2922" s="129">
        <v>0.086184</v>
      </c>
      <c r="R2922" s="80">
        <f t="shared" si="710"/>
        <v>0</v>
      </c>
      <c r="S2922" s="81">
        <f t="shared" si="711"/>
        <v>0</v>
      </c>
      <c r="W2922" s="24"/>
    </row>
    <row r="2923" outlineLevel="1" spans="1:23">
      <c r="A2923" s="108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08"/>
        <v>204.23</v>
      </c>
      <c r="G2923" s="113">
        <f t="shared" si="709"/>
        <v>163.384</v>
      </c>
      <c r="H2923" s="141">
        <v>1030</v>
      </c>
      <c r="I2923" s="110"/>
      <c r="J2923" s="113" t="str">
        <f t="shared" si="699"/>
        <v/>
      </c>
      <c r="K2923" s="110">
        <v>1</v>
      </c>
      <c r="L2923" s="110">
        <v>100</v>
      </c>
      <c r="M2923" s="116" t="s">
        <v>357</v>
      </c>
      <c r="N2923" s="140" t="s">
        <v>6453</v>
      </c>
      <c r="O2923" s="118">
        <v>4670042797471</v>
      </c>
      <c r="P2923" s="128">
        <v>15.5</v>
      </c>
      <c r="Q2923" s="129">
        <v>0.086184</v>
      </c>
      <c r="R2923" s="80">
        <f t="shared" si="710"/>
        <v>0</v>
      </c>
      <c r="S2923" s="81">
        <f t="shared" si="711"/>
        <v>0</v>
      </c>
      <c r="W2923" s="24"/>
    </row>
    <row r="2924" outlineLevel="1" spans="1:23">
      <c r="A2924" s="108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08"/>
        <v>281.46</v>
      </c>
      <c r="G2924" s="113">
        <f t="shared" si="709"/>
        <v>225.168</v>
      </c>
      <c r="H2924" s="119">
        <v>254</v>
      </c>
      <c r="I2924" s="110"/>
      <c r="J2924" s="113" t="str">
        <f t="shared" si="699"/>
        <v/>
      </c>
      <c r="K2924" s="110">
        <v>1</v>
      </c>
      <c r="L2924" s="110">
        <v>100</v>
      </c>
      <c r="M2924" s="116" t="s">
        <v>357</v>
      </c>
      <c r="N2924" s="140" t="s">
        <v>6453</v>
      </c>
      <c r="O2924" s="118">
        <v>4670042797488</v>
      </c>
      <c r="P2924" s="128">
        <v>19.5</v>
      </c>
      <c r="Q2924" s="129">
        <v>0.11448</v>
      </c>
      <c r="R2924" s="80">
        <f t="shared" si="710"/>
        <v>0</v>
      </c>
      <c r="S2924" s="81">
        <f t="shared" si="711"/>
        <v>0</v>
      </c>
      <c r="W2924" s="24"/>
    </row>
    <row r="2925" outlineLevel="1" spans="1:23">
      <c r="A2925" s="108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08"/>
        <v>281.46</v>
      </c>
      <c r="G2925" s="113">
        <f t="shared" si="709"/>
        <v>225.168</v>
      </c>
      <c r="H2925" s="141">
        <v>678</v>
      </c>
      <c r="I2925" s="110"/>
      <c r="J2925" s="113" t="str">
        <f t="shared" si="699"/>
        <v/>
      </c>
      <c r="K2925" s="110">
        <v>1</v>
      </c>
      <c r="L2925" s="110">
        <v>100</v>
      </c>
      <c r="M2925" s="116" t="s">
        <v>357</v>
      </c>
      <c r="N2925" s="140" t="s">
        <v>6453</v>
      </c>
      <c r="O2925" s="118">
        <v>4670042797495</v>
      </c>
      <c r="P2925" s="128">
        <v>19.5</v>
      </c>
      <c r="Q2925" s="129">
        <v>0.11448</v>
      </c>
      <c r="R2925" s="80">
        <f t="shared" si="710"/>
        <v>0</v>
      </c>
      <c r="S2925" s="81">
        <f t="shared" si="711"/>
        <v>0</v>
      </c>
      <c r="W2925" s="24"/>
    </row>
    <row r="2926" outlineLevel="1" spans="1:23">
      <c r="A2926" s="108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08"/>
        <v>422.89</v>
      </c>
      <c r="G2926" s="113">
        <f t="shared" si="709"/>
        <v>338.312</v>
      </c>
      <c r="H2926" s="119">
        <v>235</v>
      </c>
      <c r="I2926" s="110"/>
      <c r="J2926" s="113" t="str">
        <f t="shared" si="699"/>
        <v/>
      </c>
      <c r="K2926" s="110">
        <v>1</v>
      </c>
      <c r="L2926" s="110">
        <v>50</v>
      </c>
      <c r="M2926" s="116" t="s">
        <v>357</v>
      </c>
      <c r="N2926" s="140" t="s">
        <v>6453</v>
      </c>
      <c r="O2926" s="118">
        <v>4670042797501</v>
      </c>
      <c r="P2926" s="128">
        <v>12.5</v>
      </c>
      <c r="Q2926" s="129">
        <v>0.080801875</v>
      </c>
      <c r="R2926" s="80">
        <f t="shared" si="710"/>
        <v>0</v>
      </c>
      <c r="S2926" s="81">
        <f t="shared" si="711"/>
        <v>0</v>
      </c>
      <c r="W2926" s="24"/>
    </row>
    <row r="2927" outlineLevel="1" spans="1:23">
      <c r="A2927" s="108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08"/>
        <v>422.89</v>
      </c>
      <c r="G2927" s="113">
        <f t="shared" si="709"/>
        <v>338.312</v>
      </c>
      <c r="H2927" s="141">
        <v>311</v>
      </c>
      <c r="I2927" s="110"/>
      <c r="J2927" s="113" t="str">
        <f t="shared" si="699"/>
        <v/>
      </c>
      <c r="K2927" s="110">
        <v>1</v>
      </c>
      <c r="L2927" s="110">
        <v>50</v>
      </c>
      <c r="M2927" s="116" t="s">
        <v>357</v>
      </c>
      <c r="N2927" s="140" t="s">
        <v>6453</v>
      </c>
      <c r="O2927" s="118">
        <v>4670042797518</v>
      </c>
      <c r="P2927" s="128">
        <v>12.5</v>
      </c>
      <c r="Q2927" s="129">
        <v>0.080801875</v>
      </c>
      <c r="R2927" s="80">
        <f t="shared" si="710"/>
        <v>0</v>
      </c>
      <c r="S2927" s="81">
        <f t="shared" si="711"/>
        <v>0</v>
      </c>
      <c r="W2927" s="24"/>
    </row>
    <row r="2928" outlineLevel="1" spans="1:23">
      <c r="A2928" s="108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08"/>
        <v>459.9</v>
      </c>
      <c r="G2928" s="113">
        <f t="shared" si="709"/>
        <v>367.92</v>
      </c>
      <c r="H2928" s="119">
        <v>292</v>
      </c>
      <c r="I2928" s="110"/>
      <c r="J2928" s="113" t="str">
        <f t="shared" si="699"/>
        <v/>
      </c>
      <c r="K2928" s="110">
        <v>1</v>
      </c>
      <c r="L2928" s="110">
        <v>50</v>
      </c>
      <c r="M2928" s="116" t="s">
        <v>357</v>
      </c>
      <c r="N2928" s="140" t="s">
        <v>6453</v>
      </c>
      <c r="O2928" s="118">
        <v>4670042797525</v>
      </c>
      <c r="P2928" s="128">
        <v>12.5</v>
      </c>
      <c r="Q2928" s="129">
        <v>0.080801875</v>
      </c>
      <c r="R2928" s="80">
        <f t="shared" si="710"/>
        <v>0</v>
      </c>
      <c r="S2928" s="81">
        <f t="shared" si="711"/>
        <v>0</v>
      </c>
      <c r="W2928" s="24"/>
    </row>
    <row r="2929" outlineLevel="1" spans="1:23">
      <c r="A2929" s="108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08"/>
        <v>459.9</v>
      </c>
      <c r="G2929" s="113">
        <f t="shared" si="709"/>
        <v>367.92</v>
      </c>
      <c r="H2929" s="141">
        <v>126</v>
      </c>
      <c r="I2929" s="110"/>
      <c r="J2929" s="113" t="str">
        <f t="shared" si="699"/>
        <v/>
      </c>
      <c r="K2929" s="110">
        <v>1</v>
      </c>
      <c r="L2929" s="110">
        <v>50</v>
      </c>
      <c r="M2929" s="116" t="s">
        <v>357</v>
      </c>
      <c r="N2929" s="140" t="s">
        <v>6453</v>
      </c>
      <c r="O2929" s="118">
        <v>4670042797532</v>
      </c>
      <c r="P2929" s="128">
        <v>12.5</v>
      </c>
      <c r="Q2929" s="129">
        <v>0.080801875</v>
      </c>
      <c r="R2929" s="80">
        <f t="shared" si="710"/>
        <v>0</v>
      </c>
      <c r="S2929" s="81">
        <f t="shared" si="711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19">
        <v>292</v>
      </c>
      <c r="I2930" s="110"/>
      <c r="J2930" s="113" t="str">
        <f t="shared" si="699"/>
        <v/>
      </c>
      <c r="K2930" s="110"/>
      <c r="L2930" s="110"/>
      <c r="M2930" s="116"/>
      <c r="N2930" s="140"/>
      <c r="O2930" s="118"/>
      <c r="P2930" s="128"/>
      <c r="Q2930" s="129"/>
      <c r="R2930" s="80"/>
      <c r="S2930" s="81"/>
      <c r="T2930" s="26"/>
      <c r="W2930" s="24"/>
    </row>
    <row r="2931" s="23" customFormat="1" outlineLevel="1" spans="1:23">
      <c r="A2931" s="108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2">E2931-E2931*$G$2%</f>
        <v>338.98</v>
      </c>
      <c r="G2931" s="113">
        <f t="shared" ref="G2931:G2942" si="713">E2931-(20*E2931/100)</f>
        <v>271.184</v>
      </c>
      <c r="H2931" s="119">
        <v>37</v>
      </c>
      <c r="I2931" s="110"/>
      <c r="J2931" s="113" t="str">
        <f t="shared" si="699"/>
        <v/>
      </c>
      <c r="K2931" s="110">
        <v>1</v>
      </c>
      <c r="L2931" s="110">
        <v>100</v>
      </c>
      <c r="M2931" s="116" t="s">
        <v>357</v>
      </c>
      <c r="N2931" s="140" t="s">
        <v>6453</v>
      </c>
      <c r="O2931" s="118">
        <v>4620105828727</v>
      </c>
      <c r="P2931" s="128">
        <v>15</v>
      </c>
      <c r="Q2931" s="129">
        <v>0.05106</v>
      </c>
      <c r="R2931" s="80">
        <f t="shared" ref="R2931:R2942" si="714">P2931/L2931*D2931</f>
        <v>0</v>
      </c>
      <c r="S2931" s="81">
        <f t="shared" ref="S2931:S2942" si="715">Q2931/L2931*D2931</f>
        <v>0</v>
      </c>
      <c r="T2931" s="26"/>
      <c r="W2931" s="24"/>
    </row>
    <row r="2932" s="23" customFormat="1" outlineLevel="1" spans="1:23">
      <c r="A2932" s="151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2"/>
        <v>475.97</v>
      </c>
      <c r="G2932" s="113">
        <f t="shared" si="713"/>
        <v>380.776</v>
      </c>
      <c r="H2932" s="119">
        <v>2</v>
      </c>
      <c r="I2932" s="110" t="s">
        <v>475</v>
      </c>
      <c r="J2932" s="113" t="str">
        <f t="shared" si="699"/>
        <v/>
      </c>
      <c r="K2932" s="110">
        <v>1</v>
      </c>
      <c r="L2932" s="110">
        <v>100</v>
      </c>
      <c r="M2932" s="116" t="s">
        <v>357</v>
      </c>
      <c r="N2932" s="140" t="s">
        <v>6453</v>
      </c>
      <c r="O2932" s="118">
        <v>4620105828734</v>
      </c>
      <c r="P2932" s="128">
        <v>17</v>
      </c>
      <c r="Q2932" s="129">
        <v>0.066749375</v>
      </c>
      <c r="R2932" s="80">
        <f t="shared" si="714"/>
        <v>0</v>
      </c>
      <c r="S2932" s="81">
        <f t="shared" si="715"/>
        <v>0</v>
      </c>
      <c r="T2932" s="26"/>
      <c r="W2932" s="24"/>
    </row>
    <row r="2933" s="23" customFormat="1" outlineLevel="1" spans="1:23">
      <c r="A2933" s="151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2"/>
        <v>475.97</v>
      </c>
      <c r="G2933" s="113">
        <f t="shared" si="713"/>
        <v>380.776</v>
      </c>
      <c r="H2933" s="122"/>
      <c r="I2933" s="110" t="s">
        <v>475</v>
      </c>
      <c r="J2933" s="113" t="str">
        <f t="shared" si="699"/>
        <v/>
      </c>
      <c r="K2933" s="110">
        <v>1</v>
      </c>
      <c r="L2933" s="110">
        <v>100</v>
      </c>
      <c r="M2933" s="116" t="s">
        <v>357</v>
      </c>
      <c r="N2933" s="140" t="s">
        <v>6453</v>
      </c>
      <c r="O2933" s="118">
        <v>4620105828741</v>
      </c>
      <c r="P2933" s="128">
        <v>17</v>
      </c>
      <c r="Q2933" s="129">
        <v>0.066749375</v>
      </c>
      <c r="R2933" s="80">
        <f t="shared" si="714"/>
        <v>0</v>
      </c>
      <c r="S2933" s="81">
        <f t="shared" si="715"/>
        <v>0</v>
      </c>
      <c r="T2933" s="26"/>
      <c r="W2933" s="24"/>
    </row>
    <row r="2934" s="23" customFormat="1" outlineLevel="1" spans="1:23">
      <c r="A2934" s="108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2"/>
        <v>639.51</v>
      </c>
      <c r="G2934" s="113">
        <f t="shared" si="713"/>
        <v>511.608</v>
      </c>
      <c r="H2934" s="119">
        <v>47</v>
      </c>
      <c r="I2934" s="110"/>
      <c r="J2934" s="113" t="str">
        <f t="shared" si="699"/>
        <v/>
      </c>
      <c r="K2934" s="110">
        <v>1</v>
      </c>
      <c r="L2934" s="110">
        <v>100</v>
      </c>
      <c r="M2934" s="116" t="s">
        <v>357</v>
      </c>
      <c r="N2934" s="140" t="s">
        <v>6453</v>
      </c>
      <c r="O2934" s="118">
        <v>4620105828758</v>
      </c>
      <c r="P2934" s="128">
        <v>19</v>
      </c>
      <c r="Q2934" s="129">
        <v>0.090909</v>
      </c>
      <c r="R2934" s="80">
        <f t="shared" si="714"/>
        <v>0</v>
      </c>
      <c r="S2934" s="81">
        <f t="shared" si="715"/>
        <v>0</v>
      </c>
      <c r="T2934" s="26"/>
      <c r="W2934" s="24"/>
    </row>
    <row r="2935" s="23" customFormat="1" outlineLevel="1" spans="1:23">
      <c r="A2935" s="108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2"/>
        <v>344.34</v>
      </c>
      <c r="G2935" s="113">
        <f t="shared" si="713"/>
        <v>275.472</v>
      </c>
      <c r="H2935" s="119">
        <v>166</v>
      </c>
      <c r="I2935" s="110"/>
      <c r="J2935" s="113" t="str">
        <f t="shared" si="699"/>
        <v/>
      </c>
      <c r="K2935" s="110">
        <v>1</v>
      </c>
      <c r="L2935" s="110">
        <v>100</v>
      </c>
      <c r="M2935" s="116" t="s">
        <v>357</v>
      </c>
      <c r="N2935" s="140" t="s">
        <v>6453</v>
      </c>
      <c r="O2935" s="118">
        <v>4620105828765</v>
      </c>
      <c r="P2935" s="128">
        <v>13</v>
      </c>
      <c r="Q2935" s="129">
        <v>0.05106</v>
      </c>
      <c r="R2935" s="80">
        <f t="shared" si="714"/>
        <v>0</v>
      </c>
      <c r="S2935" s="81">
        <f t="shared" si="715"/>
        <v>0</v>
      </c>
      <c r="T2935" s="26"/>
      <c r="W2935" s="24"/>
    </row>
    <row r="2936" s="23" customFormat="1" outlineLevel="1" spans="1:23">
      <c r="A2936" s="108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2"/>
        <v>344.34</v>
      </c>
      <c r="G2936" s="113">
        <f t="shared" si="713"/>
        <v>275.472</v>
      </c>
      <c r="H2936" s="119">
        <v>95</v>
      </c>
      <c r="I2936" s="110"/>
      <c r="J2936" s="113" t="str">
        <f t="shared" si="699"/>
        <v/>
      </c>
      <c r="K2936" s="110">
        <v>1</v>
      </c>
      <c r="L2936" s="110">
        <v>100</v>
      </c>
      <c r="M2936" s="116" t="s">
        <v>357</v>
      </c>
      <c r="N2936" s="140" t="s">
        <v>6453</v>
      </c>
      <c r="O2936" s="118">
        <v>4620105828772</v>
      </c>
      <c r="P2936" s="128">
        <v>13</v>
      </c>
      <c r="Q2936" s="129">
        <v>0.05106</v>
      </c>
      <c r="R2936" s="80">
        <f t="shared" si="714"/>
        <v>0</v>
      </c>
      <c r="S2936" s="81">
        <f t="shared" si="715"/>
        <v>0</v>
      </c>
      <c r="T2936" s="26"/>
      <c r="W2936" s="24"/>
    </row>
    <row r="2937" s="23" customFormat="1" outlineLevel="1" spans="1:23">
      <c r="A2937" s="108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2"/>
        <v>814.28</v>
      </c>
      <c r="G2937" s="113">
        <f t="shared" si="713"/>
        <v>651.424</v>
      </c>
      <c r="H2937" s="119">
        <v>133</v>
      </c>
      <c r="I2937" s="110"/>
      <c r="J2937" s="113" t="str">
        <f t="shared" si="699"/>
        <v/>
      </c>
      <c r="K2937" s="110">
        <v>1</v>
      </c>
      <c r="L2937" s="110">
        <v>50</v>
      </c>
      <c r="M2937" s="116" t="s">
        <v>357</v>
      </c>
      <c r="N2937" s="140" t="s">
        <v>6453</v>
      </c>
      <c r="O2937" s="118">
        <v>4620105828789</v>
      </c>
      <c r="P2937" s="128">
        <v>11</v>
      </c>
      <c r="Q2937" s="129">
        <v>0.090909</v>
      </c>
      <c r="R2937" s="80">
        <f t="shared" si="714"/>
        <v>0</v>
      </c>
      <c r="S2937" s="81">
        <f t="shared" si="715"/>
        <v>0</v>
      </c>
      <c r="T2937" s="26"/>
      <c r="W2937" s="24"/>
    </row>
    <row r="2938" s="23" customFormat="1" outlineLevel="1" spans="1:23">
      <c r="A2938" s="108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2"/>
        <v>1150.17</v>
      </c>
      <c r="G2938" s="113">
        <f t="shared" si="713"/>
        <v>920.136</v>
      </c>
      <c r="H2938" s="119">
        <v>120</v>
      </c>
      <c r="I2938" s="110"/>
      <c r="J2938" s="113" t="str">
        <f t="shared" si="699"/>
        <v/>
      </c>
      <c r="K2938" s="110">
        <v>1</v>
      </c>
      <c r="L2938" s="110">
        <v>20</v>
      </c>
      <c r="M2938" s="116" t="s">
        <v>357</v>
      </c>
      <c r="N2938" s="140" t="s">
        <v>6453</v>
      </c>
      <c r="O2938" s="118">
        <v>4620105828796</v>
      </c>
      <c r="P2938" s="128">
        <v>10.7</v>
      </c>
      <c r="Q2938" s="129">
        <v>0.040375</v>
      </c>
      <c r="R2938" s="80">
        <f t="shared" si="714"/>
        <v>0</v>
      </c>
      <c r="S2938" s="81">
        <f t="shared" si="715"/>
        <v>0</v>
      </c>
      <c r="T2938" s="26"/>
      <c r="W2938" s="24"/>
    </row>
    <row r="2939" s="23" customFormat="1" outlineLevel="1" spans="1:23">
      <c r="A2939" s="108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2"/>
        <v>635.82</v>
      </c>
      <c r="G2939" s="113">
        <f t="shared" si="713"/>
        <v>508.656</v>
      </c>
      <c r="H2939" s="119">
        <v>125</v>
      </c>
      <c r="I2939" s="110"/>
      <c r="J2939" s="113" t="str">
        <f t="shared" si="699"/>
        <v/>
      </c>
      <c r="K2939" s="110">
        <v>1</v>
      </c>
      <c r="L2939" s="110">
        <v>100</v>
      </c>
      <c r="M2939" s="116" t="s">
        <v>357</v>
      </c>
      <c r="N2939" s="140" t="s">
        <v>6453</v>
      </c>
      <c r="O2939" s="118">
        <v>4620105828819</v>
      </c>
      <c r="P2939" s="128">
        <v>19</v>
      </c>
      <c r="Q2939" s="129">
        <v>0.090909</v>
      </c>
      <c r="R2939" s="80">
        <f t="shared" si="714"/>
        <v>0</v>
      </c>
      <c r="S2939" s="81">
        <f t="shared" si="715"/>
        <v>0</v>
      </c>
      <c r="T2939" s="26"/>
      <c r="W2939" s="24"/>
    </row>
    <row r="2940" s="23" customFormat="1" outlineLevel="1" spans="1:23">
      <c r="A2940" s="108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2"/>
        <v>475.97</v>
      </c>
      <c r="G2940" s="113">
        <f t="shared" si="713"/>
        <v>380.776</v>
      </c>
      <c r="H2940" s="119">
        <v>165</v>
      </c>
      <c r="I2940" s="110"/>
      <c r="J2940" s="113" t="str">
        <f t="shared" si="699"/>
        <v/>
      </c>
      <c r="K2940" s="110">
        <v>1</v>
      </c>
      <c r="L2940" s="110">
        <v>100</v>
      </c>
      <c r="M2940" s="116" t="s">
        <v>357</v>
      </c>
      <c r="N2940" s="140" t="s">
        <v>6453</v>
      </c>
      <c r="O2940" s="118">
        <v>4620105828833</v>
      </c>
      <c r="P2940" s="128">
        <v>17</v>
      </c>
      <c r="Q2940" s="129">
        <v>0.066749375</v>
      </c>
      <c r="R2940" s="80">
        <f t="shared" si="714"/>
        <v>0</v>
      </c>
      <c r="S2940" s="81">
        <f t="shared" si="715"/>
        <v>0</v>
      </c>
      <c r="T2940" s="26"/>
      <c r="W2940" s="24"/>
    </row>
    <row r="2941" s="23" customFormat="1" outlineLevel="1" spans="1:23">
      <c r="A2941" s="108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2"/>
        <v>475.97</v>
      </c>
      <c r="G2941" s="113">
        <f t="shared" si="713"/>
        <v>380.776</v>
      </c>
      <c r="H2941" s="119">
        <v>101</v>
      </c>
      <c r="I2941" s="110"/>
      <c r="J2941" s="113" t="str">
        <f t="shared" si="699"/>
        <v/>
      </c>
      <c r="K2941" s="110">
        <v>1</v>
      </c>
      <c r="L2941" s="110">
        <v>100</v>
      </c>
      <c r="M2941" s="116" t="s">
        <v>357</v>
      </c>
      <c r="N2941" s="140" t="s">
        <v>6453</v>
      </c>
      <c r="O2941" s="118">
        <v>4620105828840</v>
      </c>
      <c r="P2941" s="128">
        <v>17</v>
      </c>
      <c r="Q2941" s="129">
        <v>0.05106</v>
      </c>
      <c r="R2941" s="80">
        <f t="shared" si="714"/>
        <v>0</v>
      </c>
      <c r="S2941" s="81">
        <f t="shared" si="715"/>
        <v>0</v>
      </c>
      <c r="T2941" s="26"/>
      <c r="W2941" s="24"/>
    </row>
    <row r="2942" s="23" customFormat="1" outlineLevel="1" spans="1:23">
      <c r="A2942" s="108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2"/>
        <v>344.34</v>
      </c>
      <c r="G2942" s="113">
        <f t="shared" si="713"/>
        <v>275.472</v>
      </c>
      <c r="H2942" s="119">
        <v>125</v>
      </c>
      <c r="I2942" s="110"/>
      <c r="J2942" s="113" t="str">
        <f t="shared" si="699"/>
        <v/>
      </c>
      <c r="K2942" s="110">
        <v>1</v>
      </c>
      <c r="L2942" s="110">
        <v>100</v>
      </c>
      <c r="M2942" s="116" t="s">
        <v>357</v>
      </c>
      <c r="N2942" s="140" t="s">
        <v>6453</v>
      </c>
      <c r="O2942" s="118">
        <v>4620105828857</v>
      </c>
      <c r="P2942" s="128">
        <v>14</v>
      </c>
      <c r="Q2942" s="129">
        <v>0.05106</v>
      </c>
      <c r="R2942" s="80">
        <f t="shared" si="714"/>
        <v>0</v>
      </c>
      <c r="S2942" s="81">
        <f t="shared" si="715"/>
        <v>0</v>
      </c>
      <c r="T2942" s="26"/>
      <c r="W2942" s="24"/>
    </row>
    <row r="2943" outlineLevel="1" spans="1:23">
      <c r="A2943" s="98" t="s">
        <v>293</v>
      </c>
      <c r="B2943" s="99"/>
      <c r="C2943" s="196"/>
      <c r="D2943" s="111"/>
      <c r="E2943" s="112"/>
      <c r="F2943" s="113"/>
      <c r="G2943" s="113"/>
      <c r="H2943" s="119">
        <v>101</v>
      </c>
      <c r="I2943" s="110"/>
      <c r="J2943" s="113" t="str">
        <f t="shared" si="699"/>
        <v/>
      </c>
      <c r="K2943" s="110"/>
      <c r="L2943" s="110"/>
      <c r="M2943" s="140"/>
      <c r="N2943" s="140"/>
      <c r="O2943" s="110"/>
      <c r="P2943" s="128"/>
      <c r="Q2943" s="129"/>
      <c r="R2943" s="80"/>
      <c r="S2943" s="81"/>
      <c r="W2943" s="24"/>
    </row>
    <row r="2944" outlineLevel="1" spans="1:23">
      <c r="A2944" s="151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16">E2944-E2944*$G$2%</f>
        <v>417.77</v>
      </c>
      <c r="G2944" s="113">
        <f t="shared" ref="G2944:G2949" si="717">E2944-(20*E2944/100)</f>
        <v>334.216</v>
      </c>
      <c r="H2944" s="122"/>
      <c r="I2944" s="110" t="s">
        <v>475</v>
      </c>
      <c r="J2944" s="113" t="str">
        <f t="shared" si="699"/>
        <v/>
      </c>
      <c r="K2944" s="110">
        <v>1</v>
      </c>
      <c r="L2944" s="110">
        <v>72</v>
      </c>
      <c r="M2944" s="116" t="s">
        <v>357</v>
      </c>
      <c r="N2944" s="140" t="s">
        <v>6502</v>
      </c>
      <c r="O2944" s="118" t="s">
        <v>6503</v>
      </c>
      <c r="P2944" s="128">
        <v>15</v>
      </c>
      <c r="Q2944" s="129">
        <v>0.0486</v>
      </c>
      <c r="R2944" s="80">
        <f t="shared" ref="R2944:R2949" si="718">P2944/L2944*D2944</f>
        <v>0</v>
      </c>
      <c r="S2944" s="81">
        <f t="shared" ref="S2944:S2949" si="719">Q2944/L2944*D2944</f>
        <v>0</v>
      </c>
      <c r="W2944" s="24"/>
    </row>
    <row r="2945" outlineLevel="1" spans="1:23">
      <c r="A2945" s="108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16"/>
        <v>536.31</v>
      </c>
      <c r="G2945" s="113">
        <f t="shared" si="717"/>
        <v>429.048</v>
      </c>
      <c r="H2945" s="119">
        <v>88</v>
      </c>
      <c r="I2945" s="110"/>
      <c r="J2945" s="113" t="str">
        <f t="shared" si="699"/>
        <v/>
      </c>
      <c r="K2945" s="110">
        <v>1</v>
      </c>
      <c r="L2945" s="110">
        <v>48</v>
      </c>
      <c r="M2945" s="116" t="s">
        <v>357</v>
      </c>
      <c r="N2945" s="140" t="s">
        <v>6502</v>
      </c>
      <c r="O2945" s="118" t="s">
        <v>6506</v>
      </c>
      <c r="P2945" s="128">
        <v>14.5</v>
      </c>
      <c r="Q2945" s="129">
        <v>0.0486</v>
      </c>
      <c r="R2945" s="80">
        <f t="shared" si="718"/>
        <v>0</v>
      </c>
      <c r="S2945" s="81">
        <f t="shared" si="719"/>
        <v>0</v>
      </c>
      <c r="W2945" s="24"/>
    </row>
    <row r="2946" outlineLevel="1" spans="1:23">
      <c r="A2946" s="108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16"/>
        <v>689.35</v>
      </c>
      <c r="G2946" s="113">
        <f t="shared" si="717"/>
        <v>551.48</v>
      </c>
      <c r="H2946" s="119">
        <v>33</v>
      </c>
      <c r="I2946" s="110"/>
      <c r="J2946" s="113" t="str">
        <f t="shared" si="699"/>
        <v/>
      </c>
      <c r="K2946" s="110">
        <v>1</v>
      </c>
      <c r="L2946" s="110">
        <v>42</v>
      </c>
      <c r="M2946" s="116" t="s">
        <v>357</v>
      </c>
      <c r="N2946" s="140" t="s">
        <v>6502</v>
      </c>
      <c r="O2946" s="118" t="s">
        <v>6509</v>
      </c>
      <c r="P2946" s="128">
        <v>31</v>
      </c>
      <c r="Q2946" s="129">
        <v>0.0574055</v>
      </c>
      <c r="R2946" s="80">
        <f t="shared" si="718"/>
        <v>0</v>
      </c>
      <c r="S2946" s="81">
        <f t="shared" si="719"/>
        <v>0</v>
      </c>
      <c r="W2946" s="24"/>
    </row>
    <row r="2947" outlineLevel="1" spans="1:23">
      <c r="A2947" s="108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16"/>
        <v>574.81</v>
      </c>
      <c r="G2947" s="113">
        <f t="shared" si="717"/>
        <v>459.848</v>
      </c>
      <c r="H2947" s="119">
        <v>100</v>
      </c>
      <c r="I2947" s="110"/>
      <c r="J2947" s="113" t="str">
        <f t="shared" si="699"/>
        <v/>
      </c>
      <c r="K2947" s="110">
        <v>1</v>
      </c>
      <c r="L2947" s="110">
        <v>48</v>
      </c>
      <c r="M2947" s="116" t="s">
        <v>357</v>
      </c>
      <c r="N2947" s="140" t="s">
        <v>6502</v>
      </c>
      <c r="O2947" s="118">
        <v>4620105820134</v>
      </c>
      <c r="P2947" s="128">
        <v>12.5</v>
      </c>
      <c r="Q2947" s="129">
        <v>0.0474</v>
      </c>
      <c r="R2947" s="80">
        <f t="shared" si="718"/>
        <v>0</v>
      </c>
      <c r="S2947" s="81">
        <f t="shared" si="719"/>
        <v>0</v>
      </c>
      <c r="W2947" s="24"/>
    </row>
    <row r="2948" outlineLevel="1" spans="1:23">
      <c r="A2948" s="108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16"/>
        <v>711.64</v>
      </c>
      <c r="G2948" s="113">
        <f t="shared" si="717"/>
        <v>569.312</v>
      </c>
      <c r="H2948" s="119">
        <v>191</v>
      </c>
      <c r="I2948" s="110"/>
      <c r="J2948" s="113" t="str">
        <f t="shared" si="699"/>
        <v/>
      </c>
      <c r="K2948" s="110">
        <v>1</v>
      </c>
      <c r="L2948" s="110">
        <v>42</v>
      </c>
      <c r="M2948" s="116" t="s">
        <v>357</v>
      </c>
      <c r="N2948" s="140" t="s">
        <v>6502</v>
      </c>
      <c r="O2948" s="118">
        <v>4620105820141</v>
      </c>
      <c r="P2948" s="128">
        <v>14.5</v>
      </c>
      <c r="Q2948" s="129">
        <v>0.0574055</v>
      </c>
      <c r="R2948" s="80">
        <f t="shared" si="718"/>
        <v>0</v>
      </c>
      <c r="S2948" s="81">
        <f t="shared" si="719"/>
        <v>0</v>
      </c>
      <c r="W2948" s="24"/>
    </row>
    <row r="2949" outlineLevel="1" spans="1:23">
      <c r="A2949" s="108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16"/>
        <v>812.32</v>
      </c>
      <c r="G2949" s="113">
        <f t="shared" si="717"/>
        <v>649.856</v>
      </c>
      <c r="H2949" s="119">
        <v>125</v>
      </c>
      <c r="I2949" s="110"/>
      <c r="J2949" s="113" t="str">
        <f t="shared" si="699"/>
        <v/>
      </c>
      <c r="K2949" s="110">
        <v>1</v>
      </c>
      <c r="L2949" s="110">
        <v>36</v>
      </c>
      <c r="M2949" s="116" t="s">
        <v>357</v>
      </c>
      <c r="N2949" s="140" t="s">
        <v>6502</v>
      </c>
      <c r="O2949" s="191">
        <v>4620105820158</v>
      </c>
      <c r="P2949" s="128">
        <v>15</v>
      </c>
      <c r="Q2949" s="129">
        <v>0.059136</v>
      </c>
      <c r="R2949" s="80">
        <f t="shared" si="718"/>
        <v>0</v>
      </c>
      <c r="S2949" s="81">
        <f t="shared" si="719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41">
        <v>191</v>
      </c>
      <c r="I2950" s="110"/>
      <c r="J2950" s="113" t="str">
        <f t="shared" ref="J2950:J3013" si="720">IF(D2950="","",IF(F2950="","",ROUND(D2950*F2950,2)))</f>
        <v/>
      </c>
      <c r="K2950" s="110"/>
      <c r="L2950" s="110"/>
      <c r="M2950" s="116"/>
      <c r="N2950" s="140"/>
      <c r="O2950" s="191"/>
      <c r="P2950" s="128"/>
      <c r="Q2950" s="129"/>
      <c r="R2950" s="80"/>
      <c r="S2950" s="81"/>
      <c r="T2950" s="26"/>
      <c r="W2950" s="24"/>
    </row>
    <row r="2951" s="23" customFormat="1" outlineLevel="1" spans="1:23">
      <c r="A2951" s="108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1">E2951-E2951*$G$2%</f>
        <v>4161.99</v>
      </c>
      <c r="G2951" s="113">
        <f t="shared" ref="G2951:G2956" si="722">E2951-(20*E2951/100)</f>
        <v>3329.592</v>
      </c>
      <c r="H2951" s="119">
        <v>52</v>
      </c>
      <c r="I2951" s="110"/>
      <c r="J2951" s="113" t="str">
        <f t="shared" si="720"/>
        <v/>
      </c>
      <c r="K2951" s="110">
        <v>1</v>
      </c>
      <c r="L2951" s="110">
        <v>20</v>
      </c>
      <c r="M2951" s="116" t="s">
        <v>357</v>
      </c>
      <c r="N2951" s="140" t="s">
        <v>6502</v>
      </c>
      <c r="O2951" s="191">
        <v>4620105828864</v>
      </c>
      <c r="P2951" s="128">
        <v>16.3</v>
      </c>
      <c r="Q2951" s="129">
        <v>0.08392878</v>
      </c>
      <c r="R2951" s="80">
        <f t="shared" ref="R2951:R2956" si="723">P2951/L2951*D2951</f>
        <v>0</v>
      </c>
      <c r="S2951" s="81">
        <f t="shared" ref="S2951:S2956" si="724">Q2951/L2951*D2951</f>
        <v>0</v>
      </c>
      <c r="T2951" s="26"/>
      <c r="W2951" s="24"/>
    </row>
    <row r="2952" s="23" customFormat="1" outlineLevel="1" spans="1:23">
      <c r="A2952" s="108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1"/>
        <v>3982.88</v>
      </c>
      <c r="G2952" s="113">
        <f t="shared" si="722"/>
        <v>3186.304</v>
      </c>
      <c r="H2952" s="119">
        <v>91</v>
      </c>
      <c r="I2952" s="110"/>
      <c r="J2952" s="113" t="str">
        <f t="shared" si="720"/>
        <v/>
      </c>
      <c r="K2952" s="110">
        <v>1</v>
      </c>
      <c r="L2952" s="110">
        <v>20</v>
      </c>
      <c r="M2952" s="116" t="s">
        <v>357</v>
      </c>
      <c r="N2952" s="140" t="s">
        <v>6502</v>
      </c>
      <c r="O2952" s="191">
        <v>4620105828871</v>
      </c>
      <c r="P2952" s="128">
        <v>16</v>
      </c>
      <c r="Q2952" s="129">
        <v>0.08392878</v>
      </c>
      <c r="R2952" s="80">
        <f t="shared" si="723"/>
        <v>0</v>
      </c>
      <c r="S2952" s="81">
        <f t="shared" si="724"/>
        <v>0</v>
      </c>
      <c r="T2952" s="26"/>
      <c r="W2952" s="24"/>
    </row>
    <row r="2953" s="23" customFormat="1" outlineLevel="1" spans="1:23">
      <c r="A2953" s="108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1"/>
        <v>3751.95</v>
      </c>
      <c r="G2953" s="113">
        <f t="shared" si="722"/>
        <v>3001.56</v>
      </c>
      <c r="H2953" s="119">
        <v>84</v>
      </c>
      <c r="I2953" s="110"/>
      <c r="J2953" s="113" t="str">
        <f t="shared" si="720"/>
        <v/>
      </c>
      <c r="K2953" s="110">
        <v>1</v>
      </c>
      <c r="L2953" s="110">
        <v>20</v>
      </c>
      <c r="M2953" s="116" t="s">
        <v>357</v>
      </c>
      <c r="N2953" s="140" t="s">
        <v>6502</v>
      </c>
      <c r="O2953" s="191">
        <v>4620105828895</v>
      </c>
      <c r="P2953" s="128">
        <v>14.3</v>
      </c>
      <c r="Q2953" s="129">
        <v>0.07565178</v>
      </c>
      <c r="R2953" s="80">
        <f t="shared" si="723"/>
        <v>0</v>
      </c>
      <c r="S2953" s="81">
        <f t="shared" si="724"/>
        <v>0</v>
      </c>
      <c r="T2953" s="26"/>
      <c r="W2953" s="24"/>
    </row>
    <row r="2954" s="23" customFormat="1" outlineLevel="1" spans="1:23">
      <c r="A2954" s="108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1"/>
        <v>3537.98</v>
      </c>
      <c r="G2954" s="113">
        <f t="shared" si="722"/>
        <v>2830.384</v>
      </c>
      <c r="H2954" s="141">
        <v>69</v>
      </c>
      <c r="I2954" s="110"/>
      <c r="J2954" s="113" t="str">
        <f t="shared" si="720"/>
        <v/>
      </c>
      <c r="K2954" s="110">
        <v>1</v>
      </c>
      <c r="L2954" s="110">
        <v>20</v>
      </c>
      <c r="M2954" s="116" t="s">
        <v>357</v>
      </c>
      <c r="N2954" s="140" t="s">
        <v>6502</v>
      </c>
      <c r="O2954" s="191">
        <v>4620105828901</v>
      </c>
      <c r="P2954" s="128">
        <v>14</v>
      </c>
      <c r="Q2954" s="129">
        <v>0.07565178</v>
      </c>
      <c r="R2954" s="80">
        <f t="shared" si="723"/>
        <v>0</v>
      </c>
      <c r="S2954" s="81">
        <f t="shared" si="724"/>
        <v>0</v>
      </c>
      <c r="T2954" s="26"/>
      <c r="W2954" s="24"/>
    </row>
    <row r="2955" s="23" customFormat="1" outlineLevel="1" spans="1:23">
      <c r="A2955" s="108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1"/>
        <v>3009.1</v>
      </c>
      <c r="G2955" s="113">
        <f t="shared" si="722"/>
        <v>2407.28</v>
      </c>
      <c r="H2955" s="141">
        <v>48</v>
      </c>
      <c r="I2955" s="110"/>
      <c r="J2955" s="113" t="str">
        <f t="shared" si="720"/>
        <v/>
      </c>
      <c r="K2955" s="110">
        <v>1</v>
      </c>
      <c r="L2955" s="110">
        <v>25</v>
      </c>
      <c r="M2955" s="116" t="s">
        <v>357</v>
      </c>
      <c r="N2955" s="140" t="s">
        <v>6502</v>
      </c>
      <c r="O2955" s="191">
        <v>4620105828918</v>
      </c>
      <c r="P2955" s="128">
        <v>11</v>
      </c>
      <c r="Q2955" s="129">
        <v>0.07339563</v>
      </c>
      <c r="R2955" s="80">
        <f t="shared" si="723"/>
        <v>0</v>
      </c>
      <c r="S2955" s="81">
        <f t="shared" si="724"/>
        <v>0</v>
      </c>
      <c r="T2955" s="26"/>
      <c r="W2955" s="24"/>
    </row>
    <row r="2956" s="23" customFormat="1" outlineLevel="1" spans="1:23">
      <c r="A2956" s="108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1"/>
        <v>2668.21</v>
      </c>
      <c r="G2956" s="113">
        <f t="shared" si="722"/>
        <v>2134.568</v>
      </c>
      <c r="H2956" s="141">
        <v>73</v>
      </c>
      <c r="I2956" s="110"/>
      <c r="J2956" s="113" t="str">
        <f t="shared" si="720"/>
        <v/>
      </c>
      <c r="K2956" s="110">
        <v>1</v>
      </c>
      <c r="L2956" s="110">
        <v>25</v>
      </c>
      <c r="M2956" s="116" t="s">
        <v>357</v>
      </c>
      <c r="N2956" s="140" t="s">
        <v>6502</v>
      </c>
      <c r="O2956" s="191">
        <v>4620105828925</v>
      </c>
      <c r="P2956" s="128">
        <v>10</v>
      </c>
      <c r="Q2956" s="129">
        <v>0.07339563</v>
      </c>
      <c r="R2956" s="80">
        <f t="shared" si="723"/>
        <v>0</v>
      </c>
      <c r="S2956" s="81">
        <f t="shared" si="724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41">
        <v>48</v>
      </c>
      <c r="I2957" s="110"/>
      <c r="J2957" s="113" t="str">
        <f t="shared" si="720"/>
        <v/>
      </c>
      <c r="K2957" s="110"/>
      <c r="L2957" s="110"/>
      <c r="M2957" s="140"/>
      <c r="N2957" s="140"/>
      <c r="O2957" s="191"/>
      <c r="P2957" s="128"/>
      <c r="Q2957" s="129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25">E2958-E2958*$G$2%</f>
        <v>682.4</v>
      </c>
      <c r="G2958" s="113">
        <f t="shared" ref="G2958:G2966" si="726">E2958-(20*E2958/100)</f>
        <v>545.92</v>
      </c>
      <c r="H2958" s="122"/>
      <c r="I2958" s="110"/>
      <c r="J2958" s="113" t="str">
        <f t="shared" si="720"/>
        <v/>
      </c>
      <c r="K2958" s="110">
        <v>10</v>
      </c>
      <c r="L2958" s="110">
        <v>100</v>
      </c>
      <c r="M2958" s="116" t="s">
        <v>357</v>
      </c>
      <c r="N2958" s="140" t="s">
        <v>6530</v>
      </c>
      <c r="O2958" s="191">
        <v>4620105822077</v>
      </c>
      <c r="P2958" s="128">
        <v>15.4</v>
      </c>
      <c r="Q2958" s="129">
        <v>0.027603125</v>
      </c>
      <c r="R2958" s="80">
        <f t="shared" ref="R2958:R2966" si="727">P2958/L2958*D2958</f>
        <v>0</v>
      </c>
      <c r="S2958" s="81">
        <f t="shared" ref="S2958:S2966" si="728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25"/>
        <v>707.88</v>
      </c>
      <c r="G2959" s="113">
        <f t="shared" si="726"/>
        <v>566.304</v>
      </c>
      <c r="H2959" s="120"/>
      <c r="I2959" s="110"/>
      <c r="J2959" s="113" t="str">
        <f t="shared" si="720"/>
        <v/>
      </c>
      <c r="K2959" s="110">
        <v>10</v>
      </c>
      <c r="L2959" s="110">
        <v>100</v>
      </c>
      <c r="M2959" s="116" t="s">
        <v>357</v>
      </c>
      <c r="N2959" s="140" t="s">
        <v>6530</v>
      </c>
      <c r="O2959" s="191">
        <v>4620105822084</v>
      </c>
      <c r="P2959" s="128">
        <v>16.7</v>
      </c>
      <c r="Q2959" s="129">
        <v>0.027603125</v>
      </c>
      <c r="R2959" s="80">
        <f t="shared" si="727"/>
        <v>0</v>
      </c>
      <c r="S2959" s="81">
        <f t="shared" si="728"/>
        <v>0</v>
      </c>
      <c r="W2959" s="24"/>
    </row>
    <row r="2960" outlineLevel="1" spans="1:23">
      <c r="A2960" s="108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25"/>
        <v>652.76</v>
      </c>
      <c r="G2960" s="113">
        <f t="shared" si="726"/>
        <v>522.208</v>
      </c>
      <c r="H2960" s="119">
        <v>359</v>
      </c>
      <c r="I2960" s="110"/>
      <c r="J2960" s="113" t="str">
        <f t="shared" si="720"/>
        <v/>
      </c>
      <c r="K2960" s="110">
        <v>10</v>
      </c>
      <c r="L2960" s="110">
        <v>100</v>
      </c>
      <c r="M2960" s="116" t="s">
        <v>357</v>
      </c>
      <c r="N2960" s="140" t="s">
        <v>6530</v>
      </c>
      <c r="O2960" s="191">
        <v>4620105822091</v>
      </c>
      <c r="P2960" s="128">
        <v>12.2</v>
      </c>
      <c r="Q2960" s="129">
        <v>0.027603125</v>
      </c>
      <c r="R2960" s="80">
        <f t="shared" si="727"/>
        <v>0</v>
      </c>
      <c r="S2960" s="81">
        <f t="shared" si="728"/>
        <v>0</v>
      </c>
      <c r="W2960" s="24"/>
    </row>
    <row r="2961" outlineLevel="1" spans="1:23">
      <c r="A2961" s="108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25"/>
        <v>701.46</v>
      </c>
      <c r="G2961" s="113">
        <f t="shared" si="726"/>
        <v>561.168</v>
      </c>
      <c r="H2961" s="119">
        <v>750</v>
      </c>
      <c r="I2961" s="110"/>
      <c r="J2961" s="113" t="str">
        <f t="shared" si="720"/>
        <v/>
      </c>
      <c r="K2961" s="110">
        <v>10</v>
      </c>
      <c r="L2961" s="110">
        <v>100</v>
      </c>
      <c r="M2961" s="116" t="s">
        <v>357</v>
      </c>
      <c r="N2961" s="140" t="s">
        <v>6530</v>
      </c>
      <c r="O2961" s="191">
        <v>4620105822107</v>
      </c>
      <c r="P2961" s="128">
        <v>12.6</v>
      </c>
      <c r="Q2961" s="129">
        <v>0.027603125</v>
      </c>
      <c r="R2961" s="80">
        <f t="shared" si="727"/>
        <v>0</v>
      </c>
      <c r="S2961" s="81">
        <f t="shared" si="728"/>
        <v>0</v>
      </c>
      <c r="W2961" s="24"/>
    </row>
    <row r="2962" outlineLevel="1" spans="1:23">
      <c r="A2962" s="108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25"/>
        <v>810.27</v>
      </c>
      <c r="G2962" s="113">
        <f t="shared" si="726"/>
        <v>648.216</v>
      </c>
      <c r="H2962" s="119">
        <v>830</v>
      </c>
      <c r="I2962" s="110"/>
      <c r="J2962" s="113" t="str">
        <f t="shared" si="720"/>
        <v/>
      </c>
      <c r="K2962" s="110">
        <v>10</v>
      </c>
      <c r="L2962" s="110">
        <v>100</v>
      </c>
      <c r="M2962" s="116" t="s">
        <v>357</v>
      </c>
      <c r="N2962" s="140" t="s">
        <v>6530</v>
      </c>
      <c r="O2962" s="191">
        <v>4620105822114</v>
      </c>
      <c r="P2962" s="128">
        <v>15.5</v>
      </c>
      <c r="Q2962" s="129">
        <v>0.027603125</v>
      </c>
      <c r="R2962" s="80">
        <f t="shared" si="727"/>
        <v>0</v>
      </c>
      <c r="S2962" s="81">
        <f t="shared" si="728"/>
        <v>0</v>
      </c>
      <c r="W2962" s="24"/>
    </row>
    <row r="2963" outlineLevel="1" spans="1:23">
      <c r="A2963" s="108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25"/>
        <v>718.22</v>
      </c>
      <c r="G2963" s="113">
        <f t="shared" si="726"/>
        <v>574.576</v>
      </c>
      <c r="H2963" s="119">
        <v>660</v>
      </c>
      <c r="I2963" s="110"/>
      <c r="J2963" s="113" t="str">
        <f t="shared" si="720"/>
        <v/>
      </c>
      <c r="K2963" s="110">
        <v>10</v>
      </c>
      <c r="L2963" s="110">
        <v>100</v>
      </c>
      <c r="M2963" s="116" t="s">
        <v>357</v>
      </c>
      <c r="N2963" s="140" t="s">
        <v>6530</v>
      </c>
      <c r="O2963" s="191">
        <v>4620105822121</v>
      </c>
      <c r="P2963" s="128">
        <v>13.1</v>
      </c>
      <c r="Q2963" s="129">
        <v>0.037449</v>
      </c>
      <c r="R2963" s="80">
        <f t="shared" si="727"/>
        <v>0</v>
      </c>
      <c r="S2963" s="81">
        <f t="shared" si="728"/>
        <v>0</v>
      </c>
      <c r="W2963" s="24"/>
    </row>
    <row r="2964" outlineLevel="1" spans="1:23">
      <c r="A2964" s="108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25"/>
        <v>693.27</v>
      </c>
      <c r="G2964" s="113">
        <f t="shared" si="726"/>
        <v>554.616</v>
      </c>
      <c r="H2964" s="119">
        <v>330</v>
      </c>
      <c r="I2964" s="110"/>
      <c r="J2964" s="113" t="str">
        <f t="shared" si="720"/>
        <v/>
      </c>
      <c r="K2964" s="110">
        <v>10</v>
      </c>
      <c r="L2964" s="110">
        <v>100</v>
      </c>
      <c r="M2964" s="116" t="s">
        <v>357</v>
      </c>
      <c r="N2964" s="140" t="s">
        <v>6530</v>
      </c>
      <c r="O2964" s="191">
        <v>4620105822152</v>
      </c>
      <c r="P2964" s="128">
        <v>13.4</v>
      </c>
      <c r="Q2964" s="129">
        <v>0.037449</v>
      </c>
      <c r="R2964" s="80">
        <f t="shared" si="727"/>
        <v>0</v>
      </c>
      <c r="S2964" s="81">
        <f t="shared" si="728"/>
        <v>0</v>
      </c>
      <c r="W2964" s="24"/>
    </row>
    <row r="2965" outlineLevel="1" spans="1:23">
      <c r="A2965" s="108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25"/>
        <v>782.37</v>
      </c>
      <c r="G2965" s="113">
        <f t="shared" si="726"/>
        <v>625.896</v>
      </c>
      <c r="H2965" s="141">
        <v>320</v>
      </c>
      <c r="I2965" s="110"/>
      <c r="J2965" s="113" t="str">
        <f t="shared" si="720"/>
        <v/>
      </c>
      <c r="K2965" s="110">
        <v>10</v>
      </c>
      <c r="L2965" s="110">
        <v>100</v>
      </c>
      <c r="M2965" s="116" t="s">
        <v>357</v>
      </c>
      <c r="N2965" s="140" t="s">
        <v>6530</v>
      </c>
      <c r="O2965" s="191">
        <v>4620105822138</v>
      </c>
      <c r="P2965" s="128">
        <v>13.8</v>
      </c>
      <c r="Q2965" s="129">
        <v>0.037449</v>
      </c>
      <c r="R2965" s="80">
        <f t="shared" si="727"/>
        <v>0</v>
      </c>
      <c r="S2965" s="81">
        <f t="shared" si="728"/>
        <v>0</v>
      </c>
      <c r="W2965" s="24"/>
    </row>
    <row r="2966" outlineLevel="1" spans="1:23">
      <c r="A2966" s="108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25"/>
        <v>693.73</v>
      </c>
      <c r="G2966" s="113">
        <f t="shared" si="726"/>
        <v>554.984</v>
      </c>
      <c r="H2966" s="141">
        <v>370</v>
      </c>
      <c r="I2966" s="110"/>
      <c r="J2966" s="113" t="str">
        <f t="shared" si="720"/>
        <v/>
      </c>
      <c r="K2966" s="110">
        <v>10</v>
      </c>
      <c r="L2966" s="110">
        <v>100</v>
      </c>
      <c r="M2966" s="116" t="s">
        <v>357</v>
      </c>
      <c r="N2966" s="140" t="s">
        <v>6530</v>
      </c>
      <c r="O2966" s="191">
        <v>4620105822145</v>
      </c>
      <c r="P2966" s="128">
        <v>12.9</v>
      </c>
      <c r="Q2966" s="129">
        <v>0.037449</v>
      </c>
      <c r="R2966" s="80">
        <f t="shared" si="727"/>
        <v>0</v>
      </c>
      <c r="S2966" s="81">
        <f t="shared" si="728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41">
        <v>320</v>
      </c>
      <c r="I2967" s="110"/>
      <c r="J2967" s="113" t="str">
        <f t="shared" si="720"/>
        <v/>
      </c>
      <c r="K2967" s="110"/>
      <c r="L2967" s="110"/>
      <c r="M2967" s="140"/>
      <c r="N2967" s="140"/>
      <c r="O2967" s="191"/>
      <c r="P2967" s="128"/>
      <c r="Q2967" s="129"/>
      <c r="R2967" s="80"/>
      <c r="S2967" s="81"/>
      <c r="W2967" s="24"/>
    </row>
    <row r="2968" outlineLevel="1" spans="1:23">
      <c r="A2968" s="108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19">
        <v>148</v>
      </c>
      <c r="I2968" s="110"/>
      <c r="J2968" s="113" t="str">
        <f t="shared" si="720"/>
        <v/>
      </c>
      <c r="K2968" s="110">
        <v>1</v>
      </c>
      <c r="L2968" s="110">
        <v>120</v>
      </c>
      <c r="M2968" s="116" t="s">
        <v>357</v>
      </c>
      <c r="N2968" s="140" t="s">
        <v>6549</v>
      </c>
      <c r="O2968" s="191">
        <v>4620105822268</v>
      </c>
      <c r="P2968" s="128">
        <v>16</v>
      </c>
      <c r="Q2968" s="129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08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19">
        <v>1154</v>
      </c>
      <c r="I2969" s="110"/>
      <c r="J2969" s="113" t="str">
        <f t="shared" si="720"/>
        <v/>
      </c>
      <c r="K2969" s="110">
        <v>1</v>
      </c>
      <c r="L2969" s="110">
        <v>100</v>
      </c>
      <c r="M2969" s="116" t="s">
        <v>357</v>
      </c>
      <c r="N2969" s="140" t="s">
        <v>6549</v>
      </c>
      <c r="O2969" s="191">
        <v>4620105822275</v>
      </c>
      <c r="P2969" s="128">
        <v>17</v>
      </c>
      <c r="Q2969" s="129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08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19">
        <v>1115</v>
      </c>
      <c r="I2970" s="110"/>
      <c r="J2970" s="113" t="str">
        <f t="shared" si="720"/>
        <v/>
      </c>
      <c r="K2970" s="110">
        <v>1</v>
      </c>
      <c r="L2970" s="110">
        <v>100</v>
      </c>
      <c r="M2970" s="116" t="s">
        <v>357</v>
      </c>
      <c r="N2970" s="140" t="s">
        <v>6549</v>
      </c>
      <c r="O2970" s="191">
        <v>4620105822282</v>
      </c>
      <c r="P2970" s="128">
        <v>22</v>
      </c>
      <c r="Q2970" s="129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19">
        <v>1154</v>
      </c>
      <c r="I2971" s="110"/>
      <c r="J2971" s="113" t="str">
        <f t="shared" si="720"/>
        <v/>
      </c>
      <c r="K2971" s="110"/>
      <c r="L2971" s="110"/>
      <c r="M2971" s="116"/>
      <c r="N2971" s="140"/>
      <c r="O2971" s="191"/>
      <c r="P2971" s="128"/>
      <c r="Q2971" s="129"/>
      <c r="R2971" s="80"/>
      <c r="S2971" s="81"/>
      <c r="T2971" s="26"/>
      <c r="W2971" s="24"/>
    </row>
    <row r="2972" s="23" customFormat="1" outlineLevel="1" spans="1:23">
      <c r="A2972" s="108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29">E2972-E2972*$G$2%</f>
        <v>1398.18</v>
      </c>
      <c r="G2972" s="113">
        <f t="shared" ref="G2972:G3035" si="730">E2972-(20*E2972/100)</f>
        <v>1118.544</v>
      </c>
      <c r="H2972" s="119">
        <v>192</v>
      </c>
      <c r="I2972" s="110"/>
      <c r="J2972" s="113" t="str">
        <f t="shared" si="720"/>
        <v/>
      </c>
      <c r="K2972" s="110">
        <v>1</v>
      </c>
      <c r="L2972" s="110">
        <v>100</v>
      </c>
      <c r="M2972" s="116" t="s">
        <v>357</v>
      </c>
      <c r="N2972" s="140" t="s">
        <v>6556</v>
      </c>
      <c r="O2972" s="191">
        <v>4650358701218</v>
      </c>
      <c r="P2972" s="128">
        <v>12</v>
      </c>
      <c r="Q2972" s="129">
        <v>0.044</v>
      </c>
      <c r="R2972" s="80">
        <f t="shared" ref="R2972:R3035" si="731">P2972/L2972*D2972</f>
        <v>0</v>
      </c>
      <c r="S2972" s="81">
        <f t="shared" ref="S2972:S3035" si="732">Q2972/L2972*D2972</f>
        <v>0</v>
      </c>
      <c r="T2972" s="26"/>
      <c r="W2972" s="24"/>
    </row>
    <row r="2973" s="23" customFormat="1" outlineLevel="1" spans="1:23">
      <c r="A2973" s="108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29"/>
        <v>1901.33</v>
      </c>
      <c r="G2973" s="113">
        <f t="shared" si="730"/>
        <v>1521.064</v>
      </c>
      <c r="H2973" s="119">
        <v>100</v>
      </c>
      <c r="I2973" s="110"/>
      <c r="J2973" s="113" t="str">
        <f t="shared" si="720"/>
        <v/>
      </c>
      <c r="K2973" s="110">
        <v>1</v>
      </c>
      <c r="L2973" s="110">
        <v>100</v>
      </c>
      <c r="M2973" s="116" t="s">
        <v>357</v>
      </c>
      <c r="N2973" s="140" t="s">
        <v>6556</v>
      </c>
      <c r="O2973" s="191">
        <v>4650358701270</v>
      </c>
      <c r="P2973" s="128">
        <v>13</v>
      </c>
      <c r="Q2973" s="129">
        <v>0.055</v>
      </c>
      <c r="R2973" s="80">
        <f t="shared" si="731"/>
        <v>0</v>
      </c>
      <c r="S2973" s="81">
        <f t="shared" si="732"/>
        <v>0</v>
      </c>
      <c r="T2973" s="26"/>
      <c r="W2973" s="24"/>
    </row>
    <row r="2974" s="23" customFormat="1" outlineLevel="1" spans="1:23">
      <c r="A2974" s="108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29"/>
        <v>3301.93</v>
      </c>
      <c r="G2974" s="113">
        <f t="shared" si="730"/>
        <v>2641.544</v>
      </c>
      <c r="H2974" s="141">
        <v>23</v>
      </c>
      <c r="I2974" s="110"/>
      <c r="J2974" s="113" t="str">
        <f t="shared" si="720"/>
        <v/>
      </c>
      <c r="K2974" s="110">
        <v>1</v>
      </c>
      <c r="L2974" s="110">
        <v>48</v>
      </c>
      <c r="M2974" s="116" t="s">
        <v>357</v>
      </c>
      <c r="N2974" s="140" t="s">
        <v>6556</v>
      </c>
      <c r="O2974" s="191">
        <v>4650358701294</v>
      </c>
      <c r="P2974" s="128">
        <v>12</v>
      </c>
      <c r="Q2974" s="129">
        <v>0.044</v>
      </c>
      <c r="R2974" s="80">
        <f t="shared" si="731"/>
        <v>0</v>
      </c>
      <c r="S2974" s="81">
        <f t="shared" si="732"/>
        <v>0</v>
      </c>
      <c r="T2974" s="26"/>
      <c r="W2974" s="24"/>
    </row>
    <row r="2975" s="23" customFormat="1" outlineLevel="1" spans="1:23">
      <c r="A2975" s="108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29"/>
        <v>1808.04</v>
      </c>
      <c r="G2975" s="113">
        <f t="shared" si="730"/>
        <v>1446.432</v>
      </c>
      <c r="H2975" s="141">
        <v>200</v>
      </c>
      <c r="I2975" s="110"/>
      <c r="J2975" s="113" t="str">
        <f t="shared" si="720"/>
        <v/>
      </c>
      <c r="K2975" s="110">
        <v>1</v>
      </c>
      <c r="L2975" s="110">
        <v>100</v>
      </c>
      <c r="M2975" s="116" t="s">
        <v>357</v>
      </c>
      <c r="N2975" s="140" t="s">
        <v>6556</v>
      </c>
      <c r="O2975" s="191">
        <v>4650358701300</v>
      </c>
      <c r="P2975" s="128">
        <v>13</v>
      </c>
      <c r="Q2975" s="129">
        <v>0.055</v>
      </c>
      <c r="R2975" s="80">
        <f t="shared" si="731"/>
        <v>0</v>
      </c>
      <c r="S2975" s="81">
        <f t="shared" si="732"/>
        <v>0</v>
      </c>
      <c r="T2975" s="26"/>
      <c r="W2975" s="24"/>
    </row>
    <row r="2976" s="23" customFormat="1" outlineLevel="1" spans="1:23">
      <c r="A2976" s="108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29"/>
        <v>2372.8</v>
      </c>
      <c r="G2976" s="113">
        <f t="shared" si="730"/>
        <v>1898.24</v>
      </c>
      <c r="H2976" s="141">
        <v>100</v>
      </c>
      <c r="I2976" s="110"/>
      <c r="J2976" s="113" t="str">
        <f t="shared" si="720"/>
        <v/>
      </c>
      <c r="K2976" s="110">
        <v>1</v>
      </c>
      <c r="L2976" s="110">
        <v>100</v>
      </c>
      <c r="M2976" s="116" t="s">
        <v>357</v>
      </c>
      <c r="N2976" s="140" t="s">
        <v>6556</v>
      </c>
      <c r="O2976" s="191">
        <v>4650358701317</v>
      </c>
      <c r="P2976" s="128">
        <v>13</v>
      </c>
      <c r="Q2976" s="129">
        <v>0.055</v>
      </c>
      <c r="R2976" s="80">
        <f t="shared" si="731"/>
        <v>0</v>
      </c>
      <c r="S2976" s="81">
        <f t="shared" si="732"/>
        <v>0</v>
      </c>
      <c r="T2976" s="26"/>
      <c r="W2976" s="24"/>
    </row>
    <row r="2977" s="23" customFormat="1" outlineLevel="1" spans="1:23">
      <c r="A2977" s="108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29"/>
        <v>3763.93</v>
      </c>
      <c r="G2977" s="113">
        <f t="shared" si="730"/>
        <v>3011.144</v>
      </c>
      <c r="H2977" s="141">
        <v>48</v>
      </c>
      <c r="I2977" s="110"/>
      <c r="J2977" s="113" t="str">
        <f t="shared" si="720"/>
        <v/>
      </c>
      <c r="K2977" s="110">
        <v>1</v>
      </c>
      <c r="L2977" s="110">
        <v>48</v>
      </c>
      <c r="M2977" s="116" t="s">
        <v>357</v>
      </c>
      <c r="N2977" s="140" t="s">
        <v>6556</v>
      </c>
      <c r="O2977" s="191">
        <v>4650358701324</v>
      </c>
      <c r="P2977" s="128">
        <v>11</v>
      </c>
      <c r="Q2977" s="129">
        <v>0.044</v>
      </c>
      <c r="R2977" s="80">
        <f t="shared" si="731"/>
        <v>0</v>
      </c>
      <c r="S2977" s="81">
        <f t="shared" si="732"/>
        <v>0</v>
      </c>
      <c r="T2977" s="26"/>
      <c r="W2977" s="24"/>
    </row>
    <row r="2978" s="23" customFormat="1" outlineLevel="1" spans="1:23">
      <c r="A2978" s="108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29"/>
        <v>2580.09</v>
      </c>
      <c r="G2978" s="113">
        <f t="shared" si="730"/>
        <v>2064.072</v>
      </c>
      <c r="H2978" s="141">
        <v>100</v>
      </c>
      <c r="I2978" s="110"/>
      <c r="J2978" s="113" t="str">
        <f t="shared" si="720"/>
        <v/>
      </c>
      <c r="K2978" s="110">
        <v>1</v>
      </c>
      <c r="L2978" s="110">
        <v>100</v>
      </c>
      <c r="M2978" s="116" t="s">
        <v>357</v>
      </c>
      <c r="N2978" s="140" t="s">
        <v>6556</v>
      </c>
      <c r="O2978" s="191">
        <v>4650358701331</v>
      </c>
      <c r="P2978" s="128">
        <v>17</v>
      </c>
      <c r="Q2978" s="129">
        <v>0.055</v>
      </c>
      <c r="R2978" s="80">
        <f t="shared" si="731"/>
        <v>0</v>
      </c>
      <c r="S2978" s="81">
        <f t="shared" si="732"/>
        <v>0</v>
      </c>
      <c r="T2978" s="26"/>
      <c r="W2978" s="24"/>
    </row>
    <row r="2979" s="23" customFormat="1" outlineLevel="1" spans="1:23">
      <c r="A2979" s="108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29"/>
        <v>3506.88</v>
      </c>
      <c r="G2979" s="113">
        <f t="shared" si="730"/>
        <v>2805.504</v>
      </c>
      <c r="H2979" s="141">
        <v>48</v>
      </c>
      <c r="I2979" s="110"/>
      <c r="J2979" s="113" t="str">
        <f t="shared" si="720"/>
        <v/>
      </c>
      <c r="K2979" s="110">
        <v>1</v>
      </c>
      <c r="L2979" s="110">
        <v>48</v>
      </c>
      <c r="M2979" s="116" t="s">
        <v>357</v>
      </c>
      <c r="N2979" s="140" t="s">
        <v>6556</v>
      </c>
      <c r="O2979" s="191">
        <v>4650358701348</v>
      </c>
      <c r="P2979" s="128">
        <v>11</v>
      </c>
      <c r="Q2979" s="129">
        <v>0.044</v>
      </c>
      <c r="R2979" s="80">
        <f t="shared" si="731"/>
        <v>0</v>
      </c>
      <c r="S2979" s="81">
        <f t="shared" si="732"/>
        <v>0</v>
      </c>
      <c r="T2979" s="26"/>
      <c r="W2979" s="24"/>
    </row>
    <row r="2980" s="23" customFormat="1" outlineLevel="1" spans="1:23">
      <c r="A2980" s="108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29"/>
        <v>4639.62</v>
      </c>
      <c r="G2980" s="113">
        <f t="shared" si="730"/>
        <v>3711.696</v>
      </c>
      <c r="H2980" s="141">
        <v>24</v>
      </c>
      <c r="I2980" s="110"/>
      <c r="J2980" s="113" t="str">
        <f t="shared" si="720"/>
        <v/>
      </c>
      <c r="K2980" s="110">
        <v>1</v>
      </c>
      <c r="L2980" s="110">
        <v>48</v>
      </c>
      <c r="M2980" s="116" t="s">
        <v>357</v>
      </c>
      <c r="N2980" s="140" t="s">
        <v>6556</v>
      </c>
      <c r="O2980" s="191">
        <v>4650358701355</v>
      </c>
      <c r="P2980" s="128">
        <v>19</v>
      </c>
      <c r="Q2980" s="129">
        <v>0.044</v>
      </c>
      <c r="R2980" s="80">
        <f t="shared" si="731"/>
        <v>0</v>
      </c>
      <c r="S2980" s="81">
        <f t="shared" si="732"/>
        <v>0</v>
      </c>
      <c r="T2980" s="26"/>
      <c r="W2980" s="24"/>
    </row>
    <row r="2981" s="23" customFormat="1" outlineLevel="1" spans="1:23">
      <c r="A2981" s="108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29"/>
        <v>1445.81</v>
      </c>
      <c r="G2981" s="113">
        <f t="shared" si="730"/>
        <v>1156.648</v>
      </c>
      <c r="H2981" s="141">
        <v>96</v>
      </c>
      <c r="I2981" s="110"/>
      <c r="J2981" s="113" t="str">
        <f t="shared" si="720"/>
        <v/>
      </c>
      <c r="K2981" s="110">
        <v>1</v>
      </c>
      <c r="L2981" s="110">
        <v>100</v>
      </c>
      <c r="M2981" s="116" t="s">
        <v>357</v>
      </c>
      <c r="N2981" s="140" t="s">
        <v>6556</v>
      </c>
      <c r="O2981" s="191">
        <v>4650358701362</v>
      </c>
      <c r="P2981" s="128">
        <v>14</v>
      </c>
      <c r="Q2981" s="129">
        <v>0.044</v>
      </c>
      <c r="R2981" s="80">
        <f t="shared" si="731"/>
        <v>0</v>
      </c>
      <c r="S2981" s="81">
        <f t="shared" si="732"/>
        <v>0</v>
      </c>
      <c r="T2981" s="26"/>
      <c r="W2981" s="24"/>
    </row>
    <row r="2982" s="23" customFormat="1" outlineLevel="1" spans="1:23">
      <c r="A2982" s="108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29"/>
        <v>2069.37</v>
      </c>
      <c r="G2982" s="113">
        <f t="shared" si="730"/>
        <v>1655.496</v>
      </c>
      <c r="H2982" s="141">
        <v>100</v>
      </c>
      <c r="I2982" s="110"/>
      <c r="J2982" s="113" t="str">
        <f t="shared" si="720"/>
        <v/>
      </c>
      <c r="K2982" s="110">
        <v>1</v>
      </c>
      <c r="L2982" s="110">
        <v>100</v>
      </c>
      <c r="M2982" s="116" t="s">
        <v>357</v>
      </c>
      <c r="N2982" s="140" t="s">
        <v>6556</v>
      </c>
      <c r="O2982" s="191">
        <v>4650358701379</v>
      </c>
      <c r="P2982" s="128">
        <v>14</v>
      </c>
      <c r="Q2982" s="129">
        <v>0.055</v>
      </c>
      <c r="R2982" s="80">
        <f t="shared" si="731"/>
        <v>0</v>
      </c>
      <c r="S2982" s="81">
        <f t="shared" si="732"/>
        <v>0</v>
      </c>
      <c r="T2982" s="26"/>
      <c r="W2982" s="24"/>
    </row>
    <row r="2983" s="23" customFormat="1" outlineLevel="1" spans="1:23">
      <c r="A2983" s="108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29"/>
        <v>3260.03</v>
      </c>
      <c r="G2983" s="113">
        <f t="shared" si="730"/>
        <v>2608.024</v>
      </c>
      <c r="H2983" s="119">
        <v>48</v>
      </c>
      <c r="I2983" s="110"/>
      <c r="J2983" s="113" t="str">
        <f t="shared" si="720"/>
        <v/>
      </c>
      <c r="K2983" s="110">
        <v>1</v>
      </c>
      <c r="L2983" s="110">
        <v>48</v>
      </c>
      <c r="M2983" s="116" t="s">
        <v>357</v>
      </c>
      <c r="N2983" s="140" t="s">
        <v>6556</v>
      </c>
      <c r="O2983" s="191">
        <v>4650358701386</v>
      </c>
      <c r="P2983" s="128">
        <v>12.5</v>
      </c>
      <c r="Q2983" s="129">
        <v>0.044</v>
      </c>
      <c r="R2983" s="80">
        <f t="shared" si="731"/>
        <v>0</v>
      </c>
      <c r="S2983" s="81">
        <f t="shared" si="732"/>
        <v>0</v>
      </c>
      <c r="T2983" s="26"/>
      <c r="W2983" s="24"/>
    </row>
    <row r="2984" s="23" customFormat="1" outlineLevel="1" spans="1:23">
      <c r="A2984" s="108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29"/>
        <v>1906.82</v>
      </c>
      <c r="G2984" s="113">
        <f t="shared" si="730"/>
        <v>1525.456</v>
      </c>
      <c r="H2984" s="141">
        <v>98</v>
      </c>
      <c r="I2984" s="110"/>
      <c r="J2984" s="113" t="str">
        <f t="shared" si="720"/>
        <v/>
      </c>
      <c r="K2984" s="110">
        <v>1</v>
      </c>
      <c r="L2984" s="110">
        <v>100</v>
      </c>
      <c r="M2984" s="116" t="s">
        <v>357</v>
      </c>
      <c r="N2984" s="140" t="s">
        <v>6556</v>
      </c>
      <c r="O2984" s="191">
        <v>4650358701393</v>
      </c>
      <c r="P2984" s="128">
        <v>17</v>
      </c>
      <c r="Q2984" s="129">
        <v>0.055</v>
      </c>
      <c r="R2984" s="80">
        <f t="shared" si="731"/>
        <v>0</v>
      </c>
      <c r="S2984" s="81">
        <f t="shared" si="732"/>
        <v>0</v>
      </c>
      <c r="T2984" s="26"/>
      <c r="W2984" s="24"/>
    </row>
    <row r="2985" s="23" customFormat="1" outlineLevel="1" spans="1:23">
      <c r="A2985" s="108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29"/>
        <v>2488.44</v>
      </c>
      <c r="G2985" s="113">
        <f t="shared" si="730"/>
        <v>1990.752</v>
      </c>
      <c r="H2985" s="141">
        <v>100</v>
      </c>
      <c r="I2985" s="110"/>
      <c r="J2985" s="113" t="str">
        <f t="shared" si="720"/>
        <v/>
      </c>
      <c r="K2985" s="110">
        <v>1</v>
      </c>
      <c r="L2985" s="110">
        <v>100</v>
      </c>
      <c r="M2985" s="116" t="s">
        <v>357</v>
      </c>
      <c r="N2985" s="140" t="s">
        <v>6556</v>
      </c>
      <c r="O2985" s="191">
        <v>4650358701409</v>
      </c>
      <c r="P2985" s="128">
        <v>14</v>
      </c>
      <c r="Q2985" s="129">
        <v>0.055</v>
      </c>
      <c r="R2985" s="80">
        <f t="shared" si="731"/>
        <v>0</v>
      </c>
      <c r="S2985" s="81">
        <f t="shared" si="732"/>
        <v>0</v>
      </c>
      <c r="T2985" s="26"/>
      <c r="W2985" s="24"/>
    </row>
    <row r="2986" s="23" customFormat="1" outlineLevel="1" spans="1:23">
      <c r="A2986" s="108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29"/>
        <v>3929.47</v>
      </c>
      <c r="G2986" s="113">
        <f t="shared" si="730"/>
        <v>3143.576</v>
      </c>
      <c r="H2986" s="119">
        <v>48</v>
      </c>
      <c r="I2986" s="110"/>
      <c r="J2986" s="113" t="str">
        <f t="shared" si="720"/>
        <v/>
      </c>
      <c r="K2986" s="110">
        <v>1</v>
      </c>
      <c r="L2986" s="110">
        <v>48</v>
      </c>
      <c r="M2986" s="116" t="s">
        <v>357</v>
      </c>
      <c r="N2986" s="140" t="s">
        <v>6556</v>
      </c>
      <c r="O2986" s="191">
        <v>4650358701416</v>
      </c>
      <c r="P2986" s="128">
        <v>12</v>
      </c>
      <c r="Q2986" s="129">
        <v>0.044</v>
      </c>
      <c r="R2986" s="80">
        <f t="shared" si="731"/>
        <v>0</v>
      </c>
      <c r="S2986" s="81">
        <f t="shared" si="732"/>
        <v>0</v>
      </c>
      <c r="T2986" s="26"/>
      <c r="W2986" s="24"/>
    </row>
    <row r="2987" s="23" customFormat="1" outlineLevel="1" spans="1:23">
      <c r="A2987" s="108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29"/>
        <v>2593.92</v>
      </c>
      <c r="G2987" s="113">
        <f t="shared" si="730"/>
        <v>2075.136</v>
      </c>
      <c r="H2987" s="141">
        <v>100</v>
      </c>
      <c r="I2987" s="110"/>
      <c r="J2987" s="113" t="str">
        <f t="shared" si="720"/>
        <v/>
      </c>
      <c r="K2987" s="110">
        <v>1</v>
      </c>
      <c r="L2987" s="110">
        <v>100</v>
      </c>
      <c r="M2987" s="116" t="s">
        <v>357</v>
      </c>
      <c r="N2987" s="140" t="s">
        <v>6556</v>
      </c>
      <c r="O2987" s="191">
        <v>4650358701423</v>
      </c>
      <c r="P2987" s="128">
        <v>18</v>
      </c>
      <c r="Q2987" s="129">
        <v>0.055</v>
      </c>
      <c r="R2987" s="80">
        <f t="shared" si="731"/>
        <v>0</v>
      </c>
      <c r="S2987" s="81">
        <f t="shared" si="732"/>
        <v>0</v>
      </c>
      <c r="T2987" s="26"/>
      <c r="W2987" s="24"/>
    </row>
    <row r="2988" s="23" customFormat="1" outlineLevel="1" spans="1:23">
      <c r="A2988" s="108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29"/>
        <v>3607.88</v>
      </c>
      <c r="G2988" s="113">
        <f t="shared" si="730"/>
        <v>2886.304</v>
      </c>
      <c r="H2988" s="141">
        <v>48</v>
      </c>
      <c r="I2988" s="110"/>
      <c r="J2988" s="113" t="str">
        <f t="shared" si="720"/>
        <v/>
      </c>
      <c r="K2988" s="110">
        <v>1</v>
      </c>
      <c r="L2988" s="110">
        <v>48</v>
      </c>
      <c r="M2988" s="116" t="s">
        <v>357</v>
      </c>
      <c r="N2988" s="140" t="s">
        <v>6556</v>
      </c>
      <c r="O2988" s="191">
        <v>4650358701430</v>
      </c>
      <c r="P2988" s="128">
        <v>11</v>
      </c>
      <c r="Q2988" s="129">
        <v>0.044</v>
      </c>
      <c r="R2988" s="80">
        <f t="shared" si="731"/>
        <v>0</v>
      </c>
      <c r="S2988" s="81">
        <f t="shared" si="732"/>
        <v>0</v>
      </c>
      <c r="T2988" s="26"/>
      <c r="W2988" s="24"/>
    </row>
    <row r="2989" s="23" customFormat="1" outlineLevel="1" spans="1:23">
      <c r="A2989" s="108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29"/>
        <v>4540.4</v>
      </c>
      <c r="G2989" s="113">
        <f t="shared" si="730"/>
        <v>3632.32</v>
      </c>
      <c r="H2989" s="119">
        <v>24</v>
      </c>
      <c r="I2989" s="110"/>
      <c r="J2989" s="113" t="str">
        <f t="shared" si="720"/>
        <v/>
      </c>
      <c r="K2989" s="110">
        <v>1</v>
      </c>
      <c r="L2989" s="110">
        <v>48</v>
      </c>
      <c r="M2989" s="116" t="s">
        <v>357</v>
      </c>
      <c r="N2989" s="140" t="s">
        <v>6556</v>
      </c>
      <c r="O2989" s="191">
        <v>4650358701447</v>
      </c>
      <c r="P2989" s="128">
        <v>20</v>
      </c>
      <c r="Q2989" s="129">
        <v>0.044</v>
      </c>
      <c r="R2989" s="80">
        <f t="shared" si="731"/>
        <v>0</v>
      </c>
      <c r="S2989" s="81">
        <f t="shared" si="732"/>
        <v>0</v>
      </c>
      <c r="T2989" s="26"/>
      <c r="W2989" s="24"/>
    </row>
    <row r="2990" s="23" customFormat="1" outlineLevel="1" spans="1:23">
      <c r="A2990" s="108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29"/>
        <v>930.11</v>
      </c>
      <c r="G2990" s="113">
        <f t="shared" si="730"/>
        <v>744.088</v>
      </c>
      <c r="H2990" s="119">
        <v>189</v>
      </c>
      <c r="I2990" s="110"/>
      <c r="J2990" s="113" t="str">
        <f t="shared" si="720"/>
        <v/>
      </c>
      <c r="K2990" s="110">
        <v>1</v>
      </c>
      <c r="L2990" s="110">
        <v>100</v>
      </c>
      <c r="M2990" s="116" t="s">
        <v>357</v>
      </c>
      <c r="N2990" s="140" t="s">
        <v>6556</v>
      </c>
      <c r="O2990" s="191">
        <v>4650358701454</v>
      </c>
      <c r="P2990" s="128">
        <v>10</v>
      </c>
      <c r="Q2990" s="129">
        <v>0.044</v>
      </c>
      <c r="R2990" s="80">
        <f t="shared" si="731"/>
        <v>0</v>
      </c>
      <c r="S2990" s="81">
        <f t="shared" si="732"/>
        <v>0</v>
      </c>
      <c r="T2990" s="26"/>
      <c r="W2990" s="24"/>
    </row>
    <row r="2991" s="23" customFormat="1" outlineLevel="1" spans="1:23">
      <c r="A2991" s="108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29"/>
        <v>1447.92</v>
      </c>
      <c r="G2991" s="113">
        <f t="shared" si="730"/>
        <v>1158.336</v>
      </c>
      <c r="H2991" s="119">
        <v>200</v>
      </c>
      <c r="I2991" s="110"/>
      <c r="J2991" s="113" t="str">
        <f t="shared" si="720"/>
        <v/>
      </c>
      <c r="K2991" s="110">
        <v>1</v>
      </c>
      <c r="L2991" s="110">
        <v>100</v>
      </c>
      <c r="M2991" s="116" t="s">
        <v>357</v>
      </c>
      <c r="N2991" s="140" t="s">
        <v>6556</v>
      </c>
      <c r="O2991" s="191">
        <v>4650358701461</v>
      </c>
      <c r="P2991" s="128">
        <v>11</v>
      </c>
      <c r="Q2991" s="129">
        <v>0.044</v>
      </c>
      <c r="R2991" s="80">
        <f t="shared" si="731"/>
        <v>0</v>
      </c>
      <c r="S2991" s="81">
        <f t="shared" si="732"/>
        <v>0</v>
      </c>
      <c r="T2991" s="26"/>
      <c r="W2991" s="24"/>
    </row>
    <row r="2992" s="23" customFormat="1" outlineLevel="1" spans="1:23">
      <c r="A2992" s="108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29"/>
        <v>1343.51</v>
      </c>
      <c r="G2992" s="113">
        <f t="shared" si="730"/>
        <v>1074.808</v>
      </c>
      <c r="H2992" s="119">
        <v>190</v>
      </c>
      <c r="I2992" s="110"/>
      <c r="J2992" s="113" t="str">
        <f t="shared" si="720"/>
        <v/>
      </c>
      <c r="K2992" s="110">
        <v>1</v>
      </c>
      <c r="L2992" s="110">
        <v>100</v>
      </c>
      <c r="M2992" s="116" t="s">
        <v>357</v>
      </c>
      <c r="N2992" s="140" t="s">
        <v>6556</v>
      </c>
      <c r="O2992" s="191">
        <v>4650358701478</v>
      </c>
      <c r="P2992" s="128">
        <v>10</v>
      </c>
      <c r="Q2992" s="129">
        <v>0.044</v>
      </c>
      <c r="R2992" s="80">
        <f t="shared" si="731"/>
        <v>0</v>
      </c>
      <c r="S2992" s="81">
        <f t="shared" si="732"/>
        <v>0</v>
      </c>
      <c r="T2992" s="26"/>
      <c r="W2992" s="24"/>
    </row>
    <row r="2993" s="23" customFormat="1" outlineLevel="1" spans="1:23">
      <c r="A2993" s="108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29"/>
        <v>1600.82</v>
      </c>
      <c r="G2993" s="113">
        <f t="shared" si="730"/>
        <v>1280.656</v>
      </c>
      <c r="H2993" s="119">
        <v>192</v>
      </c>
      <c r="I2993" s="110"/>
      <c r="J2993" s="113" t="str">
        <f t="shared" si="720"/>
        <v/>
      </c>
      <c r="K2993" s="110">
        <v>1</v>
      </c>
      <c r="L2993" s="110">
        <v>100</v>
      </c>
      <c r="M2993" s="116" t="s">
        <v>357</v>
      </c>
      <c r="N2993" s="140" t="s">
        <v>6556</v>
      </c>
      <c r="O2993" s="191">
        <v>4650358701485</v>
      </c>
      <c r="P2993" s="128">
        <v>12</v>
      </c>
      <c r="Q2993" s="129">
        <v>0.044</v>
      </c>
      <c r="R2993" s="80">
        <f t="shared" si="731"/>
        <v>0</v>
      </c>
      <c r="S2993" s="81">
        <f t="shared" si="732"/>
        <v>0</v>
      </c>
      <c r="T2993" s="26"/>
      <c r="W2993" s="24"/>
    </row>
    <row r="2994" s="23" customFormat="1" outlineLevel="1" spans="1:23">
      <c r="A2994" s="108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29"/>
        <v>1365.53</v>
      </c>
      <c r="G2994" s="113">
        <f t="shared" si="730"/>
        <v>1092.424</v>
      </c>
      <c r="H2994" s="119">
        <v>197</v>
      </c>
      <c r="I2994" s="110"/>
      <c r="J2994" s="113" t="str">
        <f t="shared" si="720"/>
        <v/>
      </c>
      <c r="K2994" s="110">
        <v>1</v>
      </c>
      <c r="L2994" s="110">
        <v>100</v>
      </c>
      <c r="M2994" s="116" t="s">
        <v>357</v>
      </c>
      <c r="N2994" s="140" t="s">
        <v>6556</v>
      </c>
      <c r="O2994" s="191">
        <v>4650358701492</v>
      </c>
      <c r="P2994" s="128">
        <v>12</v>
      </c>
      <c r="Q2994" s="129">
        <v>0.044</v>
      </c>
      <c r="R2994" s="80">
        <f t="shared" si="731"/>
        <v>0</v>
      </c>
      <c r="S2994" s="81">
        <f t="shared" si="732"/>
        <v>0</v>
      </c>
      <c r="T2994" s="26"/>
      <c r="W2994" s="24"/>
    </row>
    <row r="2995" s="23" customFormat="1" outlineLevel="1" spans="1:23">
      <c r="A2995" s="108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29"/>
        <v>2064.32</v>
      </c>
      <c r="G2995" s="113">
        <f t="shared" si="730"/>
        <v>1651.456</v>
      </c>
      <c r="H2995" s="119">
        <v>195</v>
      </c>
      <c r="I2995" s="110"/>
      <c r="J2995" s="113" t="str">
        <f t="shared" si="720"/>
        <v/>
      </c>
      <c r="K2995" s="110">
        <v>1</v>
      </c>
      <c r="L2995" s="110">
        <v>100</v>
      </c>
      <c r="M2995" s="116" t="s">
        <v>357</v>
      </c>
      <c r="N2995" s="140" t="s">
        <v>6556</v>
      </c>
      <c r="O2995" s="191">
        <v>4650358701508</v>
      </c>
      <c r="P2995" s="128">
        <v>13</v>
      </c>
      <c r="Q2995" s="129">
        <v>0.055</v>
      </c>
      <c r="R2995" s="80">
        <f t="shared" si="731"/>
        <v>0</v>
      </c>
      <c r="S2995" s="81">
        <f t="shared" si="732"/>
        <v>0</v>
      </c>
      <c r="T2995" s="26"/>
      <c r="W2995" s="24"/>
    </row>
    <row r="2996" s="23" customFormat="1" outlineLevel="1" spans="1:23">
      <c r="A2996" s="108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29"/>
        <v>3622.69</v>
      </c>
      <c r="G2996" s="113">
        <f t="shared" si="730"/>
        <v>2898.152</v>
      </c>
      <c r="H2996" s="119">
        <v>48</v>
      </c>
      <c r="I2996" s="110"/>
      <c r="J2996" s="113" t="str">
        <f t="shared" si="720"/>
        <v/>
      </c>
      <c r="K2996" s="110">
        <v>1</v>
      </c>
      <c r="L2996" s="110">
        <v>48</v>
      </c>
      <c r="M2996" s="116" t="s">
        <v>357</v>
      </c>
      <c r="N2996" s="140" t="s">
        <v>6556</v>
      </c>
      <c r="O2996" s="191">
        <v>4650358701515</v>
      </c>
      <c r="P2996" s="128">
        <v>12.5</v>
      </c>
      <c r="Q2996" s="129">
        <v>0.044</v>
      </c>
      <c r="R2996" s="80">
        <f t="shared" si="731"/>
        <v>0</v>
      </c>
      <c r="S2996" s="81">
        <f t="shared" si="732"/>
        <v>0</v>
      </c>
      <c r="T2996" s="26"/>
      <c r="W2996" s="24"/>
    </row>
    <row r="2997" s="23" customFormat="1" outlineLevel="1" spans="1:23">
      <c r="A2997" s="108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29"/>
        <v>4946.41</v>
      </c>
      <c r="G2997" s="113">
        <f t="shared" si="730"/>
        <v>3957.128</v>
      </c>
      <c r="H2997" s="119">
        <v>27</v>
      </c>
      <c r="I2997" s="110"/>
      <c r="J2997" s="113" t="str">
        <f t="shared" si="720"/>
        <v/>
      </c>
      <c r="K2997" s="110">
        <v>1</v>
      </c>
      <c r="L2997" s="110">
        <v>30</v>
      </c>
      <c r="M2997" s="116" t="s">
        <v>357</v>
      </c>
      <c r="N2997" s="140" t="s">
        <v>6556</v>
      </c>
      <c r="O2997" s="191">
        <v>4650358701522</v>
      </c>
      <c r="P2997" s="128">
        <v>12</v>
      </c>
      <c r="Q2997" s="129">
        <v>0.05</v>
      </c>
      <c r="R2997" s="80">
        <f t="shared" si="731"/>
        <v>0</v>
      </c>
      <c r="S2997" s="81">
        <f t="shared" si="732"/>
        <v>0</v>
      </c>
      <c r="T2997" s="26"/>
      <c r="W2997" s="24"/>
    </row>
    <row r="2998" s="23" customFormat="1" outlineLevel="1" spans="1:23">
      <c r="A2998" s="108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29"/>
        <v>1621.88</v>
      </c>
      <c r="G2998" s="113">
        <f t="shared" si="730"/>
        <v>1297.504</v>
      </c>
      <c r="H2998" s="119">
        <v>98</v>
      </c>
      <c r="I2998" s="110"/>
      <c r="J2998" s="113" t="str">
        <f t="shared" si="720"/>
        <v/>
      </c>
      <c r="K2998" s="110">
        <v>1</v>
      </c>
      <c r="L2998" s="110">
        <v>100</v>
      </c>
      <c r="M2998" s="116" t="s">
        <v>357</v>
      </c>
      <c r="N2998" s="140" t="s">
        <v>6556</v>
      </c>
      <c r="O2998" s="191">
        <v>4650358701539</v>
      </c>
      <c r="P2998" s="128">
        <v>12</v>
      </c>
      <c r="Q2998" s="129">
        <v>0.044</v>
      </c>
      <c r="R2998" s="80">
        <f t="shared" si="731"/>
        <v>0</v>
      </c>
      <c r="S2998" s="81">
        <f t="shared" si="732"/>
        <v>0</v>
      </c>
      <c r="T2998" s="26"/>
      <c r="W2998" s="24"/>
    </row>
    <row r="2999" s="23" customFormat="1" outlineLevel="1" spans="1:23">
      <c r="A2999" s="108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29"/>
        <v>1868.75</v>
      </c>
      <c r="G2999" s="113">
        <f t="shared" si="730"/>
        <v>1495</v>
      </c>
      <c r="H2999" s="119">
        <v>198</v>
      </c>
      <c r="I2999" s="110"/>
      <c r="J2999" s="113" t="str">
        <f t="shared" si="720"/>
        <v/>
      </c>
      <c r="K2999" s="110">
        <v>1</v>
      </c>
      <c r="L2999" s="110">
        <v>100</v>
      </c>
      <c r="M2999" s="116" t="s">
        <v>357</v>
      </c>
      <c r="N2999" s="140" t="s">
        <v>6556</v>
      </c>
      <c r="O2999" s="191">
        <v>4650358701546</v>
      </c>
      <c r="P2999" s="128">
        <v>14</v>
      </c>
      <c r="Q2999" s="129">
        <v>0.055</v>
      </c>
      <c r="R2999" s="80">
        <f t="shared" si="731"/>
        <v>0</v>
      </c>
      <c r="S2999" s="81">
        <f t="shared" si="732"/>
        <v>0</v>
      </c>
      <c r="T2999" s="26"/>
      <c r="W2999" s="24"/>
    </row>
    <row r="3000" s="23" customFormat="1" outlineLevel="1" spans="1:23">
      <c r="A3000" s="108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29"/>
        <v>1225.32</v>
      </c>
      <c r="G3000" s="113">
        <f t="shared" si="730"/>
        <v>980.256</v>
      </c>
      <c r="H3000" s="119">
        <v>200</v>
      </c>
      <c r="I3000" s="110"/>
      <c r="J3000" s="113" t="str">
        <f t="shared" si="720"/>
        <v/>
      </c>
      <c r="K3000" s="110">
        <v>1</v>
      </c>
      <c r="L3000" s="110">
        <v>100</v>
      </c>
      <c r="M3000" s="116" t="s">
        <v>357</v>
      </c>
      <c r="N3000" s="140" t="s">
        <v>6556</v>
      </c>
      <c r="O3000" s="191">
        <v>4650358701553</v>
      </c>
      <c r="P3000" s="128">
        <v>10</v>
      </c>
      <c r="Q3000" s="129">
        <v>0.044</v>
      </c>
      <c r="R3000" s="80">
        <f t="shared" si="731"/>
        <v>0</v>
      </c>
      <c r="S3000" s="81">
        <f t="shared" si="732"/>
        <v>0</v>
      </c>
      <c r="T3000" s="26"/>
      <c r="W3000" s="24"/>
    </row>
    <row r="3001" s="23" customFormat="1" outlineLevel="1" spans="1:23">
      <c r="A3001" s="108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29"/>
        <v>1416.87</v>
      </c>
      <c r="G3001" s="113">
        <f t="shared" si="730"/>
        <v>1133.496</v>
      </c>
      <c r="H3001" s="119">
        <v>100</v>
      </c>
      <c r="I3001" s="110"/>
      <c r="J3001" s="113" t="str">
        <f t="shared" si="720"/>
        <v/>
      </c>
      <c r="K3001" s="110">
        <v>1</v>
      </c>
      <c r="L3001" s="110">
        <v>100</v>
      </c>
      <c r="M3001" s="116" t="s">
        <v>357</v>
      </c>
      <c r="N3001" s="140" t="s">
        <v>6556</v>
      </c>
      <c r="O3001" s="191">
        <v>4650358701577</v>
      </c>
      <c r="P3001" s="128">
        <v>11</v>
      </c>
      <c r="Q3001" s="129">
        <v>0.044</v>
      </c>
      <c r="R3001" s="80">
        <f t="shared" si="731"/>
        <v>0</v>
      </c>
      <c r="S3001" s="81">
        <f t="shared" si="732"/>
        <v>0</v>
      </c>
      <c r="T3001" s="26"/>
      <c r="W3001" s="24"/>
    </row>
    <row r="3002" s="23" customFormat="1" outlineLevel="1" spans="1:23">
      <c r="A3002" s="108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29"/>
        <v>1376.86</v>
      </c>
      <c r="G3002" s="113">
        <f t="shared" si="730"/>
        <v>1101.488</v>
      </c>
      <c r="H3002" s="119">
        <v>199</v>
      </c>
      <c r="I3002" s="110"/>
      <c r="J3002" s="113" t="str">
        <f t="shared" si="720"/>
        <v/>
      </c>
      <c r="K3002" s="110">
        <v>1</v>
      </c>
      <c r="L3002" s="110">
        <v>100</v>
      </c>
      <c r="M3002" s="116" t="s">
        <v>357</v>
      </c>
      <c r="N3002" s="140" t="s">
        <v>6556</v>
      </c>
      <c r="O3002" s="191">
        <v>4650358701591</v>
      </c>
      <c r="P3002" s="128">
        <v>12</v>
      </c>
      <c r="Q3002" s="129">
        <v>0.044</v>
      </c>
      <c r="R3002" s="80">
        <f t="shared" si="731"/>
        <v>0</v>
      </c>
      <c r="S3002" s="81">
        <f t="shared" si="732"/>
        <v>0</v>
      </c>
      <c r="T3002" s="26"/>
      <c r="W3002" s="24"/>
    </row>
    <row r="3003" s="23" customFormat="1" outlineLevel="1" spans="1:23">
      <c r="A3003" s="108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29"/>
        <v>1949.45</v>
      </c>
      <c r="G3003" s="113">
        <f t="shared" si="730"/>
        <v>1559.56</v>
      </c>
      <c r="H3003" s="119">
        <v>98</v>
      </c>
      <c r="I3003" s="110"/>
      <c r="J3003" s="113" t="str">
        <f t="shared" si="720"/>
        <v/>
      </c>
      <c r="K3003" s="110">
        <v>1</v>
      </c>
      <c r="L3003" s="110">
        <v>100</v>
      </c>
      <c r="M3003" s="116" t="s">
        <v>357</v>
      </c>
      <c r="N3003" s="140" t="s">
        <v>6556</v>
      </c>
      <c r="O3003" s="191">
        <v>4650358701607</v>
      </c>
      <c r="P3003" s="128">
        <v>13</v>
      </c>
      <c r="Q3003" s="129">
        <v>0.055</v>
      </c>
      <c r="R3003" s="80">
        <f t="shared" si="731"/>
        <v>0</v>
      </c>
      <c r="S3003" s="81">
        <f t="shared" si="732"/>
        <v>0</v>
      </c>
      <c r="T3003" s="26"/>
      <c r="W3003" s="24"/>
    </row>
    <row r="3004" s="23" customFormat="1" outlineLevel="1" spans="1:23">
      <c r="A3004" s="108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29"/>
        <v>1986.55</v>
      </c>
      <c r="G3004" s="113">
        <f t="shared" si="730"/>
        <v>1589.24</v>
      </c>
      <c r="H3004" s="119">
        <v>98</v>
      </c>
      <c r="I3004" s="110"/>
      <c r="J3004" s="113" t="str">
        <f t="shared" si="720"/>
        <v/>
      </c>
      <c r="K3004" s="110">
        <v>1</v>
      </c>
      <c r="L3004" s="110">
        <v>100</v>
      </c>
      <c r="M3004" s="116" t="s">
        <v>357</v>
      </c>
      <c r="N3004" s="140" t="s">
        <v>6556</v>
      </c>
      <c r="O3004" s="191">
        <v>4650358701614</v>
      </c>
      <c r="P3004" s="128">
        <v>13</v>
      </c>
      <c r="Q3004" s="129">
        <v>0.055</v>
      </c>
      <c r="R3004" s="80">
        <f t="shared" si="731"/>
        <v>0</v>
      </c>
      <c r="S3004" s="81">
        <f t="shared" si="732"/>
        <v>0</v>
      </c>
      <c r="T3004" s="26"/>
      <c r="W3004" s="24"/>
    </row>
    <row r="3005" s="23" customFormat="1" outlineLevel="1" spans="1:23">
      <c r="A3005" s="108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29"/>
        <v>2474.17</v>
      </c>
      <c r="G3005" s="113">
        <f t="shared" si="730"/>
        <v>1979.336</v>
      </c>
      <c r="H3005" s="119">
        <v>198</v>
      </c>
      <c r="I3005" s="110"/>
      <c r="J3005" s="113" t="str">
        <f t="shared" si="720"/>
        <v/>
      </c>
      <c r="K3005" s="110">
        <v>1</v>
      </c>
      <c r="L3005" s="110">
        <v>100</v>
      </c>
      <c r="M3005" s="116" t="s">
        <v>357</v>
      </c>
      <c r="N3005" s="140" t="s">
        <v>6556</v>
      </c>
      <c r="O3005" s="191">
        <v>4650358701621</v>
      </c>
      <c r="P3005" s="128">
        <v>14</v>
      </c>
      <c r="Q3005" s="129">
        <v>0.055</v>
      </c>
      <c r="R3005" s="80">
        <f t="shared" si="731"/>
        <v>0</v>
      </c>
      <c r="S3005" s="81">
        <f t="shared" si="732"/>
        <v>0</v>
      </c>
      <c r="T3005" s="26"/>
      <c r="W3005" s="24"/>
    </row>
    <row r="3006" s="23" customFormat="1" outlineLevel="1" spans="1:23">
      <c r="A3006" s="108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29"/>
        <v>4160.11</v>
      </c>
      <c r="G3006" s="113">
        <f t="shared" si="730"/>
        <v>3328.088</v>
      </c>
      <c r="H3006" s="119">
        <v>48</v>
      </c>
      <c r="I3006" s="110"/>
      <c r="J3006" s="113" t="str">
        <f t="shared" si="720"/>
        <v/>
      </c>
      <c r="K3006" s="110">
        <v>1</v>
      </c>
      <c r="L3006" s="110">
        <v>48</v>
      </c>
      <c r="M3006" s="116" t="s">
        <v>357</v>
      </c>
      <c r="N3006" s="140" t="s">
        <v>6556</v>
      </c>
      <c r="O3006" s="191">
        <v>4650358701638</v>
      </c>
      <c r="P3006" s="128">
        <v>15</v>
      </c>
      <c r="Q3006" s="129">
        <v>0.044</v>
      </c>
      <c r="R3006" s="80">
        <f t="shared" si="731"/>
        <v>0</v>
      </c>
      <c r="S3006" s="81">
        <f t="shared" si="732"/>
        <v>0</v>
      </c>
      <c r="T3006" s="26"/>
      <c r="W3006" s="24"/>
    </row>
    <row r="3007" s="23" customFormat="1" outlineLevel="1" spans="1:23">
      <c r="A3007" s="108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29"/>
        <v>7418.01</v>
      </c>
      <c r="G3007" s="113">
        <f t="shared" si="730"/>
        <v>5934.408</v>
      </c>
      <c r="H3007" s="119">
        <v>30</v>
      </c>
      <c r="I3007" s="110"/>
      <c r="J3007" s="113" t="str">
        <f t="shared" si="720"/>
        <v/>
      </c>
      <c r="K3007" s="110">
        <v>1</v>
      </c>
      <c r="L3007" s="110">
        <v>30</v>
      </c>
      <c r="M3007" s="116" t="s">
        <v>357</v>
      </c>
      <c r="N3007" s="140" t="s">
        <v>6556</v>
      </c>
      <c r="O3007" s="191">
        <v>4650358701645</v>
      </c>
      <c r="P3007" s="128">
        <v>18</v>
      </c>
      <c r="Q3007" s="129">
        <v>0.05</v>
      </c>
      <c r="R3007" s="80">
        <f t="shared" si="731"/>
        <v>0</v>
      </c>
      <c r="S3007" s="81">
        <f t="shared" si="732"/>
        <v>0</v>
      </c>
      <c r="T3007" s="26"/>
      <c r="W3007" s="24"/>
    </row>
    <row r="3008" s="23" customFormat="1" outlineLevel="1" spans="1:23">
      <c r="A3008" s="108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29"/>
        <v>2474.99</v>
      </c>
      <c r="G3008" s="113">
        <f t="shared" si="730"/>
        <v>1979.992</v>
      </c>
      <c r="H3008" s="119">
        <v>200</v>
      </c>
      <c r="I3008" s="110"/>
      <c r="J3008" s="113" t="str">
        <f t="shared" si="720"/>
        <v/>
      </c>
      <c r="K3008" s="110">
        <v>1</v>
      </c>
      <c r="L3008" s="110">
        <v>100</v>
      </c>
      <c r="M3008" s="116" t="s">
        <v>357</v>
      </c>
      <c r="N3008" s="140" t="s">
        <v>6556</v>
      </c>
      <c r="O3008" s="191">
        <v>4650358701560</v>
      </c>
      <c r="P3008" s="128">
        <v>16</v>
      </c>
      <c r="Q3008" s="129">
        <v>0.055</v>
      </c>
      <c r="R3008" s="80">
        <f t="shared" si="731"/>
        <v>0</v>
      </c>
      <c r="S3008" s="81">
        <f t="shared" si="732"/>
        <v>0</v>
      </c>
      <c r="T3008" s="26"/>
      <c r="W3008" s="24"/>
    </row>
    <row r="3009" s="23" customFormat="1" outlineLevel="1" spans="1:23">
      <c r="A3009" s="108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29"/>
        <v>2589.29</v>
      </c>
      <c r="G3009" s="113">
        <f t="shared" si="730"/>
        <v>2071.432</v>
      </c>
      <c r="H3009" s="119">
        <v>199</v>
      </c>
      <c r="I3009" s="110"/>
      <c r="J3009" s="113" t="str">
        <f t="shared" si="720"/>
        <v/>
      </c>
      <c r="K3009" s="110">
        <v>1</v>
      </c>
      <c r="L3009" s="110">
        <v>100</v>
      </c>
      <c r="M3009" s="116" t="s">
        <v>357</v>
      </c>
      <c r="N3009" s="140" t="s">
        <v>6556</v>
      </c>
      <c r="O3009" s="191">
        <v>4650358701584</v>
      </c>
      <c r="P3009" s="128">
        <v>22</v>
      </c>
      <c r="Q3009" s="129">
        <v>0.055</v>
      </c>
      <c r="R3009" s="80">
        <f t="shared" si="731"/>
        <v>0</v>
      </c>
      <c r="S3009" s="81">
        <f t="shared" si="732"/>
        <v>0</v>
      </c>
      <c r="T3009" s="26"/>
      <c r="W3009" s="24"/>
    </row>
    <row r="3010" s="23" customFormat="1" outlineLevel="1" spans="1:23">
      <c r="A3010" s="108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29"/>
        <v>973.37</v>
      </c>
      <c r="G3010" s="113">
        <f t="shared" si="730"/>
        <v>778.696</v>
      </c>
      <c r="H3010" s="119">
        <v>180</v>
      </c>
      <c r="I3010" s="110"/>
      <c r="J3010" s="113" t="str">
        <f t="shared" si="720"/>
        <v/>
      </c>
      <c r="K3010" s="110">
        <v>1</v>
      </c>
      <c r="L3010" s="110">
        <v>100</v>
      </c>
      <c r="M3010" s="116" t="s">
        <v>357</v>
      </c>
      <c r="N3010" s="140" t="s">
        <v>6556</v>
      </c>
      <c r="O3010" s="191">
        <v>4650358701652</v>
      </c>
      <c r="P3010" s="128">
        <v>12</v>
      </c>
      <c r="Q3010" s="129">
        <v>0.044</v>
      </c>
      <c r="R3010" s="80">
        <f t="shared" si="731"/>
        <v>0</v>
      </c>
      <c r="S3010" s="81">
        <f t="shared" si="732"/>
        <v>0</v>
      </c>
      <c r="T3010" s="26"/>
      <c r="W3010" s="24"/>
    </row>
    <row r="3011" s="23" customFormat="1" outlineLevel="1" spans="1:23">
      <c r="A3011" s="108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29"/>
        <v>1403.9</v>
      </c>
      <c r="G3011" s="113">
        <f t="shared" si="730"/>
        <v>1123.12</v>
      </c>
      <c r="H3011" s="119">
        <v>50</v>
      </c>
      <c r="I3011" s="110"/>
      <c r="J3011" s="113" t="str">
        <f t="shared" si="720"/>
        <v/>
      </c>
      <c r="K3011" s="110">
        <v>1</v>
      </c>
      <c r="L3011" s="110">
        <v>100</v>
      </c>
      <c r="M3011" s="116" t="s">
        <v>357</v>
      </c>
      <c r="N3011" s="140" t="s">
        <v>6556</v>
      </c>
      <c r="O3011" s="191">
        <v>4650358701669</v>
      </c>
      <c r="P3011" s="128">
        <v>14</v>
      </c>
      <c r="Q3011" s="129">
        <v>0.044</v>
      </c>
      <c r="R3011" s="80">
        <f t="shared" si="731"/>
        <v>0</v>
      </c>
      <c r="S3011" s="81">
        <f t="shared" si="732"/>
        <v>0</v>
      </c>
      <c r="T3011" s="26"/>
      <c r="W3011" s="24"/>
    </row>
    <row r="3012" s="23" customFormat="1" outlineLevel="1" spans="1:23">
      <c r="A3012" s="108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29"/>
        <v>1032.11</v>
      </c>
      <c r="G3012" s="113">
        <f t="shared" si="730"/>
        <v>825.688</v>
      </c>
      <c r="H3012" s="119">
        <v>100</v>
      </c>
      <c r="I3012" s="110"/>
      <c r="J3012" s="113" t="str">
        <f t="shared" si="720"/>
        <v/>
      </c>
      <c r="K3012" s="110">
        <v>1</v>
      </c>
      <c r="L3012" s="110">
        <v>100</v>
      </c>
      <c r="M3012" s="116" t="s">
        <v>357</v>
      </c>
      <c r="N3012" s="140" t="s">
        <v>6556</v>
      </c>
      <c r="O3012" s="191">
        <v>4650358701676</v>
      </c>
      <c r="P3012" s="128">
        <v>10</v>
      </c>
      <c r="Q3012" s="129">
        <v>0.044</v>
      </c>
      <c r="R3012" s="80">
        <f t="shared" si="731"/>
        <v>0</v>
      </c>
      <c r="S3012" s="81">
        <f t="shared" si="732"/>
        <v>0</v>
      </c>
      <c r="T3012" s="26"/>
      <c r="W3012" s="24"/>
    </row>
    <row r="3013" s="23" customFormat="1" outlineLevel="1" spans="1:23">
      <c r="A3013" s="108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29"/>
        <v>1342.38</v>
      </c>
      <c r="G3013" s="113">
        <f t="shared" si="730"/>
        <v>1073.904</v>
      </c>
      <c r="H3013" s="119">
        <v>100</v>
      </c>
      <c r="I3013" s="110"/>
      <c r="J3013" s="113" t="str">
        <f t="shared" si="720"/>
        <v/>
      </c>
      <c r="K3013" s="110">
        <v>1</v>
      </c>
      <c r="L3013" s="110">
        <v>100</v>
      </c>
      <c r="M3013" s="116" t="s">
        <v>357</v>
      </c>
      <c r="N3013" s="140" t="s">
        <v>6556</v>
      </c>
      <c r="O3013" s="191">
        <v>4650358701683</v>
      </c>
      <c r="P3013" s="128">
        <v>13</v>
      </c>
      <c r="Q3013" s="129">
        <v>0.044</v>
      </c>
      <c r="R3013" s="80">
        <f t="shared" si="731"/>
        <v>0</v>
      </c>
      <c r="S3013" s="81">
        <f t="shared" si="732"/>
        <v>0</v>
      </c>
      <c r="T3013" s="26"/>
      <c r="W3013" s="24"/>
    </row>
    <row r="3014" s="23" customFormat="1" outlineLevel="1" spans="1:23">
      <c r="A3014" s="108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29"/>
        <v>1325.55</v>
      </c>
      <c r="G3014" s="113">
        <f t="shared" si="730"/>
        <v>1060.44</v>
      </c>
      <c r="H3014" s="119">
        <v>96</v>
      </c>
      <c r="I3014" s="110"/>
      <c r="J3014" s="113" t="str">
        <f t="shared" ref="J3014:J3077" si="733">IF(D3014="","",IF(F3014="","",ROUND(D3014*F3014,2)))</f>
        <v/>
      </c>
      <c r="K3014" s="110">
        <v>1</v>
      </c>
      <c r="L3014" s="110">
        <v>100</v>
      </c>
      <c r="M3014" s="116" t="s">
        <v>357</v>
      </c>
      <c r="N3014" s="140" t="s">
        <v>6556</v>
      </c>
      <c r="O3014" s="191">
        <v>4650358701690</v>
      </c>
      <c r="P3014" s="128">
        <v>11</v>
      </c>
      <c r="Q3014" s="129">
        <v>0.044</v>
      </c>
      <c r="R3014" s="80">
        <f t="shared" si="731"/>
        <v>0</v>
      </c>
      <c r="S3014" s="81">
        <f t="shared" si="732"/>
        <v>0</v>
      </c>
      <c r="T3014" s="26"/>
      <c r="W3014" s="24"/>
    </row>
    <row r="3015" s="23" customFormat="1" outlineLevel="1" spans="1:23">
      <c r="A3015" s="108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29"/>
        <v>1753.63</v>
      </c>
      <c r="G3015" s="113">
        <f t="shared" si="730"/>
        <v>1402.904</v>
      </c>
      <c r="H3015" s="141">
        <v>100</v>
      </c>
      <c r="I3015" s="110"/>
      <c r="J3015" s="113" t="str">
        <f t="shared" si="733"/>
        <v/>
      </c>
      <c r="K3015" s="110">
        <v>1</v>
      </c>
      <c r="L3015" s="110">
        <v>100</v>
      </c>
      <c r="M3015" s="116" t="s">
        <v>357</v>
      </c>
      <c r="N3015" s="140" t="s">
        <v>6556</v>
      </c>
      <c r="O3015" s="191">
        <v>4650358701706</v>
      </c>
      <c r="P3015" s="128">
        <v>14</v>
      </c>
      <c r="Q3015" s="129">
        <v>0.055</v>
      </c>
      <c r="R3015" s="80">
        <f t="shared" si="731"/>
        <v>0</v>
      </c>
      <c r="S3015" s="81">
        <f t="shared" si="732"/>
        <v>0</v>
      </c>
      <c r="T3015" s="26"/>
      <c r="W3015" s="24"/>
    </row>
    <row r="3016" s="23" customFormat="1" outlineLevel="1" spans="1:23">
      <c r="A3016" s="108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29"/>
        <v>1643.51</v>
      </c>
      <c r="G3016" s="113">
        <f t="shared" si="730"/>
        <v>1314.808</v>
      </c>
      <c r="H3016" s="119">
        <v>200</v>
      </c>
      <c r="I3016" s="110"/>
      <c r="J3016" s="113" t="str">
        <f t="shared" si="733"/>
        <v/>
      </c>
      <c r="K3016" s="110">
        <v>1</v>
      </c>
      <c r="L3016" s="110">
        <v>100</v>
      </c>
      <c r="M3016" s="116" t="s">
        <v>357</v>
      </c>
      <c r="N3016" s="140" t="s">
        <v>6556</v>
      </c>
      <c r="O3016" s="191">
        <v>4650358701713</v>
      </c>
      <c r="P3016" s="128">
        <v>12</v>
      </c>
      <c r="Q3016" s="129">
        <v>0.055</v>
      </c>
      <c r="R3016" s="80">
        <f t="shared" si="731"/>
        <v>0</v>
      </c>
      <c r="S3016" s="81">
        <f t="shared" si="732"/>
        <v>0</v>
      </c>
      <c r="T3016" s="26"/>
      <c r="W3016" s="24"/>
    </row>
    <row r="3017" s="23" customFormat="1" outlineLevel="1" spans="1:23">
      <c r="A3017" s="108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29"/>
        <v>2629.38</v>
      </c>
      <c r="G3017" s="113">
        <f t="shared" si="730"/>
        <v>2103.504</v>
      </c>
      <c r="H3017" s="119">
        <v>200</v>
      </c>
      <c r="I3017" s="110"/>
      <c r="J3017" s="113" t="str">
        <f t="shared" si="733"/>
        <v/>
      </c>
      <c r="K3017" s="110">
        <v>1</v>
      </c>
      <c r="L3017" s="110">
        <v>100</v>
      </c>
      <c r="M3017" s="116" t="s">
        <v>357</v>
      </c>
      <c r="N3017" s="140" t="s">
        <v>6556</v>
      </c>
      <c r="O3017" s="191">
        <v>4650358701720</v>
      </c>
      <c r="P3017" s="128">
        <v>15</v>
      </c>
      <c r="Q3017" s="129">
        <v>0.055</v>
      </c>
      <c r="R3017" s="80">
        <f t="shared" si="731"/>
        <v>0</v>
      </c>
      <c r="S3017" s="81">
        <f t="shared" si="732"/>
        <v>0</v>
      </c>
      <c r="T3017" s="26"/>
      <c r="W3017" s="24"/>
    </row>
    <row r="3018" s="23" customFormat="1" outlineLevel="1" spans="1:23">
      <c r="A3018" s="108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29"/>
        <v>4329.03</v>
      </c>
      <c r="G3018" s="113">
        <f t="shared" si="730"/>
        <v>3463.224</v>
      </c>
      <c r="H3018" s="119">
        <v>47</v>
      </c>
      <c r="I3018" s="110"/>
      <c r="J3018" s="113" t="str">
        <f t="shared" si="733"/>
        <v/>
      </c>
      <c r="K3018" s="110">
        <v>1</v>
      </c>
      <c r="L3018" s="110">
        <v>48</v>
      </c>
      <c r="M3018" s="116" t="s">
        <v>357</v>
      </c>
      <c r="N3018" s="140" t="s">
        <v>6556</v>
      </c>
      <c r="O3018" s="191">
        <v>4650358701737</v>
      </c>
      <c r="P3018" s="128">
        <v>15</v>
      </c>
      <c r="Q3018" s="129">
        <v>0.044</v>
      </c>
      <c r="R3018" s="80">
        <f t="shared" si="731"/>
        <v>0</v>
      </c>
      <c r="S3018" s="81">
        <f t="shared" si="732"/>
        <v>0</v>
      </c>
      <c r="T3018" s="26"/>
      <c r="W3018" s="24"/>
    </row>
    <row r="3019" s="23" customFormat="1" outlineLevel="1" spans="1:23">
      <c r="A3019" s="108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29"/>
        <v>7236.62</v>
      </c>
      <c r="G3019" s="113">
        <f t="shared" si="730"/>
        <v>5789.296</v>
      </c>
      <c r="H3019" s="119">
        <v>30</v>
      </c>
      <c r="I3019" s="110"/>
      <c r="J3019" s="113" t="str">
        <f t="shared" si="733"/>
        <v/>
      </c>
      <c r="K3019" s="110">
        <v>1</v>
      </c>
      <c r="L3019" s="110">
        <v>30</v>
      </c>
      <c r="M3019" s="116" t="s">
        <v>357</v>
      </c>
      <c r="N3019" s="140" t="s">
        <v>6556</v>
      </c>
      <c r="O3019" s="191">
        <v>4650358701744</v>
      </c>
      <c r="P3019" s="128">
        <v>18</v>
      </c>
      <c r="Q3019" s="129">
        <v>0.05</v>
      </c>
      <c r="R3019" s="80">
        <f t="shared" si="731"/>
        <v>0</v>
      </c>
      <c r="S3019" s="81">
        <f t="shared" si="732"/>
        <v>0</v>
      </c>
      <c r="T3019" s="26"/>
      <c r="W3019" s="24"/>
    </row>
    <row r="3020" s="23" customFormat="1" outlineLevel="1" spans="1:23">
      <c r="A3020" s="108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29"/>
        <v>1139.14</v>
      </c>
      <c r="G3020" s="113">
        <f t="shared" si="730"/>
        <v>911.312</v>
      </c>
      <c r="H3020" s="119">
        <v>96</v>
      </c>
      <c r="I3020" s="110"/>
      <c r="J3020" s="113" t="str">
        <f t="shared" si="733"/>
        <v/>
      </c>
      <c r="K3020" s="110">
        <v>1</v>
      </c>
      <c r="L3020" s="110">
        <v>100</v>
      </c>
      <c r="M3020" s="116" t="s">
        <v>357</v>
      </c>
      <c r="N3020" s="140" t="s">
        <v>6556</v>
      </c>
      <c r="O3020" s="191">
        <v>4650358701751</v>
      </c>
      <c r="P3020" s="128">
        <v>10</v>
      </c>
      <c r="Q3020" s="129">
        <v>0.044</v>
      </c>
      <c r="R3020" s="80">
        <f t="shared" si="731"/>
        <v>0</v>
      </c>
      <c r="S3020" s="81">
        <f t="shared" si="732"/>
        <v>0</v>
      </c>
      <c r="T3020" s="26"/>
      <c r="W3020" s="24"/>
    </row>
    <row r="3021" s="23" customFormat="1" outlineLevel="1" spans="1:23">
      <c r="A3021" s="108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29"/>
        <v>1221.48</v>
      </c>
      <c r="G3021" s="113">
        <f t="shared" si="730"/>
        <v>977.184</v>
      </c>
      <c r="H3021" s="119">
        <v>50</v>
      </c>
      <c r="I3021" s="110"/>
      <c r="J3021" s="113" t="str">
        <f t="shared" si="733"/>
        <v/>
      </c>
      <c r="K3021" s="110">
        <v>1</v>
      </c>
      <c r="L3021" s="110">
        <v>100</v>
      </c>
      <c r="M3021" s="116" t="s">
        <v>357</v>
      </c>
      <c r="N3021" s="140" t="s">
        <v>6556</v>
      </c>
      <c r="O3021" s="191">
        <v>4650358701768</v>
      </c>
      <c r="P3021" s="128">
        <v>10</v>
      </c>
      <c r="Q3021" s="129">
        <v>0.044</v>
      </c>
      <c r="R3021" s="80">
        <f t="shared" si="731"/>
        <v>0</v>
      </c>
      <c r="S3021" s="81">
        <f t="shared" si="732"/>
        <v>0</v>
      </c>
      <c r="T3021" s="26"/>
      <c r="W3021" s="24"/>
    </row>
    <row r="3022" s="23" customFormat="1" outlineLevel="1" spans="1:23">
      <c r="A3022" s="108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29"/>
        <v>1656.98</v>
      </c>
      <c r="G3022" s="113">
        <f t="shared" si="730"/>
        <v>1325.584</v>
      </c>
      <c r="H3022" s="119">
        <v>98</v>
      </c>
      <c r="I3022" s="110"/>
      <c r="J3022" s="113" t="str">
        <f t="shared" si="733"/>
        <v/>
      </c>
      <c r="K3022" s="110">
        <v>1</v>
      </c>
      <c r="L3022" s="110">
        <v>100</v>
      </c>
      <c r="M3022" s="116" t="s">
        <v>357</v>
      </c>
      <c r="N3022" s="140" t="s">
        <v>6556</v>
      </c>
      <c r="O3022" s="191">
        <v>4650358701775</v>
      </c>
      <c r="P3022" s="128">
        <v>14</v>
      </c>
      <c r="Q3022" s="129">
        <v>0.044</v>
      </c>
      <c r="R3022" s="80">
        <f t="shared" si="731"/>
        <v>0</v>
      </c>
      <c r="S3022" s="81">
        <f t="shared" si="732"/>
        <v>0</v>
      </c>
      <c r="T3022" s="26"/>
      <c r="W3022" s="24"/>
    </row>
    <row r="3023" s="23" customFormat="1" outlineLevel="1" spans="1:23">
      <c r="A3023" s="108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29"/>
        <v>2168.77</v>
      </c>
      <c r="G3023" s="113">
        <f t="shared" si="730"/>
        <v>1735.016</v>
      </c>
      <c r="H3023" s="119">
        <v>100</v>
      </c>
      <c r="I3023" s="110"/>
      <c r="J3023" s="113" t="str">
        <f t="shared" si="733"/>
        <v/>
      </c>
      <c r="K3023" s="110">
        <v>1</v>
      </c>
      <c r="L3023" s="110">
        <v>100</v>
      </c>
      <c r="M3023" s="116" t="s">
        <v>357</v>
      </c>
      <c r="N3023" s="140" t="s">
        <v>6556</v>
      </c>
      <c r="O3023" s="191">
        <v>4650358701782</v>
      </c>
      <c r="P3023" s="128">
        <v>14</v>
      </c>
      <c r="Q3023" s="129">
        <v>0.044</v>
      </c>
      <c r="R3023" s="80">
        <f t="shared" si="731"/>
        <v>0</v>
      </c>
      <c r="S3023" s="81">
        <f t="shared" si="732"/>
        <v>0</v>
      </c>
      <c r="T3023" s="26"/>
      <c r="W3023" s="24"/>
    </row>
    <row r="3024" s="23" customFormat="1" outlineLevel="1" spans="1:23">
      <c r="A3024" s="108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29"/>
        <v>2079.06</v>
      </c>
      <c r="G3024" s="113">
        <f t="shared" si="730"/>
        <v>1663.248</v>
      </c>
      <c r="H3024" s="119">
        <v>100</v>
      </c>
      <c r="I3024" s="110"/>
      <c r="J3024" s="113" t="str">
        <f t="shared" si="733"/>
        <v/>
      </c>
      <c r="K3024" s="110">
        <v>1</v>
      </c>
      <c r="L3024" s="110">
        <v>100</v>
      </c>
      <c r="M3024" s="116" t="s">
        <v>357</v>
      </c>
      <c r="N3024" s="140" t="s">
        <v>6556</v>
      </c>
      <c r="O3024" s="191">
        <v>4650358702000</v>
      </c>
      <c r="P3024" s="128">
        <v>12</v>
      </c>
      <c r="Q3024" s="129">
        <v>0.055</v>
      </c>
      <c r="R3024" s="80">
        <f t="shared" si="731"/>
        <v>0</v>
      </c>
      <c r="S3024" s="81">
        <f t="shared" si="732"/>
        <v>0</v>
      </c>
      <c r="T3024" s="26"/>
      <c r="W3024" s="24"/>
    </row>
    <row r="3025" s="23" customFormat="1" outlineLevel="1" spans="1:23">
      <c r="A3025" s="108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29"/>
        <v>2684.11</v>
      </c>
      <c r="G3025" s="113">
        <f t="shared" si="730"/>
        <v>2147.288</v>
      </c>
      <c r="H3025" s="119">
        <v>35</v>
      </c>
      <c r="I3025" s="110"/>
      <c r="J3025" s="113" t="str">
        <f t="shared" si="733"/>
        <v/>
      </c>
      <c r="K3025" s="110">
        <v>1</v>
      </c>
      <c r="L3025" s="110">
        <v>100</v>
      </c>
      <c r="M3025" s="116" t="s">
        <v>357</v>
      </c>
      <c r="N3025" s="140" t="s">
        <v>6556</v>
      </c>
      <c r="O3025" s="191">
        <v>4650358702017</v>
      </c>
      <c r="P3025" s="128">
        <v>15</v>
      </c>
      <c r="Q3025" s="129">
        <v>0.055</v>
      </c>
      <c r="R3025" s="80">
        <f t="shared" si="731"/>
        <v>0</v>
      </c>
      <c r="S3025" s="81">
        <f t="shared" si="732"/>
        <v>0</v>
      </c>
      <c r="T3025" s="26"/>
      <c r="W3025" s="24"/>
    </row>
    <row r="3026" s="23" customFormat="1" outlineLevel="1" spans="1:23">
      <c r="A3026" s="108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29"/>
        <v>4159.86</v>
      </c>
      <c r="G3026" s="113">
        <f t="shared" si="730"/>
        <v>3327.888</v>
      </c>
      <c r="H3026" s="119">
        <v>48</v>
      </c>
      <c r="I3026" s="110"/>
      <c r="J3026" s="113" t="str">
        <f t="shared" si="733"/>
        <v/>
      </c>
      <c r="K3026" s="110">
        <v>1</v>
      </c>
      <c r="L3026" s="110">
        <v>48</v>
      </c>
      <c r="M3026" s="116" t="s">
        <v>357</v>
      </c>
      <c r="N3026" s="140" t="s">
        <v>6556</v>
      </c>
      <c r="O3026" s="191">
        <v>4650358702024</v>
      </c>
      <c r="P3026" s="128">
        <v>9.5</v>
      </c>
      <c r="Q3026" s="129">
        <v>0.044</v>
      </c>
      <c r="R3026" s="80">
        <f t="shared" si="731"/>
        <v>0</v>
      </c>
      <c r="S3026" s="81">
        <f t="shared" si="732"/>
        <v>0</v>
      </c>
      <c r="T3026" s="26"/>
      <c r="W3026" s="24"/>
    </row>
    <row r="3027" s="23" customFormat="1" outlineLevel="1" spans="1:23">
      <c r="A3027" s="108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29"/>
        <v>7655.26</v>
      </c>
      <c r="G3027" s="113">
        <f t="shared" si="730"/>
        <v>6124.208</v>
      </c>
      <c r="H3027" s="119">
        <v>59</v>
      </c>
      <c r="I3027" s="110"/>
      <c r="J3027" s="113" t="str">
        <f t="shared" si="733"/>
        <v/>
      </c>
      <c r="K3027" s="110">
        <v>1</v>
      </c>
      <c r="L3027" s="110">
        <v>30</v>
      </c>
      <c r="M3027" s="116" t="s">
        <v>357</v>
      </c>
      <c r="N3027" s="140" t="s">
        <v>6556</v>
      </c>
      <c r="O3027" s="191">
        <v>4650358702031</v>
      </c>
      <c r="P3027" s="128">
        <v>15.5</v>
      </c>
      <c r="Q3027" s="129">
        <v>0.05</v>
      </c>
      <c r="R3027" s="80">
        <f t="shared" si="731"/>
        <v>0</v>
      </c>
      <c r="S3027" s="81">
        <f t="shared" si="732"/>
        <v>0</v>
      </c>
      <c r="T3027" s="26"/>
      <c r="W3027" s="24"/>
    </row>
    <row r="3028" s="23" customFormat="1" outlineLevel="1" spans="1:23">
      <c r="A3028" s="108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29"/>
        <v>2061.32</v>
      </c>
      <c r="G3028" s="113">
        <f t="shared" si="730"/>
        <v>1649.056</v>
      </c>
      <c r="H3028" s="119">
        <v>198</v>
      </c>
      <c r="I3028" s="110"/>
      <c r="J3028" s="113" t="str">
        <f t="shared" si="733"/>
        <v/>
      </c>
      <c r="K3028" s="110">
        <v>1</v>
      </c>
      <c r="L3028" s="110">
        <v>100</v>
      </c>
      <c r="M3028" s="116" t="s">
        <v>357</v>
      </c>
      <c r="N3028" s="140" t="s">
        <v>6556</v>
      </c>
      <c r="O3028" s="191">
        <v>4650358702048</v>
      </c>
      <c r="P3028" s="128">
        <v>15</v>
      </c>
      <c r="Q3028" s="129">
        <v>0.055</v>
      </c>
      <c r="R3028" s="80">
        <f t="shared" si="731"/>
        <v>0</v>
      </c>
      <c r="S3028" s="81">
        <f t="shared" si="732"/>
        <v>0</v>
      </c>
      <c r="T3028" s="26"/>
      <c r="W3028" s="24"/>
    </row>
    <row r="3029" s="23" customFormat="1" outlineLevel="1" spans="1:23">
      <c r="A3029" s="151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29"/>
        <v>2488.69</v>
      </c>
      <c r="G3029" s="113">
        <f t="shared" si="730"/>
        <v>1990.952</v>
      </c>
      <c r="H3029" s="141">
        <v>59</v>
      </c>
      <c r="I3029" s="110" t="s">
        <v>475</v>
      </c>
      <c r="J3029" s="113" t="str">
        <f t="shared" si="733"/>
        <v/>
      </c>
      <c r="K3029" s="110">
        <v>1</v>
      </c>
      <c r="L3029" s="110">
        <v>68</v>
      </c>
      <c r="M3029" s="116"/>
      <c r="N3029" s="140" t="s">
        <v>6556</v>
      </c>
      <c r="O3029" s="191">
        <v>4650358702055</v>
      </c>
      <c r="P3029" s="128">
        <v>18</v>
      </c>
      <c r="Q3029" s="129">
        <v>0.044</v>
      </c>
      <c r="R3029" s="80">
        <f t="shared" si="731"/>
        <v>0</v>
      </c>
      <c r="S3029" s="81">
        <f t="shared" si="732"/>
        <v>0</v>
      </c>
      <c r="T3029" s="26"/>
      <c r="W3029" s="24"/>
    </row>
    <row r="3030" s="23" customFormat="1" outlineLevel="1" spans="1:23">
      <c r="A3030" s="151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29"/>
        <v>3096.36</v>
      </c>
      <c r="G3030" s="113">
        <f t="shared" si="730"/>
        <v>2477.088</v>
      </c>
      <c r="H3030" s="119">
        <v>198</v>
      </c>
      <c r="I3030" s="110" t="s">
        <v>475</v>
      </c>
      <c r="J3030" s="113" t="str">
        <f t="shared" si="733"/>
        <v/>
      </c>
      <c r="K3030" s="110">
        <v>1</v>
      </c>
      <c r="L3030" s="110">
        <v>68</v>
      </c>
      <c r="M3030" s="116"/>
      <c r="N3030" s="140" t="s">
        <v>6556</v>
      </c>
      <c r="O3030" s="191">
        <v>4650358702062</v>
      </c>
      <c r="P3030" s="128">
        <v>17</v>
      </c>
      <c r="Q3030" s="129">
        <v>0.044</v>
      </c>
      <c r="R3030" s="80">
        <f t="shared" si="731"/>
        <v>0</v>
      </c>
      <c r="S3030" s="81">
        <f t="shared" si="732"/>
        <v>0</v>
      </c>
      <c r="T3030" s="26"/>
      <c r="W3030" s="24"/>
    </row>
    <row r="3031" s="23" customFormat="1" outlineLevel="1" spans="1:23">
      <c r="A3031" s="151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29"/>
        <v>5480.79</v>
      </c>
      <c r="G3031" s="113">
        <f t="shared" si="730"/>
        <v>4384.632</v>
      </c>
      <c r="H3031" s="120"/>
      <c r="I3031" s="110" t="s">
        <v>475</v>
      </c>
      <c r="J3031" s="113" t="str">
        <f t="shared" si="733"/>
        <v/>
      </c>
      <c r="K3031" s="110">
        <v>1</v>
      </c>
      <c r="L3031" s="110">
        <v>30</v>
      </c>
      <c r="M3031" s="116"/>
      <c r="N3031" s="140" t="s">
        <v>6556</v>
      </c>
      <c r="O3031" s="191">
        <v>4650358702079</v>
      </c>
      <c r="P3031" s="128">
        <v>14</v>
      </c>
      <c r="Q3031" s="129">
        <v>0.068</v>
      </c>
      <c r="R3031" s="80">
        <f t="shared" si="731"/>
        <v>0</v>
      </c>
      <c r="S3031" s="81">
        <f t="shared" si="732"/>
        <v>0</v>
      </c>
      <c r="T3031" s="26"/>
      <c r="W3031" s="24"/>
    </row>
    <row r="3032" s="23" customFormat="1" outlineLevel="1" spans="1:23">
      <c r="A3032" s="151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29"/>
        <v>6860.52</v>
      </c>
      <c r="G3032" s="113">
        <f t="shared" si="730"/>
        <v>5488.416</v>
      </c>
      <c r="H3032" s="120"/>
      <c r="I3032" s="110" t="s">
        <v>475</v>
      </c>
      <c r="J3032" s="113" t="str">
        <f t="shared" si="733"/>
        <v/>
      </c>
      <c r="K3032" s="110">
        <v>1</v>
      </c>
      <c r="L3032" s="110">
        <v>30</v>
      </c>
      <c r="M3032" s="116"/>
      <c r="N3032" s="140" t="s">
        <v>6556</v>
      </c>
      <c r="O3032" s="191">
        <v>4650358702086</v>
      </c>
      <c r="P3032" s="128">
        <v>18</v>
      </c>
      <c r="Q3032" s="129">
        <v>0.068</v>
      </c>
      <c r="R3032" s="80">
        <f t="shared" si="731"/>
        <v>0</v>
      </c>
      <c r="S3032" s="81">
        <f t="shared" si="732"/>
        <v>0</v>
      </c>
      <c r="T3032" s="26"/>
      <c r="W3032" s="24"/>
    </row>
    <row r="3033" s="23" customFormat="1" outlineLevel="1" spans="1:23">
      <c r="A3033" s="151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29"/>
        <v>1027.69</v>
      </c>
      <c r="G3033" s="113">
        <f t="shared" si="730"/>
        <v>822.152</v>
      </c>
      <c r="H3033" s="120"/>
      <c r="I3033" s="110" t="s">
        <v>475</v>
      </c>
      <c r="J3033" s="113" t="str">
        <f t="shared" si="733"/>
        <v/>
      </c>
      <c r="K3033" s="110">
        <v>1</v>
      </c>
      <c r="L3033" s="110">
        <v>100</v>
      </c>
      <c r="M3033" s="116"/>
      <c r="N3033" s="140" t="s">
        <v>6556</v>
      </c>
      <c r="O3033" s="191">
        <v>4650358702093</v>
      </c>
      <c r="P3033" s="128">
        <v>11</v>
      </c>
      <c r="Q3033" s="129">
        <v>0.044</v>
      </c>
      <c r="R3033" s="80">
        <f t="shared" si="731"/>
        <v>0</v>
      </c>
      <c r="S3033" s="81">
        <f t="shared" si="732"/>
        <v>0</v>
      </c>
      <c r="T3033" s="26"/>
      <c r="W3033" s="24"/>
    </row>
    <row r="3034" s="23" customFormat="1" outlineLevel="1" spans="1:23">
      <c r="A3034" s="151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29"/>
        <v>1468.41</v>
      </c>
      <c r="G3034" s="113">
        <f t="shared" si="730"/>
        <v>1174.728</v>
      </c>
      <c r="H3034" s="120"/>
      <c r="I3034" s="110" t="s">
        <v>475</v>
      </c>
      <c r="J3034" s="113" t="str">
        <f t="shared" si="733"/>
        <v/>
      </c>
      <c r="K3034" s="110">
        <v>1</v>
      </c>
      <c r="L3034" s="110">
        <v>100</v>
      </c>
      <c r="M3034" s="116"/>
      <c r="N3034" s="140" t="s">
        <v>6556</v>
      </c>
      <c r="O3034" s="191">
        <v>4650358702109</v>
      </c>
      <c r="P3034" s="128">
        <v>12</v>
      </c>
      <c r="Q3034" s="129">
        <v>0.044</v>
      </c>
      <c r="R3034" s="80">
        <f t="shared" si="731"/>
        <v>0</v>
      </c>
      <c r="S3034" s="81">
        <f t="shared" si="732"/>
        <v>0</v>
      </c>
      <c r="T3034" s="26"/>
      <c r="W3034" s="24"/>
    </row>
    <row r="3035" s="23" customFormat="1" outlineLevel="1" spans="1:23">
      <c r="A3035" s="151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29"/>
        <v>1502.91</v>
      </c>
      <c r="G3035" s="113">
        <f t="shared" si="730"/>
        <v>1202.328</v>
      </c>
      <c r="H3035" s="120"/>
      <c r="I3035" s="110" t="s">
        <v>475</v>
      </c>
      <c r="J3035" s="113" t="str">
        <f t="shared" si="733"/>
        <v/>
      </c>
      <c r="K3035" s="110">
        <v>1</v>
      </c>
      <c r="L3035" s="110">
        <v>100</v>
      </c>
      <c r="M3035" s="116"/>
      <c r="N3035" s="140" t="s">
        <v>6556</v>
      </c>
      <c r="O3035" s="191">
        <v>4650358702116</v>
      </c>
      <c r="P3035" s="128">
        <v>11</v>
      </c>
      <c r="Q3035" s="129">
        <v>0.044</v>
      </c>
      <c r="R3035" s="80">
        <f t="shared" si="731"/>
        <v>0</v>
      </c>
      <c r="S3035" s="81">
        <f t="shared" si="732"/>
        <v>0</v>
      </c>
      <c r="T3035" s="26"/>
      <c r="W3035" s="24"/>
    </row>
    <row r="3036" s="23" customFormat="1" outlineLevel="1" spans="1:23">
      <c r="A3036" s="151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34">E3036-E3036*$G$2%</f>
        <v>1703.01</v>
      </c>
      <c r="G3036" s="113">
        <f t="shared" ref="G3036:G3099" si="735">E3036-(20*E3036/100)</f>
        <v>1362.408</v>
      </c>
      <c r="H3036" s="120"/>
      <c r="I3036" s="110" t="s">
        <v>475</v>
      </c>
      <c r="J3036" s="113" t="str">
        <f t="shared" si="733"/>
        <v/>
      </c>
      <c r="K3036" s="110">
        <v>1</v>
      </c>
      <c r="L3036" s="110">
        <v>100</v>
      </c>
      <c r="M3036" s="116"/>
      <c r="N3036" s="140" t="s">
        <v>6556</v>
      </c>
      <c r="O3036" s="191">
        <v>4650358702123</v>
      </c>
      <c r="P3036" s="128">
        <v>13</v>
      </c>
      <c r="Q3036" s="129">
        <v>0.044</v>
      </c>
      <c r="R3036" s="80">
        <f t="shared" ref="R3036:R3099" si="736">P3036/L3036*D3036</f>
        <v>0</v>
      </c>
      <c r="S3036" s="81">
        <f t="shared" ref="S3036:S3099" si="737">Q3036/L3036*D3036</f>
        <v>0</v>
      </c>
      <c r="T3036" s="26"/>
      <c r="W3036" s="24"/>
    </row>
    <row r="3037" s="23" customFormat="1" outlineLevel="1" spans="1:23">
      <c r="A3037" s="151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34"/>
        <v>1425.04</v>
      </c>
      <c r="G3037" s="113">
        <f t="shared" si="735"/>
        <v>1140.032</v>
      </c>
      <c r="H3037" s="120"/>
      <c r="I3037" s="110" t="s">
        <v>475</v>
      </c>
      <c r="J3037" s="113" t="str">
        <f t="shared" si="733"/>
        <v/>
      </c>
      <c r="K3037" s="110">
        <v>1</v>
      </c>
      <c r="L3037" s="110">
        <v>100</v>
      </c>
      <c r="M3037" s="116"/>
      <c r="N3037" s="140" t="s">
        <v>6556</v>
      </c>
      <c r="O3037" s="191">
        <v>4650358702130</v>
      </c>
      <c r="P3037" s="128">
        <v>13</v>
      </c>
      <c r="Q3037" s="129">
        <v>0.044</v>
      </c>
      <c r="R3037" s="80">
        <f t="shared" si="736"/>
        <v>0</v>
      </c>
      <c r="S3037" s="81">
        <f t="shared" si="737"/>
        <v>0</v>
      </c>
      <c r="T3037" s="26"/>
      <c r="W3037" s="24"/>
    </row>
    <row r="3038" s="23" customFormat="1" outlineLevel="1" spans="1:23">
      <c r="A3038" s="151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34"/>
        <v>2079.68</v>
      </c>
      <c r="G3038" s="113">
        <f t="shared" si="735"/>
        <v>1663.744</v>
      </c>
      <c r="H3038" s="120"/>
      <c r="I3038" s="110" t="s">
        <v>475</v>
      </c>
      <c r="J3038" s="113" t="str">
        <f t="shared" si="733"/>
        <v/>
      </c>
      <c r="K3038" s="110">
        <v>1</v>
      </c>
      <c r="L3038" s="110">
        <v>100</v>
      </c>
      <c r="M3038" s="116"/>
      <c r="N3038" s="140" t="s">
        <v>6556</v>
      </c>
      <c r="O3038" s="191">
        <v>4650358702147</v>
      </c>
      <c r="P3038" s="128">
        <v>13</v>
      </c>
      <c r="Q3038" s="129">
        <v>0.055</v>
      </c>
      <c r="R3038" s="80">
        <f t="shared" si="736"/>
        <v>0</v>
      </c>
      <c r="S3038" s="81">
        <f t="shared" si="737"/>
        <v>0</v>
      </c>
      <c r="T3038" s="26"/>
      <c r="W3038" s="24"/>
    </row>
    <row r="3039" s="23" customFormat="1" outlineLevel="1" spans="1:23">
      <c r="A3039" s="151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34"/>
        <v>1447.94</v>
      </c>
      <c r="G3039" s="113">
        <f t="shared" si="735"/>
        <v>1158.352</v>
      </c>
      <c r="H3039" s="120"/>
      <c r="I3039" s="110" t="s">
        <v>475</v>
      </c>
      <c r="J3039" s="113" t="str">
        <f t="shared" si="733"/>
        <v/>
      </c>
      <c r="K3039" s="110">
        <v>1</v>
      </c>
      <c r="L3039" s="110">
        <v>100</v>
      </c>
      <c r="M3039" s="116"/>
      <c r="N3039" s="140" t="s">
        <v>6556</v>
      </c>
      <c r="O3039" s="191">
        <v>4650358702154</v>
      </c>
      <c r="P3039" s="128">
        <v>13</v>
      </c>
      <c r="Q3039" s="129">
        <v>0.044</v>
      </c>
      <c r="R3039" s="80">
        <f t="shared" si="736"/>
        <v>0</v>
      </c>
      <c r="S3039" s="81">
        <f t="shared" si="737"/>
        <v>0</v>
      </c>
      <c r="T3039" s="26"/>
      <c r="W3039" s="24"/>
    </row>
    <row r="3040" s="23" customFormat="1" outlineLevel="1" spans="1:23">
      <c r="A3040" s="151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34"/>
        <v>2283.07</v>
      </c>
      <c r="G3040" s="113">
        <f t="shared" si="735"/>
        <v>1826.456</v>
      </c>
      <c r="H3040" s="120"/>
      <c r="I3040" s="110" t="s">
        <v>475</v>
      </c>
      <c r="J3040" s="113" t="str">
        <f t="shared" si="733"/>
        <v/>
      </c>
      <c r="K3040" s="110">
        <v>1</v>
      </c>
      <c r="L3040" s="110">
        <v>100</v>
      </c>
      <c r="M3040" s="116"/>
      <c r="N3040" s="140" t="s">
        <v>6556</v>
      </c>
      <c r="O3040" s="191">
        <v>4650358702161</v>
      </c>
      <c r="P3040" s="128">
        <v>14</v>
      </c>
      <c r="Q3040" s="129">
        <v>0.055</v>
      </c>
      <c r="R3040" s="80">
        <f t="shared" si="736"/>
        <v>0</v>
      </c>
      <c r="S3040" s="81">
        <f t="shared" si="737"/>
        <v>0</v>
      </c>
      <c r="T3040" s="26"/>
      <c r="W3040" s="24"/>
    </row>
    <row r="3041" s="23" customFormat="1" outlineLevel="1" spans="1:23">
      <c r="A3041" s="151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34"/>
        <v>3737.59</v>
      </c>
      <c r="G3041" s="113">
        <f t="shared" si="735"/>
        <v>2990.072</v>
      </c>
      <c r="H3041" s="120"/>
      <c r="I3041" s="110" t="s">
        <v>475</v>
      </c>
      <c r="J3041" s="113" t="str">
        <f t="shared" si="733"/>
        <v/>
      </c>
      <c r="K3041" s="110">
        <v>1</v>
      </c>
      <c r="L3041" s="110">
        <v>48</v>
      </c>
      <c r="M3041" s="116"/>
      <c r="N3041" s="140" t="s">
        <v>6556</v>
      </c>
      <c r="O3041" s="191">
        <v>4650358702178</v>
      </c>
      <c r="P3041" s="128">
        <v>13</v>
      </c>
      <c r="Q3041" s="129">
        <v>0.044</v>
      </c>
      <c r="R3041" s="80">
        <f t="shared" si="736"/>
        <v>0</v>
      </c>
      <c r="S3041" s="81">
        <f t="shared" si="737"/>
        <v>0</v>
      </c>
      <c r="T3041" s="26"/>
      <c r="W3041" s="24"/>
    </row>
    <row r="3042" s="23" customFormat="1" outlineLevel="1" spans="1:23">
      <c r="A3042" s="151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34"/>
        <v>5224.25</v>
      </c>
      <c r="G3042" s="113">
        <f t="shared" si="735"/>
        <v>4179.4</v>
      </c>
      <c r="H3042" s="120"/>
      <c r="I3042" s="110" t="s">
        <v>475</v>
      </c>
      <c r="J3042" s="113" t="str">
        <f t="shared" si="733"/>
        <v/>
      </c>
      <c r="K3042" s="110">
        <v>1</v>
      </c>
      <c r="L3042" s="110">
        <v>30</v>
      </c>
      <c r="M3042" s="116"/>
      <c r="N3042" s="140" t="s">
        <v>6556</v>
      </c>
      <c r="O3042" s="191">
        <v>4650358702185</v>
      </c>
      <c r="P3042" s="128">
        <v>13</v>
      </c>
      <c r="Q3042" s="129">
        <v>0.05</v>
      </c>
      <c r="R3042" s="80">
        <f t="shared" si="736"/>
        <v>0</v>
      </c>
      <c r="S3042" s="81">
        <f t="shared" si="737"/>
        <v>0</v>
      </c>
      <c r="T3042" s="26"/>
      <c r="W3042" s="24"/>
    </row>
    <row r="3043" s="23" customFormat="1" outlineLevel="1" spans="1:23">
      <c r="A3043" s="151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34"/>
        <v>1631.97</v>
      </c>
      <c r="G3043" s="113">
        <f t="shared" si="735"/>
        <v>1305.576</v>
      </c>
      <c r="H3043" s="120"/>
      <c r="I3043" s="110" t="s">
        <v>475</v>
      </c>
      <c r="J3043" s="113" t="str">
        <f t="shared" si="733"/>
        <v/>
      </c>
      <c r="K3043" s="110">
        <v>1</v>
      </c>
      <c r="L3043" s="110">
        <v>100</v>
      </c>
      <c r="M3043" s="116"/>
      <c r="N3043" s="140" t="s">
        <v>6556</v>
      </c>
      <c r="O3043" s="191">
        <v>4650358702192</v>
      </c>
      <c r="P3043" s="128">
        <v>13</v>
      </c>
      <c r="Q3043" s="129">
        <v>0.044</v>
      </c>
      <c r="R3043" s="80">
        <f t="shared" si="736"/>
        <v>0</v>
      </c>
      <c r="S3043" s="81">
        <f t="shared" si="737"/>
        <v>0</v>
      </c>
      <c r="T3043" s="26"/>
      <c r="W3043" s="24"/>
    </row>
    <row r="3044" s="23" customFormat="1" outlineLevel="1" spans="1:23">
      <c r="A3044" s="151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34"/>
        <v>2079.16</v>
      </c>
      <c r="G3044" s="113">
        <f t="shared" si="735"/>
        <v>1663.328</v>
      </c>
      <c r="H3044" s="120"/>
      <c r="I3044" s="110" t="s">
        <v>475</v>
      </c>
      <c r="J3044" s="113" t="str">
        <f t="shared" si="733"/>
        <v/>
      </c>
      <c r="K3044" s="110">
        <v>1</v>
      </c>
      <c r="L3044" s="110">
        <v>100</v>
      </c>
      <c r="M3044" s="116"/>
      <c r="N3044" s="140" t="s">
        <v>6556</v>
      </c>
      <c r="O3044" s="191">
        <v>4650358702208</v>
      </c>
      <c r="P3044" s="128">
        <v>15</v>
      </c>
      <c r="Q3044" s="129">
        <v>0.055</v>
      </c>
      <c r="R3044" s="80">
        <f t="shared" si="736"/>
        <v>0</v>
      </c>
      <c r="S3044" s="81">
        <f t="shared" si="737"/>
        <v>0</v>
      </c>
      <c r="T3044" s="26"/>
      <c r="W3044" s="24"/>
    </row>
    <row r="3045" s="23" customFormat="1" outlineLevel="1" spans="1:23">
      <c r="A3045" s="151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34"/>
        <v>1266.56</v>
      </c>
      <c r="G3045" s="113">
        <f t="shared" si="735"/>
        <v>1013.248</v>
      </c>
      <c r="H3045" s="120"/>
      <c r="I3045" s="110" t="s">
        <v>475</v>
      </c>
      <c r="J3045" s="113" t="str">
        <f t="shared" si="733"/>
        <v/>
      </c>
      <c r="K3045" s="110">
        <v>1</v>
      </c>
      <c r="L3045" s="110">
        <v>100</v>
      </c>
      <c r="M3045" s="116"/>
      <c r="N3045" s="140" t="s">
        <v>6556</v>
      </c>
      <c r="O3045" s="191">
        <v>4650358702215</v>
      </c>
      <c r="P3045" s="128">
        <v>11</v>
      </c>
      <c r="Q3045" s="129">
        <v>0.044</v>
      </c>
      <c r="R3045" s="80">
        <f t="shared" si="736"/>
        <v>0</v>
      </c>
      <c r="S3045" s="81">
        <f t="shared" si="737"/>
        <v>0</v>
      </c>
      <c r="T3045" s="26"/>
      <c r="W3045" s="24"/>
    </row>
    <row r="3046" s="23" customFormat="1" outlineLevel="1" spans="1:23">
      <c r="A3046" s="151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34"/>
        <v>1416.63</v>
      </c>
      <c r="G3046" s="113">
        <f t="shared" si="735"/>
        <v>1133.304</v>
      </c>
      <c r="H3046" s="120"/>
      <c r="I3046" s="110" t="s">
        <v>475</v>
      </c>
      <c r="J3046" s="113" t="str">
        <f t="shared" si="733"/>
        <v/>
      </c>
      <c r="K3046" s="110">
        <v>1</v>
      </c>
      <c r="L3046" s="110">
        <v>100</v>
      </c>
      <c r="M3046" s="116"/>
      <c r="N3046" s="140" t="s">
        <v>6556</v>
      </c>
      <c r="O3046" s="191">
        <v>4650358702222</v>
      </c>
      <c r="P3046" s="128">
        <v>12</v>
      </c>
      <c r="Q3046" s="129">
        <v>0.044</v>
      </c>
      <c r="R3046" s="80">
        <f t="shared" si="736"/>
        <v>0</v>
      </c>
      <c r="S3046" s="81">
        <f t="shared" si="737"/>
        <v>0</v>
      </c>
      <c r="T3046" s="26"/>
      <c r="W3046" s="24"/>
    </row>
    <row r="3047" s="23" customFormat="1" outlineLevel="1" spans="1:23">
      <c r="A3047" s="151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34"/>
        <v>1484.28</v>
      </c>
      <c r="G3047" s="113">
        <f t="shared" si="735"/>
        <v>1187.424</v>
      </c>
      <c r="H3047" s="120"/>
      <c r="I3047" s="110" t="s">
        <v>475</v>
      </c>
      <c r="J3047" s="113" t="str">
        <f t="shared" si="733"/>
        <v/>
      </c>
      <c r="K3047" s="110">
        <v>1</v>
      </c>
      <c r="L3047" s="110">
        <v>100</v>
      </c>
      <c r="M3047" s="116"/>
      <c r="N3047" s="140" t="s">
        <v>6556</v>
      </c>
      <c r="O3047" s="191">
        <v>4650358702239</v>
      </c>
      <c r="P3047" s="128">
        <v>13</v>
      </c>
      <c r="Q3047" s="129">
        <v>0.044</v>
      </c>
      <c r="R3047" s="80">
        <f t="shared" si="736"/>
        <v>0</v>
      </c>
      <c r="S3047" s="81">
        <f t="shared" si="737"/>
        <v>0</v>
      </c>
      <c r="T3047" s="26"/>
      <c r="W3047" s="24"/>
    </row>
    <row r="3048" s="23" customFormat="1" outlineLevel="1" spans="1:23">
      <c r="A3048" s="151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34"/>
        <v>2058.84</v>
      </c>
      <c r="G3048" s="113">
        <f t="shared" si="735"/>
        <v>1647.072</v>
      </c>
      <c r="H3048" s="120"/>
      <c r="I3048" s="110" t="s">
        <v>475</v>
      </c>
      <c r="J3048" s="113" t="str">
        <f t="shared" si="733"/>
        <v/>
      </c>
      <c r="K3048" s="110">
        <v>1</v>
      </c>
      <c r="L3048" s="110">
        <v>100</v>
      </c>
      <c r="M3048" s="116"/>
      <c r="N3048" s="140" t="s">
        <v>6556</v>
      </c>
      <c r="O3048" s="191">
        <v>4650358702246</v>
      </c>
      <c r="P3048" s="128">
        <v>13</v>
      </c>
      <c r="Q3048" s="129">
        <v>0.055</v>
      </c>
      <c r="R3048" s="80">
        <f t="shared" si="736"/>
        <v>0</v>
      </c>
      <c r="S3048" s="81">
        <f t="shared" si="737"/>
        <v>0</v>
      </c>
      <c r="T3048" s="26"/>
      <c r="W3048" s="24"/>
    </row>
    <row r="3049" s="23" customFormat="1" outlineLevel="1" spans="1:23">
      <c r="A3049" s="151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34"/>
        <v>2061.55</v>
      </c>
      <c r="G3049" s="113">
        <f t="shared" si="735"/>
        <v>1649.24</v>
      </c>
      <c r="H3049" s="120"/>
      <c r="I3049" s="110" t="s">
        <v>475</v>
      </c>
      <c r="J3049" s="113" t="str">
        <f t="shared" si="733"/>
        <v/>
      </c>
      <c r="K3049" s="110">
        <v>1</v>
      </c>
      <c r="L3049" s="110">
        <v>100</v>
      </c>
      <c r="M3049" s="116"/>
      <c r="N3049" s="140" t="s">
        <v>6556</v>
      </c>
      <c r="O3049" s="191">
        <v>4650358702253</v>
      </c>
      <c r="P3049" s="128">
        <v>17</v>
      </c>
      <c r="Q3049" s="129">
        <v>0.055</v>
      </c>
      <c r="R3049" s="80">
        <f t="shared" si="736"/>
        <v>0</v>
      </c>
      <c r="S3049" s="81">
        <f t="shared" si="737"/>
        <v>0</v>
      </c>
      <c r="T3049" s="26"/>
      <c r="W3049" s="24"/>
    </row>
    <row r="3050" s="23" customFormat="1" outlineLevel="1" spans="1:23">
      <c r="A3050" s="151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34"/>
        <v>2457.53</v>
      </c>
      <c r="G3050" s="113">
        <f t="shared" si="735"/>
        <v>1966.024</v>
      </c>
      <c r="H3050" s="120"/>
      <c r="I3050" s="110" t="s">
        <v>475</v>
      </c>
      <c r="J3050" s="113" t="str">
        <f t="shared" si="733"/>
        <v/>
      </c>
      <c r="K3050" s="110">
        <v>1</v>
      </c>
      <c r="L3050" s="110">
        <v>100</v>
      </c>
      <c r="M3050" s="116"/>
      <c r="N3050" s="140" t="s">
        <v>6556</v>
      </c>
      <c r="O3050" s="191">
        <v>4650358702260</v>
      </c>
      <c r="P3050" s="128">
        <v>15</v>
      </c>
      <c r="Q3050" s="129">
        <v>0.055</v>
      </c>
      <c r="R3050" s="80">
        <f t="shared" si="736"/>
        <v>0</v>
      </c>
      <c r="S3050" s="81">
        <f t="shared" si="737"/>
        <v>0</v>
      </c>
      <c r="T3050" s="26"/>
      <c r="W3050" s="24"/>
    </row>
    <row r="3051" s="23" customFormat="1" outlineLevel="1" spans="1:23">
      <c r="A3051" s="151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34"/>
        <v>4310.33</v>
      </c>
      <c r="G3051" s="113">
        <f t="shared" si="735"/>
        <v>3448.264</v>
      </c>
      <c r="H3051" s="120"/>
      <c r="I3051" s="110" t="s">
        <v>475</v>
      </c>
      <c r="J3051" s="113" t="str">
        <f t="shared" si="733"/>
        <v/>
      </c>
      <c r="K3051" s="110">
        <v>1</v>
      </c>
      <c r="L3051" s="110">
        <v>48</v>
      </c>
      <c r="M3051" s="116"/>
      <c r="N3051" s="140" t="s">
        <v>6556</v>
      </c>
      <c r="O3051" s="191">
        <v>4650358702277</v>
      </c>
      <c r="P3051" s="128">
        <v>15.5</v>
      </c>
      <c r="Q3051" s="129">
        <v>0.044</v>
      </c>
      <c r="R3051" s="80">
        <f t="shared" si="736"/>
        <v>0</v>
      </c>
      <c r="S3051" s="81">
        <f t="shared" si="737"/>
        <v>0</v>
      </c>
      <c r="T3051" s="26"/>
      <c r="W3051" s="24"/>
    </row>
    <row r="3052" s="23" customFormat="1" outlineLevel="1" spans="1:23">
      <c r="A3052" s="151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34"/>
        <v>7731.24</v>
      </c>
      <c r="G3052" s="113">
        <f t="shared" si="735"/>
        <v>6184.992</v>
      </c>
      <c r="H3052" s="120"/>
      <c r="I3052" s="110" t="s">
        <v>475</v>
      </c>
      <c r="J3052" s="113" t="str">
        <f t="shared" si="733"/>
        <v/>
      </c>
      <c r="K3052" s="110">
        <v>1</v>
      </c>
      <c r="L3052" s="110">
        <v>30</v>
      </c>
      <c r="M3052" s="116"/>
      <c r="N3052" s="140" t="s">
        <v>6556</v>
      </c>
      <c r="O3052" s="191">
        <v>4650358702291</v>
      </c>
      <c r="P3052" s="128">
        <v>19</v>
      </c>
      <c r="Q3052" s="129">
        <v>0.05</v>
      </c>
      <c r="R3052" s="80">
        <f t="shared" si="736"/>
        <v>0</v>
      </c>
      <c r="S3052" s="81">
        <f t="shared" si="737"/>
        <v>0</v>
      </c>
      <c r="T3052" s="26"/>
      <c r="W3052" s="24"/>
    </row>
    <row r="3053" s="23" customFormat="1" outlineLevel="1" spans="1:23">
      <c r="A3053" s="151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34"/>
        <v>2602.15</v>
      </c>
      <c r="G3053" s="113">
        <f t="shared" si="735"/>
        <v>2081.72</v>
      </c>
      <c r="H3053" s="120"/>
      <c r="I3053" s="110" t="s">
        <v>475</v>
      </c>
      <c r="J3053" s="113" t="str">
        <f t="shared" si="733"/>
        <v/>
      </c>
      <c r="K3053" s="110">
        <v>1</v>
      </c>
      <c r="L3053" s="110">
        <v>100</v>
      </c>
      <c r="M3053" s="116"/>
      <c r="N3053" s="140" t="s">
        <v>6556</v>
      </c>
      <c r="O3053" s="191">
        <v>4650358702307</v>
      </c>
      <c r="P3053" s="128">
        <v>17</v>
      </c>
      <c r="Q3053" s="129">
        <v>0.055</v>
      </c>
      <c r="R3053" s="80">
        <f t="shared" si="736"/>
        <v>0</v>
      </c>
      <c r="S3053" s="81">
        <f t="shared" si="737"/>
        <v>0</v>
      </c>
      <c r="T3053" s="26"/>
      <c r="W3053" s="24"/>
    </row>
    <row r="3054" s="23" customFormat="1" outlineLevel="1" spans="1:23">
      <c r="A3054" s="151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34"/>
        <v>3000.47</v>
      </c>
      <c r="G3054" s="113">
        <f t="shared" si="735"/>
        <v>2400.376</v>
      </c>
      <c r="H3054" s="120"/>
      <c r="I3054" s="110" t="s">
        <v>475</v>
      </c>
      <c r="J3054" s="113" t="str">
        <f t="shared" si="733"/>
        <v/>
      </c>
      <c r="K3054" s="110">
        <v>1</v>
      </c>
      <c r="L3054" s="110">
        <v>100</v>
      </c>
      <c r="M3054" s="116"/>
      <c r="N3054" s="140" t="s">
        <v>6556</v>
      </c>
      <c r="O3054" s="191">
        <v>4650358702314</v>
      </c>
      <c r="P3054" s="128">
        <v>20</v>
      </c>
      <c r="Q3054" s="129">
        <v>0.055</v>
      </c>
      <c r="R3054" s="80">
        <f t="shared" si="736"/>
        <v>0</v>
      </c>
      <c r="S3054" s="81">
        <f t="shared" si="737"/>
        <v>0</v>
      </c>
      <c r="T3054" s="26"/>
      <c r="W3054" s="24"/>
    </row>
    <row r="3055" s="23" customFormat="1" outlineLevel="1" spans="1:23">
      <c r="A3055" s="151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34"/>
        <v>1022.57</v>
      </c>
      <c r="G3055" s="113">
        <f t="shared" si="735"/>
        <v>818.056</v>
      </c>
      <c r="H3055" s="120"/>
      <c r="I3055" s="110" t="s">
        <v>475</v>
      </c>
      <c r="J3055" s="113" t="str">
        <f t="shared" si="733"/>
        <v/>
      </c>
      <c r="K3055" s="110">
        <v>1</v>
      </c>
      <c r="L3055" s="110">
        <v>100</v>
      </c>
      <c r="M3055" s="116"/>
      <c r="N3055" s="140" t="s">
        <v>6556</v>
      </c>
      <c r="O3055" s="191">
        <v>4650358702321</v>
      </c>
      <c r="P3055" s="128">
        <v>13</v>
      </c>
      <c r="Q3055" s="129">
        <v>0.044</v>
      </c>
      <c r="R3055" s="80">
        <f t="shared" si="736"/>
        <v>0</v>
      </c>
      <c r="S3055" s="81">
        <f t="shared" si="737"/>
        <v>0</v>
      </c>
      <c r="T3055" s="26"/>
      <c r="W3055" s="24"/>
    </row>
    <row r="3056" s="23" customFormat="1" outlineLevel="1" spans="1:23">
      <c r="A3056" s="151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34"/>
        <v>1383.24</v>
      </c>
      <c r="G3056" s="113">
        <f t="shared" si="735"/>
        <v>1106.592</v>
      </c>
      <c r="H3056" s="120"/>
      <c r="I3056" s="110" t="s">
        <v>475</v>
      </c>
      <c r="J3056" s="113" t="str">
        <f t="shared" si="733"/>
        <v/>
      </c>
      <c r="K3056" s="110">
        <v>1</v>
      </c>
      <c r="L3056" s="110">
        <v>100</v>
      </c>
      <c r="M3056" s="116"/>
      <c r="N3056" s="140" t="s">
        <v>6556</v>
      </c>
      <c r="O3056" s="191">
        <v>4650358702338</v>
      </c>
      <c r="P3056" s="128">
        <v>13</v>
      </c>
      <c r="Q3056" s="129">
        <v>0.044</v>
      </c>
      <c r="R3056" s="80">
        <f t="shared" si="736"/>
        <v>0</v>
      </c>
      <c r="S3056" s="81">
        <f t="shared" si="737"/>
        <v>0</v>
      </c>
      <c r="T3056" s="26"/>
      <c r="W3056" s="24"/>
    </row>
    <row r="3057" s="23" customFormat="1" outlineLevel="1" spans="1:23">
      <c r="A3057" s="151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34"/>
        <v>1135.4</v>
      </c>
      <c r="G3057" s="113">
        <f t="shared" si="735"/>
        <v>908.32</v>
      </c>
      <c r="H3057" s="120"/>
      <c r="I3057" s="110" t="s">
        <v>475</v>
      </c>
      <c r="J3057" s="113" t="str">
        <f t="shared" si="733"/>
        <v/>
      </c>
      <c r="K3057" s="110">
        <v>1</v>
      </c>
      <c r="L3057" s="110">
        <v>100</v>
      </c>
      <c r="M3057" s="116"/>
      <c r="N3057" s="140" t="s">
        <v>6556</v>
      </c>
      <c r="O3057" s="191">
        <v>4650358702345</v>
      </c>
      <c r="P3057" s="128">
        <v>11</v>
      </c>
      <c r="Q3057" s="129">
        <v>0.044</v>
      </c>
      <c r="R3057" s="80">
        <f t="shared" si="736"/>
        <v>0</v>
      </c>
      <c r="S3057" s="81">
        <f t="shared" si="737"/>
        <v>0</v>
      </c>
      <c r="T3057" s="26"/>
      <c r="W3057" s="24"/>
    </row>
    <row r="3058" s="23" customFormat="1" outlineLevel="1" spans="1:23">
      <c r="A3058" s="151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34"/>
        <v>1430.69</v>
      </c>
      <c r="G3058" s="113">
        <f t="shared" si="735"/>
        <v>1144.552</v>
      </c>
      <c r="H3058" s="120"/>
      <c r="I3058" s="110" t="s">
        <v>475</v>
      </c>
      <c r="J3058" s="113" t="str">
        <f t="shared" si="733"/>
        <v/>
      </c>
      <c r="K3058" s="110">
        <v>1</v>
      </c>
      <c r="L3058" s="110">
        <v>100</v>
      </c>
      <c r="M3058" s="116"/>
      <c r="N3058" s="140" t="s">
        <v>6556</v>
      </c>
      <c r="O3058" s="191">
        <v>4650358702352</v>
      </c>
      <c r="P3058" s="128">
        <v>14</v>
      </c>
      <c r="Q3058" s="129">
        <v>0.044</v>
      </c>
      <c r="R3058" s="80">
        <f t="shared" si="736"/>
        <v>0</v>
      </c>
      <c r="S3058" s="81">
        <f t="shared" si="737"/>
        <v>0</v>
      </c>
      <c r="T3058" s="26"/>
      <c r="W3058" s="24"/>
    </row>
    <row r="3059" s="23" customFormat="1" outlineLevel="1" spans="1:23">
      <c r="A3059" s="151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34"/>
        <v>1349.04</v>
      </c>
      <c r="G3059" s="113">
        <f t="shared" si="735"/>
        <v>1079.232</v>
      </c>
      <c r="H3059" s="120"/>
      <c r="I3059" s="110" t="s">
        <v>475</v>
      </c>
      <c r="J3059" s="113" t="str">
        <f t="shared" si="733"/>
        <v/>
      </c>
      <c r="K3059" s="110">
        <v>1</v>
      </c>
      <c r="L3059" s="110">
        <v>100</v>
      </c>
      <c r="M3059" s="116"/>
      <c r="N3059" s="140" t="s">
        <v>6556</v>
      </c>
      <c r="O3059" s="191">
        <v>4650358702369</v>
      </c>
      <c r="P3059" s="128">
        <v>12</v>
      </c>
      <c r="Q3059" s="129">
        <v>0.044</v>
      </c>
      <c r="R3059" s="80">
        <f t="shared" si="736"/>
        <v>0</v>
      </c>
      <c r="S3059" s="81">
        <f t="shared" si="737"/>
        <v>0</v>
      </c>
      <c r="T3059" s="26"/>
      <c r="W3059" s="24"/>
    </row>
    <row r="3060" s="23" customFormat="1" outlineLevel="1" spans="1:23">
      <c r="A3060" s="151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34"/>
        <v>2000.35</v>
      </c>
      <c r="G3060" s="113">
        <f t="shared" si="735"/>
        <v>1600.28</v>
      </c>
      <c r="H3060" s="120"/>
      <c r="I3060" s="110" t="s">
        <v>475</v>
      </c>
      <c r="J3060" s="113" t="str">
        <f t="shared" si="733"/>
        <v/>
      </c>
      <c r="K3060" s="110">
        <v>1</v>
      </c>
      <c r="L3060" s="110">
        <v>100</v>
      </c>
      <c r="M3060" s="116"/>
      <c r="N3060" s="140" t="s">
        <v>6556</v>
      </c>
      <c r="O3060" s="191">
        <v>4650358702376</v>
      </c>
      <c r="P3060" s="128">
        <v>15</v>
      </c>
      <c r="Q3060" s="129">
        <v>0.055</v>
      </c>
      <c r="R3060" s="80">
        <f t="shared" si="736"/>
        <v>0</v>
      </c>
      <c r="S3060" s="81">
        <f t="shared" si="737"/>
        <v>0</v>
      </c>
      <c r="T3060" s="26"/>
      <c r="W3060" s="24"/>
    </row>
    <row r="3061" s="23" customFormat="1" outlineLevel="1" spans="1:23">
      <c r="A3061" s="151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34"/>
        <v>1830.64</v>
      </c>
      <c r="G3061" s="113">
        <f t="shared" si="735"/>
        <v>1464.512</v>
      </c>
      <c r="H3061" s="120"/>
      <c r="I3061" s="110" t="s">
        <v>475</v>
      </c>
      <c r="J3061" s="113" t="str">
        <f t="shared" si="733"/>
        <v/>
      </c>
      <c r="K3061" s="110">
        <v>1</v>
      </c>
      <c r="L3061" s="110">
        <v>100</v>
      </c>
      <c r="M3061" s="116"/>
      <c r="N3061" s="140" t="s">
        <v>6556</v>
      </c>
      <c r="O3061" s="191">
        <v>4650358702383</v>
      </c>
      <c r="P3061" s="128">
        <v>13</v>
      </c>
      <c r="Q3061" s="129">
        <v>0.055</v>
      </c>
      <c r="R3061" s="80">
        <f t="shared" si="736"/>
        <v>0</v>
      </c>
      <c r="S3061" s="81">
        <f t="shared" si="737"/>
        <v>0</v>
      </c>
      <c r="T3061" s="26"/>
      <c r="W3061" s="24"/>
    </row>
    <row r="3062" s="23" customFormat="1" outlineLevel="1" spans="1:23">
      <c r="A3062" s="151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34"/>
        <v>2787.97</v>
      </c>
      <c r="G3062" s="113">
        <f t="shared" si="735"/>
        <v>2230.376</v>
      </c>
      <c r="H3062" s="120"/>
      <c r="I3062" s="110" t="s">
        <v>475</v>
      </c>
      <c r="J3062" s="113" t="str">
        <f t="shared" si="733"/>
        <v/>
      </c>
      <c r="K3062" s="110">
        <v>1</v>
      </c>
      <c r="L3062" s="110">
        <v>100</v>
      </c>
      <c r="M3062" s="116"/>
      <c r="N3062" s="140" t="s">
        <v>6556</v>
      </c>
      <c r="O3062" s="191">
        <v>4650358702390</v>
      </c>
      <c r="P3062" s="128">
        <v>16</v>
      </c>
      <c r="Q3062" s="129">
        <v>0.055</v>
      </c>
      <c r="R3062" s="80">
        <f t="shared" si="736"/>
        <v>0</v>
      </c>
      <c r="S3062" s="81">
        <f t="shared" si="737"/>
        <v>0</v>
      </c>
      <c r="T3062" s="26"/>
      <c r="W3062" s="24"/>
    </row>
    <row r="3063" s="23" customFormat="1" outlineLevel="1" spans="1:23">
      <c r="A3063" s="151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34"/>
        <v>4332.21</v>
      </c>
      <c r="G3063" s="113">
        <f t="shared" si="735"/>
        <v>3465.768</v>
      </c>
      <c r="H3063" s="120"/>
      <c r="I3063" s="110" t="s">
        <v>475</v>
      </c>
      <c r="J3063" s="113" t="str">
        <f t="shared" si="733"/>
        <v/>
      </c>
      <c r="K3063" s="110">
        <v>1</v>
      </c>
      <c r="L3063" s="110">
        <v>48</v>
      </c>
      <c r="M3063" s="116"/>
      <c r="N3063" s="140" t="s">
        <v>6556</v>
      </c>
      <c r="O3063" s="191">
        <v>4650358702284</v>
      </c>
      <c r="P3063" s="128">
        <v>15.5</v>
      </c>
      <c r="Q3063" s="129">
        <v>0.044</v>
      </c>
      <c r="R3063" s="80">
        <f t="shared" si="736"/>
        <v>0</v>
      </c>
      <c r="S3063" s="81">
        <f t="shared" si="737"/>
        <v>0</v>
      </c>
      <c r="T3063" s="26"/>
      <c r="W3063" s="24"/>
    </row>
    <row r="3064" s="23" customFormat="1" outlineLevel="1" spans="1:23">
      <c r="A3064" s="151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34"/>
        <v>7826.99</v>
      </c>
      <c r="G3064" s="113">
        <f t="shared" si="735"/>
        <v>6261.592</v>
      </c>
      <c r="H3064" s="120"/>
      <c r="I3064" s="110" t="s">
        <v>475</v>
      </c>
      <c r="J3064" s="113" t="str">
        <f t="shared" si="733"/>
        <v/>
      </c>
      <c r="K3064" s="110">
        <v>1</v>
      </c>
      <c r="L3064" s="110">
        <v>30</v>
      </c>
      <c r="M3064" s="116"/>
      <c r="N3064" s="140" t="s">
        <v>6556</v>
      </c>
      <c r="O3064" s="191">
        <v>4650358702406</v>
      </c>
      <c r="P3064" s="128">
        <v>19</v>
      </c>
      <c r="Q3064" s="129">
        <v>0.05</v>
      </c>
      <c r="R3064" s="80">
        <f t="shared" si="736"/>
        <v>0</v>
      </c>
      <c r="S3064" s="81">
        <f t="shared" si="737"/>
        <v>0</v>
      </c>
      <c r="T3064" s="26"/>
      <c r="W3064" s="24"/>
    </row>
    <row r="3065" s="23" customFormat="1" outlineLevel="1" spans="1:23">
      <c r="A3065" s="151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34"/>
        <v>1213.74</v>
      </c>
      <c r="G3065" s="113">
        <f t="shared" si="735"/>
        <v>970.992</v>
      </c>
      <c r="H3065" s="120"/>
      <c r="I3065" s="110" t="s">
        <v>475</v>
      </c>
      <c r="J3065" s="113" t="str">
        <f t="shared" si="733"/>
        <v/>
      </c>
      <c r="K3065" s="110">
        <v>1</v>
      </c>
      <c r="L3065" s="110">
        <v>100</v>
      </c>
      <c r="M3065" s="116"/>
      <c r="N3065" s="140" t="s">
        <v>6556</v>
      </c>
      <c r="O3065" s="191">
        <v>4650358702529</v>
      </c>
      <c r="P3065" s="128">
        <v>11</v>
      </c>
      <c r="Q3065" s="129">
        <v>0.044</v>
      </c>
      <c r="R3065" s="80">
        <f t="shared" si="736"/>
        <v>0</v>
      </c>
      <c r="S3065" s="81">
        <f t="shared" si="737"/>
        <v>0</v>
      </c>
      <c r="T3065" s="26"/>
      <c r="W3065" s="24"/>
    </row>
    <row r="3066" s="23" customFormat="1" outlineLevel="1" spans="1:23">
      <c r="A3066" s="151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34"/>
        <v>1262.62</v>
      </c>
      <c r="G3066" s="113">
        <f t="shared" si="735"/>
        <v>1010.096</v>
      </c>
      <c r="H3066" s="120"/>
      <c r="I3066" s="110" t="s">
        <v>475</v>
      </c>
      <c r="J3066" s="113" t="str">
        <f t="shared" si="733"/>
        <v/>
      </c>
      <c r="K3066" s="110">
        <v>1</v>
      </c>
      <c r="L3066" s="110">
        <v>100</v>
      </c>
      <c r="M3066" s="116"/>
      <c r="N3066" s="140" t="s">
        <v>6556</v>
      </c>
      <c r="O3066" s="191">
        <v>4650358702536</v>
      </c>
      <c r="P3066" s="128">
        <v>11</v>
      </c>
      <c r="Q3066" s="129">
        <v>0.044</v>
      </c>
      <c r="R3066" s="80">
        <f t="shared" si="736"/>
        <v>0</v>
      </c>
      <c r="S3066" s="81">
        <f t="shared" si="737"/>
        <v>0</v>
      </c>
      <c r="T3066" s="26"/>
      <c r="W3066" s="24"/>
    </row>
    <row r="3067" s="23" customFormat="1" outlineLevel="1" spans="1:23">
      <c r="A3067" s="151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34"/>
        <v>1626.45</v>
      </c>
      <c r="G3067" s="113">
        <f t="shared" si="735"/>
        <v>1301.16</v>
      </c>
      <c r="H3067" s="120"/>
      <c r="I3067" s="110" t="s">
        <v>475</v>
      </c>
      <c r="J3067" s="113" t="str">
        <f t="shared" si="733"/>
        <v/>
      </c>
      <c r="K3067" s="110">
        <v>1</v>
      </c>
      <c r="L3067" s="110">
        <v>100</v>
      </c>
      <c r="M3067" s="116"/>
      <c r="N3067" s="140" t="s">
        <v>6556</v>
      </c>
      <c r="O3067" s="191">
        <v>4650358702543</v>
      </c>
      <c r="P3067" s="128">
        <v>15</v>
      </c>
      <c r="Q3067" s="129">
        <v>0.044</v>
      </c>
      <c r="R3067" s="80">
        <f t="shared" si="736"/>
        <v>0</v>
      </c>
      <c r="S3067" s="81">
        <f t="shared" si="737"/>
        <v>0</v>
      </c>
      <c r="T3067" s="26"/>
      <c r="W3067" s="24"/>
    </row>
    <row r="3068" s="23" customFormat="1" outlineLevel="1" spans="1:23">
      <c r="A3068" s="151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34"/>
        <v>2177</v>
      </c>
      <c r="G3068" s="113">
        <f t="shared" si="735"/>
        <v>1741.6</v>
      </c>
      <c r="H3068" s="120"/>
      <c r="I3068" s="110" t="s">
        <v>475</v>
      </c>
      <c r="J3068" s="113" t="str">
        <f t="shared" si="733"/>
        <v/>
      </c>
      <c r="K3068" s="110">
        <v>1</v>
      </c>
      <c r="L3068" s="110">
        <v>100</v>
      </c>
      <c r="M3068" s="116"/>
      <c r="N3068" s="140" t="s">
        <v>6556</v>
      </c>
      <c r="O3068" s="191">
        <v>4650358702550</v>
      </c>
      <c r="P3068" s="128">
        <v>15</v>
      </c>
      <c r="Q3068" s="129">
        <v>0.055</v>
      </c>
      <c r="R3068" s="80">
        <f t="shared" si="736"/>
        <v>0</v>
      </c>
      <c r="S3068" s="81">
        <f t="shared" si="737"/>
        <v>0</v>
      </c>
      <c r="T3068" s="26"/>
      <c r="W3068" s="24"/>
    </row>
    <row r="3069" s="23" customFormat="1" outlineLevel="1" spans="1:23">
      <c r="A3069" s="151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34"/>
        <v>1988.97</v>
      </c>
      <c r="G3069" s="113">
        <f t="shared" si="735"/>
        <v>1591.176</v>
      </c>
      <c r="H3069" s="120"/>
      <c r="I3069" s="110" t="s">
        <v>475</v>
      </c>
      <c r="J3069" s="113" t="str">
        <f t="shared" si="733"/>
        <v/>
      </c>
      <c r="K3069" s="110">
        <v>1</v>
      </c>
      <c r="L3069" s="110">
        <v>100</v>
      </c>
      <c r="M3069" s="116"/>
      <c r="N3069" s="140" t="s">
        <v>6556</v>
      </c>
      <c r="O3069" s="191">
        <v>4650358702567</v>
      </c>
      <c r="P3069" s="128">
        <v>13</v>
      </c>
      <c r="Q3069" s="129">
        <v>0.055</v>
      </c>
      <c r="R3069" s="80">
        <f t="shared" si="736"/>
        <v>0</v>
      </c>
      <c r="S3069" s="81">
        <f t="shared" si="737"/>
        <v>0</v>
      </c>
      <c r="T3069" s="26"/>
      <c r="W3069" s="24"/>
    </row>
    <row r="3070" s="23" customFormat="1" outlineLevel="1" spans="1:23">
      <c r="A3070" s="151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34"/>
        <v>2726.32</v>
      </c>
      <c r="G3070" s="113">
        <f t="shared" si="735"/>
        <v>2181.056</v>
      </c>
      <c r="H3070" s="120"/>
      <c r="I3070" s="110" t="s">
        <v>475</v>
      </c>
      <c r="J3070" s="113" t="str">
        <f t="shared" si="733"/>
        <v/>
      </c>
      <c r="K3070" s="110">
        <v>1</v>
      </c>
      <c r="L3070" s="110">
        <v>100</v>
      </c>
      <c r="M3070" s="116"/>
      <c r="N3070" s="140" t="s">
        <v>6556</v>
      </c>
      <c r="O3070" s="191">
        <v>4650358702574</v>
      </c>
      <c r="P3070" s="128">
        <v>16</v>
      </c>
      <c r="Q3070" s="129">
        <v>0.055</v>
      </c>
      <c r="R3070" s="80">
        <f t="shared" si="736"/>
        <v>0</v>
      </c>
      <c r="S3070" s="81">
        <f t="shared" si="737"/>
        <v>0</v>
      </c>
      <c r="T3070" s="26"/>
      <c r="W3070" s="24"/>
    </row>
    <row r="3071" s="23" customFormat="1" outlineLevel="1" spans="1:23">
      <c r="A3071" s="151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34"/>
        <v>4072.31</v>
      </c>
      <c r="G3071" s="113">
        <f t="shared" si="735"/>
        <v>3257.848</v>
      </c>
      <c r="H3071" s="120"/>
      <c r="I3071" s="110" t="s">
        <v>475</v>
      </c>
      <c r="J3071" s="113" t="str">
        <f t="shared" si="733"/>
        <v/>
      </c>
      <c r="K3071" s="110">
        <v>1</v>
      </c>
      <c r="L3071" s="110">
        <v>48</v>
      </c>
      <c r="M3071" s="116"/>
      <c r="N3071" s="140" t="s">
        <v>6556</v>
      </c>
      <c r="O3071" s="191">
        <v>4650358702581</v>
      </c>
      <c r="P3071" s="128">
        <v>15</v>
      </c>
      <c r="Q3071" s="129">
        <v>0.044</v>
      </c>
      <c r="R3071" s="80">
        <f t="shared" si="736"/>
        <v>0</v>
      </c>
      <c r="S3071" s="81">
        <f t="shared" si="737"/>
        <v>0</v>
      </c>
      <c r="T3071" s="26"/>
      <c r="W3071" s="24"/>
    </row>
    <row r="3072" s="23" customFormat="1" outlineLevel="1" spans="1:23">
      <c r="A3072" s="151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34"/>
        <v>7772.35</v>
      </c>
      <c r="G3072" s="113">
        <f t="shared" si="735"/>
        <v>6217.88</v>
      </c>
      <c r="H3072" s="120"/>
      <c r="I3072" s="110" t="s">
        <v>475</v>
      </c>
      <c r="J3072" s="113" t="str">
        <f t="shared" si="733"/>
        <v/>
      </c>
      <c r="K3072" s="110">
        <v>1</v>
      </c>
      <c r="L3072" s="110">
        <v>30</v>
      </c>
      <c r="M3072" s="116"/>
      <c r="N3072" s="140" t="s">
        <v>6556</v>
      </c>
      <c r="O3072" s="191">
        <v>4650358702598</v>
      </c>
      <c r="P3072" s="128">
        <v>17</v>
      </c>
      <c r="Q3072" s="129">
        <v>0.05</v>
      </c>
      <c r="R3072" s="80">
        <f t="shared" si="736"/>
        <v>0</v>
      </c>
      <c r="S3072" s="81">
        <f t="shared" si="737"/>
        <v>0</v>
      </c>
      <c r="T3072" s="26"/>
      <c r="W3072" s="24"/>
    </row>
    <row r="3073" s="23" customFormat="1" outlineLevel="1" spans="1:23">
      <c r="A3073" s="151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34"/>
        <v>2204.96</v>
      </c>
      <c r="G3073" s="113">
        <f t="shared" si="735"/>
        <v>1763.968</v>
      </c>
      <c r="H3073" s="120"/>
      <c r="I3073" s="110" t="s">
        <v>475</v>
      </c>
      <c r="J3073" s="113" t="str">
        <f t="shared" si="733"/>
        <v/>
      </c>
      <c r="K3073" s="110">
        <v>1</v>
      </c>
      <c r="L3073" s="110">
        <v>100</v>
      </c>
      <c r="M3073" s="116"/>
      <c r="N3073" s="140" t="s">
        <v>6556</v>
      </c>
      <c r="O3073" s="191">
        <v>4650358702604</v>
      </c>
      <c r="P3073" s="128">
        <v>16</v>
      </c>
      <c r="Q3073" s="129">
        <v>0.055</v>
      </c>
      <c r="R3073" s="80">
        <f t="shared" si="736"/>
        <v>0</v>
      </c>
      <c r="S3073" s="81">
        <f t="shared" si="737"/>
        <v>0</v>
      </c>
      <c r="T3073" s="26"/>
      <c r="W3073" s="24"/>
    </row>
    <row r="3074" s="23" customFormat="1" outlineLevel="1" spans="1:23">
      <c r="A3074" s="108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34"/>
        <v>1468.1</v>
      </c>
      <c r="G3074" s="113">
        <f t="shared" si="735"/>
        <v>1174.48</v>
      </c>
      <c r="H3074" s="120"/>
      <c r="I3074" s="110"/>
      <c r="J3074" s="113" t="str">
        <f t="shared" si="733"/>
        <v/>
      </c>
      <c r="K3074" s="110">
        <v>1</v>
      </c>
      <c r="L3074" s="110">
        <v>100</v>
      </c>
      <c r="M3074" s="116"/>
      <c r="N3074" s="140" t="s">
        <v>6556</v>
      </c>
      <c r="O3074" s="191">
        <v>4650358702611</v>
      </c>
      <c r="P3074" s="128">
        <v>16</v>
      </c>
      <c r="Q3074" s="129">
        <v>0.044</v>
      </c>
      <c r="R3074" s="80">
        <f t="shared" si="736"/>
        <v>0</v>
      </c>
      <c r="S3074" s="81">
        <f t="shared" si="737"/>
        <v>0</v>
      </c>
      <c r="T3074" s="26"/>
      <c r="W3074" s="24"/>
    </row>
    <row r="3075" s="23" customFormat="1" outlineLevel="1" spans="1:23">
      <c r="A3075" s="108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34"/>
        <v>1468.1</v>
      </c>
      <c r="G3075" s="113">
        <f t="shared" si="735"/>
        <v>1174.48</v>
      </c>
      <c r="H3075" s="120"/>
      <c r="I3075" s="110"/>
      <c r="J3075" s="113" t="str">
        <f t="shared" si="733"/>
        <v/>
      </c>
      <c r="K3075" s="110">
        <v>1</v>
      </c>
      <c r="L3075" s="110">
        <v>100</v>
      </c>
      <c r="M3075" s="116"/>
      <c r="N3075" s="140" t="s">
        <v>6556</v>
      </c>
      <c r="O3075" s="191">
        <v>4650358702628</v>
      </c>
      <c r="P3075" s="128">
        <v>13</v>
      </c>
      <c r="Q3075" s="129">
        <v>0.044</v>
      </c>
      <c r="R3075" s="80">
        <f t="shared" si="736"/>
        <v>0</v>
      </c>
      <c r="S3075" s="81">
        <f t="shared" si="737"/>
        <v>0</v>
      </c>
      <c r="T3075" s="26"/>
      <c r="W3075" s="24"/>
    </row>
    <row r="3076" s="23" customFormat="1" outlineLevel="1" spans="1:23">
      <c r="A3076" s="108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34"/>
        <v>1857.04</v>
      </c>
      <c r="G3076" s="113">
        <f t="shared" si="735"/>
        <v>1485.632</v>
      </c>
      <c r="H3076" s="120"/>
      <c r="I3076" s="110"/>
      <c r="J3076" s="113" t="str">
        <f t="shared" si="733"/>
        <v/>
      </c>
      <c r="K3076" s="110">
        <v>1</v>
      </c>
      <c r="L3076" s="110">
        <v>100</v>
      </c>
      <c r="M3076" s="116"/>
      <c r="N3076" s="140" t="s">
        <v>6556</v>
      </c>
      <c r="O3076" s="191">
        <v>4650358702635</v>
      </c>
      <c r="P3076" s="128">
        <v>14</v>
      </c>
      <c r="Q3076" s="129">
        <v>0.055</v>
      </c>
      <c r="R3076" s="80">
        <f t="shared" si="736"/>
        <v>0</v>
      </c>
      <c r="S3076" s="81">
        <f t="shared" si="737"/>
        <v>0</v>
      </c>
      <c r="T3076" s="26"/>
      <c r="W3076" s="24"/>
    </row>
    <row r="3077" s="23" customFormat="1" outlineLevel="1" spans="1:23">
      <c r="A3077" s="108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34"/>
        <v>1427.37</v>
      </c>
      <c r="G3077" s="113">
        <f t="shared" si="735"/>
        <v>1141.896</v>
      </c>
      <c r="H3077" s="120"/>
      <c r="I3077" s="110"/>
      <c r="J3077" s="113" t="str">
        <f t="shared" si="733"/>
        <v/>
      </c>
      <c r="K3077" s="110">
        <v>1</v>
      </c>
      <c r="L3077" s="110">
        <v>100</v>
      </c>
      <c r="M3077" s="116"/>
      <c r="N3077" s="140" t="s">
        <v>6556</v>
      </c>
      <c r="O3077" s="191">
        <v>4650358702642</v>
      </c>
      <c r="P3077" s="128">
        <v>12</v>
      </c>
      <c r="Q3077" s="129">
        <v>0.044</v>
      </c>
      <c r="R3077" s="80">
        <f t="shared" si="736"/>
        <v>0</v>
      </c>
      <c r="S3077" s="81">
        <f t="shared" si="737"/>
        <v>0</v>
      </c>
      <c r="T3077" s="26"/>
      <c r="W3077" s="24"/>
    </row>
    <row r="3078" s="23" customFormat="1" outlineLevel="1" spans="1:23">
      <c r="A3078" s="108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34"/>
        <v>1427.37</v>
      </c>
      <c r="G3078" s="113">
        <f t="shared" si="735"/>
        <v>1141.896</v>
      </c>
      <c r="H3078" s="120"/>
      <c r="I3078" s="110"/>
      <c r="J3078" s="113" t="str">
        <f t="shared" ref="J3078:J3141" si="738">IF(D3078="","",IF(F3078="","",ROUND(D3078*F3078,2)))</f>
        <v/>
      </c>
      <c r="K3078" s="110">
        <v>1</v>
      </c>
      <c r="L3078" s="110">
        <v>100</v>
      </c>
      <c r="M3078" s="116"/>
      <c r="N3078" s="140" t="s">
        <v>6556</v>
      </c>
      <c r="O3078" s="191">
        <v>4650358702659</v>
      </c>
      <c r="P3078" s="128">
        <v>12</v>
      </c>
      <c r="Q3078" s="129">
        <v>0.044</v>
      </c>
      <c r="R3078" s="80">
        <f t="shared" si="736"/>
        <v>0</v>
      </c>
      <c r="S3078" s="81">
        <f t="shared" si="737"/>
        <v>0</v>
      </c>
      <c r="T3078" s="26"/>
      <c r="W3078" s="24"/>
    </row>
    <row r="3079" s="23" customFormat="1" outlineLevel="1" spans="1:23">
      <c r="A3079" s="108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34"/>
        <v>1828.1</v>
      </c>
      <c r="G3079" s="113">
        <f t="shared" si="735"/>
        <v>1462.48</v>
      </c>
      <c r="H3079" s="120"/>
      <c r="I3079" s="110"/>
      <c r="J3079" s="113" t="str">
        <f t="shared" si="738"/>
        <v/>
      </c>
      <c r="K3079" s="110">
        <v>1</v>
      </c>
      <c r="L3079" s="110">
        <v>100</v>
      </c>
      <c r="M3079" s="116"/>
      <c r="N3079" s="140" t="s">
        <v>6556</v>
      </c>
      <c r="O3079" s="191">
        <v>4650358702666</v>
      </c>
      <c r="P3079" s="128">
        <v>13</v>
      </c>
      <c r="Q3079" s="129">
        <v>0.055</v>
      </c>
      <c r="R3079" s="80">
        <f t="shared" si="736"/>
        <v>0</v>
      </c>
      <c r="S3079" s="81">
        <f t="shared" si="737"/>
        <v>0</v>
      </c>
      <c r="T3079" s="26"/>
      <c r="W3079" s="24"/>
    </row>
    <row r="3080" s="23" customFormat="1" outlineLevel="1" spans="1:23">
      <c r="A3080" s="108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34"/>
        <v>1364.91</v>
      </c>
      <c r="G3080" s="113">
        <f t="shared" si="735"/>
        <v>1091.928</v>
      </c>
      <c r="H3080" s="120"/>
      <c r="I3080" s="110"/>
      <c r="J3080" s="113" t="str">
        <f t="shared" si="738"/>
        <v/>
      </c>
      <c r="K3080" s="110">
        <v>1</v>
      </c>
      <c r="L3080" s="110">
        <v>100</v>
      </c>
      <c r="M3080" s="116"/>
      <c r="N3080" s="140" t="s">
        <v>6556</v>
      </c>
      <c r="O3080" s="191">
        <v>4650358702673</v>
      </c>
      <c r="P3080" s="128">
        <v>12</v>
      </c>
      <c r="Q3080" s="129">
        <v>0.044</v>
      </c>
      <c r="R3080" s="80">
        <f t="shared" si="736"/>
        <v>0</v>
      </c>
      <c r="S3080" s="81">
        <f t="shared" si="737"/>
        <v>0</v>
      </c>
      <c r="T3080" s="26"/>
      <c r="W3080" s="24"/>
    </row>
    <row r="3081" s="23" customFormat="1" outlineLevel="1" spans="1:23">
      <c r="A3081" s="108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34"/>
        <v>1872.05</v>
      </c>
      <c r="G3081" s="113">
        <f t="shared" si="735"/>
        <v>1497.64</v>
      </c>
      <c r="H3081" s="120"/>
      <c r="I3081" s="110"/>
      <c r="J3081" s="113" t="str">
        <f t="shared" si="738"/>
        <v/>
      </c>
      <c r="K3081" s="110">
        <v>1</v>
      </c>
      <c r="L3081" s="110">
        <v>100</v>
      </c>
      <c r="M3081" s="116"/>
      <c r="N3081" s="140" t="s">
        <v>6556</v>
      </c>
      <c r="O3081" s="191">
        <v>4650358702680</v>
      </c>
      <c r="P3081" s="128">
        <v>12</v>
      </c>
      <c r="Q3081" s="129">
        <v>0.055</v>
      </c>
      <c r="R3081" s="80">
        <f t="shared" si="736"/>
        <v>0</v>
      </c>
      <c r="S3081" s="81">
        <f t="shared" si="737"/>
        <v>0</v>
      </c>
      <c r="T3081" s="26"/>
      <c r="W3081" s="24"/>
    </row>
    <row r="3082" s="23" customFormat="1" outlineLevel="1" spans="1:23">
      <c r="A3082" s="108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34"/>
        <v>3424.95</v>
      </c>
      <c r="G3082" s="113">
        <f t="shared" si="735"/>
        <v>2739.96</v>
      </c>
      <c r="H3082" s="120"/>
      <c r="I3082" s="110"/>
      <c r="J3082" s="113" t="str">
        <f t="shared" si="738"/>
        <v/>
      </c>
      <c r="K3082" s="110">
        <v>1</v>
      </c>
      <c r="L3082" s="110">
        <v>100</v>
      </c>
      <c r="M3082" s="116"/>
      <c r="N3082" s="140" t="s">
        <v>6556</v>
      </c>
      <c r="O3082" s="191">
        <v>4650358702697</v>
      </c>
      <c r="P3082" s="128">
        <v>17</v>
      </c>
      <c r="Q3082" s="129">
        <v>0.055</v>
      </c>
      <c r="R3082" s="80">
        <f t="shared" si="736"/>
        <v>0</v>
      </c>
      <c r="S3082" s="81">
        <f t="shared" si="737"/>
        <v>0</v>
      </c>
      <c r="T3082" s="26"/>
      <c r="W3082" s="24"/>
    </row>
    <row r="3083" s="23" customFormat="1" outlineLevel="1" spans="1:23">
      <c r="A3083" s="108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34"/>
        <v>3103.69</v>
      </c>
      <c r="G3083" s="113">
        <f t="shared" si="735"/>
        <v>2482.952</v>
      </c>
      <c r="H3083" s="120"/>
      <c r="I3083" s="110"/>
      <c r="J3083" s="113" t="str">
        <f t="shared" si="738"/>
        <v/>
      </c>
      <c r="K3083" s="110">
        <v>1</v>
      </c>
      <c r="L3083" s="110">
        <v>100</v>
      </c>
      <c r="M3083" s="116"/>
      <c r="N3083" s="140" t="s">
        <v>6556</v>
      </c>
      <c r="O3083" s="191">
        <v>4650358702703</v>
      </c>
      <c r="P3083" s="128">
        <v>20</v>
      </c>
      <c r="Q3083" s="129">
        <v>0.055</v>
      </c>
      <c r="R3083" s="80">
        <f t="shared" si="736"/>
        <v>0</v>
      </c>
      <c r="S3083" s="81">
        <f t="shared" si="737"/>
        <v>0</v>
      </c>
      <c r="T3083" s="26"/>
      <c r="W3083" s="24"/>
    </row>
    <row r="3084" s="23" customFormat="1" outlineLevel="1" spans="1:23">
      <c r="A3084" s="108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34"/>
        <v>2800.47</v>
      </c>
      <c r="G3084" s="113">
        <f t="shared" si="735"/>
        <v>2240.376</v>
      </c>
      <c r="H3084" s="120"/>
      <c r="I3084" s="110"/>
      <c r="J3084" s="113" t="str">
        <f t="shared" si="738"/>
        <v/>
      </c>
      <c r="K3084" s="110">
        <v>1</v>
      </c>
      <c r="L3084" s="110">
        <v>100</v>
      </c>
      <c r="M3084" s="116"/>
      <c r="N3084" s="140" t="s">
        <v>6556</v>
      </c>
      <c r="O3084" s="191">
        <v>4650358702710</v>
      </c>
      <c r="P3084" s="128">
        <v>12</v>
      </c>
      <c r="Q3084" s="129">
        <v>0.044</v>
      </c>
      <c r="R3084" s="80">
        <f t="shared" si="736"/>
        <v>0</v>
      </c>
      <c r="S3084" s="81">
        <f t="shared" si="737"/>
        <v>0</v>
      </c>
      <c r="T3084" s="26"/>
      <c r="W3084" s="24"/>
    </row>
    <row r="3085" s="23" customFormat="1" outlineLevel="1" spans="1:23">
      <c r="A3085" s="108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34"/>
        <v>2890.59</v>
      </c>
      <c r="G3085" s="113">
        <f t="shared" si="735"/>
        <v>2312.472</v>
      </c>
      <c r="H3085" s="120"/>
      <c r="I3085" s="110"/>
      <c r="J3085" s="113" t="str">
        <f t="shared" si="738"/>
        <v/>
      </c>
      <c r="K3085" s="110">
        <v>1</v>
      </c>
      <c r="L3085" s="110">
        <v>100</v>
      </c>
      <c r="M3085" s="116"/>
      <c r="N3085" s="140" t="s">
        <v>6556</v>
      </c>
      <c r="O3085" s="191">
        <v>4650358702727</v>
      </c>
      <c r="P3085" s="128">
        <v>11</v>
      </c>
      <c r="Q3085" s="129">
        <v>0.044</v>
      </c>
      <c r="R3085" s="80">
        <f t="shared" si="736"/>
        <v>0</v>
      </c>
      <c r="S3085" s="81">
        <f t="shared" si="737"/>
        <v>0</v>
      </c>
      <c r="T3085" s="26"/>
      <c r="W3085" s="24"/>
    </row>
    <row r="3086" s="23" customFormat="1" outlineLevel="1" spans="1:23">
      <c r="A3086" s="108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34"/>
        <v>1249.47</v>
      </c>
      <c r="G3086" s="113">
        <f t="shared" si="735"/>
        <v>999.576</v>
      </c>
      <c r="H3086" s="120"/>
      <c r="I3086" s="110"/>
      <c r="J3086" s="113" t="str">
        <f t="shared" si="738"/>
        <v/>
      </c>
      <c r="K3086" s="110">
        <v>1</v>
      </c>
      <c r="L3086" s="110">
        <v>100</v>
      </c>
      <c r="M3086" s="116"/>
      <c r="N3086" s="140" t="s">
        <v>6556</v>
      </c>
      <c r="O3086" s="191">
        <v>4650358702734</v>
      </c>
      <c r="P3086" s="128">
        <v>10</v>
      </c>
      <c r="Q3086" s="129">
        <v>0.044</v>
      </c>
      <c r="R3086" s="80">
        <f t="shared" si="736"/>
        <v>0</v>
      </c>
      <c r="S3086" s="81">
        <f t="shared" si="737"/>
        <v>0</v>
      </c>
      <c r="T3086" s="26"/>
      <c r="W3086" s="24"/>
    </row>
    <row r="3087" s="23" customFormat="1" outlineLevel="1" spans="1:23">
      <c r="A3087" s="108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34"/>
        <v>1443.42</v>
      </c>
      <c r="G3087" s="113">
        <f t="shared" si="735"/>
        <v>1154.736</v>
      </c>
      <c r="H3087" s="120"/>
      <c r="I3087" s="110"/>
      <c r="J3087" s="113" t="str">
        <f t="shared" si="738"/>
        <v/>
      </c>
      <c r="K3087" s="110">
        <v>1</v>
      </c>
      <c r="L3087" s="110">
        <v>100</v>
      </c>
      <c r="M3087" s="116"/>
      <c r="N3087" s="140" t="s">
        <v>6556</v>
      </c>
      <c r="O3087" s="191">
        <v>4650358702741</v>
      </c>
      <c r="P3087" s="128">
        <v>12</v>
      </c>
      <c r="Q3087" s="129">
        <v>0.044</v>
      </c>
      <c r="R3087" s="80">
        <f t="shared" si="736"/>
        <v>0</v>
      </c>
      <c r="S3087" s="81">
        <f t="shared" si="737"/>
        <v>0</v>
      </c>
      <c r="T3087" s="26"/>
      <c r="W3087" s="24"/>
    </row>
    <row r="3088" s="23" customFormat="1" outlineLevel="1" spans="1:23">
      <c r="A3088" s="108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34"/>
        <v>1501.81</v>
      </c>
      <c r="G3088" s="113">
        <f t="shared" si="735"/>
        <v>1201.448</v>
      </c>
      <c r="H3088" s="120"/>
      <c r="I3088" s="110"/>
      <c r="J3088" s="113" t="str">
        <f t="shared" si="738"/>
        <v/>
      </c>
      <c r="K3088" s="110">
        <v>1</v>
      </c>
      <c r="L3088" s="110">
        <v>100</v>
      </c>
      <c r="M3088" s="116"/>
      <c r="N3088" s="140" t="s">
        <v>6556</v>
      </c>
      <c r="O3088" s="191">
        <v>4650358702758</v>
      </c>
      <c r="P3088" s="128">
        <v>10</v>
      </c>
      <c r="Q3088" s="129">
        <v>0.044</v>
      </c>
      <c r="R3088" s="80">
        <f t="shared" si="736"/>
        <v>0</v>
      </c>
      <c r="S3088" s="81">
        <f t="shared" si="737"/>
        <v>0</v>
      </c>
      <c r="T3088" s="26"/>
      <c r="W3088" s="24"/>
    </row>
    <row r="3089" s="23" customFormat="1" outlineLevel="1" spans="1:23">
      <c r="A3089" s="108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34"/>
        <v>1670.72</v>
      </c>
      <c r="G3089" s="113">
        <f t="shared" si="735"/>
        <v>1336.576</v>
      </c>
      <c r="H3089" s="120"/>
      <c r="I3089" s="110"/>
      <c r="J3089" s="113" t="str">
        <f t="shared" si="738"/>
        <v/>
      </c>
      <c r="K3089" s="110">
        <v>1</v>
      </c>
      <c r="L3089" s="110">
        <v>100</v>
      </c>
      <c r="M3089" s="116"/>
      <c r="N3089" s="140" t="s">
        <v>6556</v>
      </c>
      <c r="O3089" s="191">
        <v>4650358702765</v>
      </c>
      <c r="P3089" s="128">
        <v>12</v>
      </c>
      <c r="Q3089" s="129">
        <v>0.044</v>
      </c>
      <c r="R3089" s="80">
        <f t="shared" si="736"/>
        <v>0</v>
      </c>
      <c r="S3089" s="81">
        <f t="shared" si="737"/>
        <v>0</v>
      </c>
      <c r="T3089" s="26"/>
      <c r="W3089" s="24"/>
    </row>
    <row r="3090" s="23" customFormat="1" outlineLevel="1" spans="1:23">
      <c r="A3090" s="108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34"/>
        <v>1552.3</v>
      </c>
      <c r="G3090" s="113">
        <f t="shared" si="735"/>
        <v>1241.84</v>
      </c>
      <c r="H3090" s="120"/>
      <c r="I3090" s="110"/>
      <c r="J3090" s="113" t="str">
        <f t="shared" si="738"/>
        <v/>
      </c>
      <c r="K3090" s="110">
        <v>1</v>
      </c>
      <c r="L3090" s="110">
        <v>100</v>
      </c>
      <c r="M3090" s="116"/>
      <c r="N3090" s="140" t="s">
        <v>6556</v>
      </c>
      <c r="O3090" s="191">
        <v>4650358702772</v>
      </c>
      <c r="P3090" s="128">
        <v>12</v>
      </c>
      <c r="Q3090" s="129">
        <v>0.044</v>
      </c>
      <c r="R3090" s="80">
        <f t="shared" si="736"/>
        <v>0</v>
      </c>
      <c r="S3090" s="81">
        <f t="shared" si="737"/>
        <v>0</v>
      </c>
      <c r="T3090" s="26"/>
      <c r="W3090" s="24"/>
    </row>
    <row r="3091" s="23" customFormat="1" outlineLevel="1" spans="1:23">
      <c r="A3091" s="108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34"/>
        <v>2172.01</v>
      </c>
      <c r="G3091" s="113">
        <f t="shared" si="735"/>
        <v>1737.608</v>
      </c>
      <c r="H3091" s="120"/>
      <c r="I3091" s="110"/>
      <c r="J3091" s="113" t="str">
        <f t="shared" si="738"/>
        <v/>
      </c>
      <c r="K3091" s="110">
        <v>1</v>
      </c>
      <c r="L3091" s="110">
        <v>100</v>
      </c>
      <c r="M3091" s="116"/>
      <c r="N3091" s="140" t="s">
        <v>6556</v>
      </c>
      <c r="O3091" s="191">
        <v>4650358702789</v>
      </c>
      <c r="P3091" s="128">
        <v>13</v>
      </c>
      <c r="Q3091" s="129">
        <v>0.055</v>
      </c>
      <c r="R3091" s="80">
        <f t="shared" si="736"/>
        <v>0</v>
      </c>
      <c r="S3091" s="81">
        <f t="shared" si="737"/>
        <v>0</v>
      </c>
      <c r="T3091" s="26"/>
      <c r="W3091" s="24"/>
    </row>
    <row r="3092" s="23" customFormat="1" outlineLevel="1" spans="1:23">
      <c r="A3092" s="108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34"/>
        <v>3650.47</v>
      </c>
      <c r="G3092" s="113">
        <f t="shared" si="735"/>
        <v>2920.376</v>
      </c>
      <c r="H3092" s="120"/>
      <c r="I3092" s="110"/>
      <c r="J3092" s="113" t="str">
        <f t="shared" si="738"/>
        <v/>
      </c>
      <c r="K3092" s="110">
        <v>1</v>
      </c>
      <c r="L3092" s="110">
        <v>48</v>
      </c>
      <c r="M3092" s="116"/>
      <c r="N3092" s="140" t="s">
        <v>6556</v>
      </c>
      <c r="O3092" s="191">
        <v>4650358702796</v>
      </c>
      <c r="P3092" s="128">
        <v>12.5</v>
      </c>
      <c r="Q3092" s="129">
        <v>0.044</v>
      </c>
      <c r="R3092" s="80">
        <f t="shared" si="736"/>
        <v>0</v>
      </c>
      <c r="S3092" s="81">
        <f t="shared" si="737"/>
        <v>0</v>
      </c>
      <c r="T3092" s="26"/>
      <c r="W3092" s="24"/>
    </row>
    <row r="3093" s="23" customFormat="1" outlineLevel="1" spans="1:23">
      <c r="A3093" s="108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34"/>
        <v>5154.9</v>
      </c>
      <c r="G3093" s="113">
        <f t="shared" si="735"/>
        <v>4123.92</v>
      </c>
      <c r="H3093" s="120"/>
      <c r="I3093" s="110"/>
      <c r="J3093" s="113" t="str">
        <f t="shared" si="738"/>
        <v/>
      </c>
      <c r="K3093" s="110">
        <v>1</v>
      </c>
      <c r="L3093" s="110">
        <v>30</v>
      </c>
      <c r="M3093" s="116"/>
      <c r="N3093" s="140" t="s">
        <v>6556</v>
      </c>
      <c r="O3093" s="191">
        <v>4650358702802</v>
      </c>
      <c r="P3093" s="128">
        <v>12</v>
      </c>
      <c r="Q3093" s="129">
        <v>0.05</v>
      </c>
      <c r="R3093" s="80">
        <f t="shared" si="736"/>
        <v>0</v>
      </c>
      <c r="S3093" s="81">
        <f t="shared" si="737"/>
        <v>0</v>
      </c>
      <c r="T3093" s="26"/>
      <c r="W3093" s="24"/>
    </row>
    <row r="3094" s="23" customFormat="1" outlineLevel="1" spans="1:23">
      <c r="A3094" s="108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34"/>
        <v>1589.34</v>
      </c>
      <c r="G3094" s="113">
        <f t="shared" si="735"/>
        <v>1271.472</v>
      </c>
      <c r="H3094" s="120"/>
      <c r="I3094" s="110"/>
      <c r="J3094" s="113" t="str">
        <f t="shared" si="738"/>
        <v/>
      </c>
      <c r="K3094" s="110">
        <v>1</v>
      </c>
      <c r="L3094" s="110">
        <v>100</v>
      </c>
      <c r="M3094" s="116"/>
      <c r="N3094" s="140" t="s">
        <v>6556</v>
      </c>
      <c r="O3094" s="191">
        <v>4650358702819</v>
      </c>
      <c r="P3094" s="128">
        <v>12</v>
      </c>
      <c r="Q3094" s="129">
        <v>0.044</v>
      </c>
      <c r="R3094" s="80">
        <f t="shared" si="736"/>
        <v>0</v>
      </c>
      <c r="S3094" s="81">
        <f t="shared" si="737"/>
        <v>0</v>
      </c>
      <c r="T3094" s="26"/>
      <c r="W3094" s="24"/>
    </row>
    <row r="3095" s="23" customFormat="1" outlineLevel="1" spans="1:23">
      <c r="A3095" s="108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34"/>
        <v>2062.14</v>
      </c>
      <c r="G3095" s="113">
        <f t="shared" si="735"/>
        <v>1649.712</v>
      </c>
      <c r="H3095" s="120"/>
      <c r="I3095" s="110"/>
      <c r="J3095" s="113" t="str">
        <f t="shared" si="738"/>
        <v/>
      </c>
      <c r="K3095" s="110">
        <v>1</v>
      </c>
      <c r="L3095" s="110">
        <v>100</v>
      </c>
      <c r="M3095" s="116"/>
      <c r="N3095" s="140" t="s">
        <v>6556</v>
      </c>
      <c r="O3095" s="191">
        <v>4650358702826</v>
      </c>
      <c r="P3095" s="128">
        <v>14</v>
      </c>
      <c r="Q3095" s="129">
        <v>0.055</v>
      </c>
      <c r="R3095" s="80">
        <f t="shared" si="736"/>
        <v>0</v>
      </c>
      <c r="S3095" s="81">
        <f t="shared" si="737"/>
        <v>0</v>
      </c>
      <c r="T3095" s="26"/>
      <c r="W3095" s="24"/>
    </row>
    <row r="3096" s="23" customFormat="1" outlineLevel="1" spans="1:23">
      <c r="A3096" s="108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34"/>
        <v>1632.62</v>
      </c>
      <c r="G3096" s="113">
        <f t="shared" si="735"/>
        <v>1306.096</v>
      </c>
      <c r="H3096" s="120"/>
      <c r="I3096" s="110"/>
      <c r="J3096" s="113" t="str">
        <f t="shared" si="738"/>
        <v/>
      </c>
      <c r="K3096" s="110">
        <v>1</v>
      </c>
      <c r="L3096" s="110">
        <v>100</v>
      </c>
      <c r="M3096" s="116"/>
      <c r="N3096" s="140" t="s">
        <v>6556</v>
      </c>
      <c r="O3096" s="191">
        <v>4650358702833</v>
      </c>
      <c r="P3096" s="128">
        <v>19</v>
      </c>
      <c r="Q3096" s="129">
        <v>0.055</v>
      </c>
      <c r="R3096" s="80">
        <f t="shared" si="736"/>
        <v>0</v>
      </c>
      <c r="S3096" s="81">
        <f t="shared" si="737"/>
        <v>0</v>
      </c>
      <c r="T3096" s="26"/>
      <c r="W3096" s="24"/>
    </row>
    <row r="3097" s="23" customFormat="1" outlineLevel="1" spans="1:23">
      <c r="A3097" s="108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34"/>
        <v>1258.24</v>
      </c>
      <c r="G3097" s="113">
        <f t="shared" si="735"/>
        <v>1006.592</v>
      </c>
      <c r="H3097" s="120"/>
      <c r="I3097" s="110"/>
      <c r="J3097" s="113" t="str">
        <f t="shared" si="738"/>
        <v/>
      </c>
      <c r="K3097" s="110">
        <v>1</v>
      </c>
      <c r="L3097" s="110">
        <v>100</v>
      </c>
      <c r="M3097" s="116"/>
      <c r="N3097" s="140" t="s">
        <v>6556</v>
      </c>
      <c r="O3097" s="191">
        <v>4650358702840</v>
      </c>
      <c r="P3097" s="128">
        <v>10</v>
      </c>
      <c r="Q3097" s="129">
        <v>0.044</v>
      </c>
      <c r="R3097" s="80">
        <f t="shared" si="736"/>
        <v>0</v>
      </c>
      <c r="S3097" s="81">
        <f t="shared" si="737"/>
        <v>0</v>
      </c>
      <c r="T3097" s="26"/>
      <c r="W3097" s="24"/>
    </row>
    <row r="3098" s="23" customFormat="1" outlineLevel="1" spans="1:23">
      <c r="A3098" s="108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34"/>
        <v>1466.71</v>
      </c>
      <c r="G3098" s="113">
        <f t="shared" si="735"/>
        <v>1173.368</v>
      </c>
      <c r="H3098" s="120"/>
      <c r="I3098" s="110"/>
      <c r="J3098" s="113" t="str">
        <f t="shared" si="738"/>
        <v/>
      </c>
      <c r="K3098" s="110">
        <v>1</v>
      </c>
      <c r="L3098" s="110">
        <v>100</v>
      </c>
      <c r="M3098" s="116"/>
      <c r="N3098" s="140" t="s">
        <v>6556</v>
      </c>
      <c r="O3098" s="191">
        <v>4650358702857</v>
      </c>
      <c r="P3098" s="128">
        <v>11</v>
      </c>
      <c r="Q3098" s="129">
        <v>0.044</v>
      </c>
      <c r="R3098" s="80">
        <f t="shared" si="736"/>
        <v>0</v>
      </c>
      <c r="S3098" s="81">
        <f t="shared" si="737"/>
        <v>0</v>
      </c>
      <c r="T3098" s="26"/>
      <c r="W3098" s="24"/>
    </row>
    <row r="3099" s="23" customFormat="1" outlineLevel="1" spans="1:23">
      <c r="A3099" s="108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34"/>
        <v>1447.93</v>
      </c>
      <c r="G3099" s="113">
        <f t="shared" si="735"/>
        <v>1158.344</v>
      </c>
      <c r="H3099" s="120"/>
      <c r="I3099" s="110"/>
      <c r="J3099" s="113" t="str">
        <f t="shared" si="738"/>
        <v/>
      </c>
      <c r="K3099" s="110">
        <v>1</v>
      </c>
      <c r="L3099" s="110">
        <v>100</v>
      </c>
      <c r="M3099" s="116"/>
      <c r="N3099" s="140" t="s">
        <v>6556</v>
      </c>
      <c r="O3099" s="191"/>
      <c r="P3099" s="128">
        <v>12</v>
      </c>
      <c r="Q3099" s="129">
        <v>0.044</v>
      </c>
      <c r="R3099" s="80">
        <f t="shared" si="736"/>
        <v>0</v>
      </c>
      <c r="S3099" s="81">
        <f t="shared" si="737"/>
        <v>0</v>
      </c>
      <c r="T3099" s="26"/>
      <c r="W3099" s="24"/>
    </row>
    <row r="3100" s="23" customFormat="1" outlineLevel="1" spans="1:23">
      <c r="A3100" s="108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39">E3100-E3100*$G$2%</f>
        <v>1961.89</v>
      </c>
      <c r="G3100" s="113">
        <f t="shared" ref="G3100:G3121" si="740">E3100-(20*E3100/100)</f>
        <v>1569.512</v>
      </c>
      <c r="H3100" s="120"/>
      <c r="I3100" s="110"/>
      <c r="J3100" s="113" t="str">
        <f t="shared" si="738"/>
        <v/>
      </c>
      <c r="K3100" s="110">
        <v>1</v>
      </c>
      <c r="L3100" s="110">
        <v>100</v>
      </c>
      <c r="M3100" s="116"/>
      <c r="N3100" s="140" t="s">
        <v>6556</v>
      </c>
      <c r="O3100" s="191"/>
      <c r="P3100" s="128">
        <v>13</v>
      </c>
      <c r="Q3100" s="129">
        <v>0.055</v>
      </c>
      <c r="R3100" s="80">
        <f t="shared" ref="R3100:R3121" si="741">P3100/L3100*D3100</f>
        <v>0</v>
      </c>
      <c r="S3100" s="81">
        <f t="shared" ref="S3100:S3121" si="742">Q3100/L3100*D3100</f>
        <v>0</v>
      </c>
      <c r="T3100" s="26"/>
      <c r="W3100" s="24"/>
    </row>
    <row r="3101" s="23" customFormat="1" outlineLevel="1" spans="1:23">
      <c r="A3101" s="108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39"/>
        <v>2089.59</v>
      </c>
      <c r="G3101" s="113">
        <f t="shared" si="740"/>
        <v>1671.672</v>
      </c>
      <c r="H3101" s="120"/>
      <c r="I3101" s="110"/>
      <c r="J3101" s="113" t="str">
        <f t="shared" si="738"/>
        <v/>
      </c>
      <c r="K3101" s="110">
        <v>1</v>
      </c>
      <c r="L3101" s="110">
        <v>100</v>
      </c>
      <c r="M3101" s="116"/>
      <c r="N3101" s="140" t="s">
        <v>6556</v>
      </c>
      <c r="O3101" s="191"/>
      <c r="P3101" s="128">
        <v>13</v>
      </c>
      <c r="Q3101" s="129">
        <v>0.055</v>
      </c>
      <c r="R3101" s="80">
        <f t="shared" si="741"/>
        <v>0</v>
      </c>
      <c r="S3101" s="81">
        <f t="shared" si="742"/>
        <v>0</v>
      </c>
      <c r="T3101" s="26"/>
      <c r="W3101" s="24"/>
    </row>
    <row r="3102" s="23" customFormat="1" outlineLevel="1" spans="1:23">
      <c r="A3102" s="108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39"/>
        <v>2384.08</v>
      </c>
      <c r="G3102" s="113">
        <f t="shared" si="740"/>
        <v>1907.264</v>
      </c>
      <c r="H3102" s="120"/>
      <c r="I3102" s="110"/>
      <c r="J3102" s="113" t="str">
        <f t="shared" si="738"/>
        <v/>
      </c>
      <c r="K3102" s="110">
        <v>1</v>
      </c>
      <c r="L3102" s="110">
        <v>100</v>
      </c>
      <c r="M3102" s="116"/>
      <c r="N3102" s="140" t="s">
        <v>6556</v>
      </c>
      <c r="O3102" s="191"/>
      <c r="P3102" s="128">
        <v>14</v>
      </c>
      <c r="Q3102" s="129">
        <v>0.055</v>
      </c>
      <c r="R3102" s="80">
        <f t="shared" si="741"/>
        <v>0</v>
      </c>
      <c r="S3102" s="81">
        <f t="shared" si="742"/>
        <v>0</v>
      </c>
      <c r="T3102" s="26"/>
      <c r="W3102" s="24"/>
    </row>
    <row r="3103" s="23" customFormat="1" outlineLevel="1" spans="1:23">
      <c r="A3103" s="108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39"/>
        <v>4125.36</v>
      </c>
      <c r="G3103" s="113">
        <f t="shared" si="740"/>
        <v>3300.288</v>
      </c>
      <c r="H3103" s="120"/>
      <c r="I3103" s="110"/>
      <c r="J3103" s="113" t="str">
        <f t="shared" si="738"/>
        <v/>
      </c>
      <c r="K3103" s="110">
        <v>1</v>
      </c>
      <c r="L3103" s="110">
        <v>48</v>
      </c>
      <c r="M3103" s="116"/>
      <c r="N3103" s="140" t="s">
        <v>6556</v>
      </c>
      <c r="O3103" s="191"/>
      <c r="P3103" s="128">
        <v>15</v>
      </c>
      <c r="Q3103" s="129">
        <v>0.044</v>
      </c>
      <c r="R3103" s="80">
        <f t="shared" si="741"/>
        <v>0</v>
      </c>
      <c r="S3103" s="81">
        <f t="shared" si="742"/>
        <v>0</v>
      </c>
      <c r="T3103" s="26"/>
      <c r="W3103" s="24"/>
    </row>
    <row r="3104" s="23" customFormat="1" outlineLevel="1" spans="1:23">
      <c r="A3104" s="108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39"/>
        <v>7727.78</v>
      </c>
      <c r="G3104" s="113">
        <f t="shared" si="740"/>
        <v>6182.224</v>
      </c>
      <c r="H3104" s="120"/>
      <c r="I3104" s="110"/>
      <c r="J3104" s="113" t="str">
        <f t="shared" si="738"/>
        <v/>
      </c>
      <c r="K3104" s="110">
        <v>1</v>
      </c>
      <c r="L3104" s="110">
        <v>30</v>
      </c>
      <c r="M3104" s="116"/>
      <c r="N3104" s="140" t="s">
        <v>6556</v>
      </c>
      <c r="O3104" s="191"/>
      <c r="P3104" s="128">
        <v>18</v>
      </c>
      <c r="Q3104" s="129">
        <v>0.05</v>
      </c>
      <c r="R3104" s="80">
        <f t="shared" si="741"/>
        <v>0</v>
      </c>
      <c r="S3104" s="81">
        <f t="shared" si="742"/>
        <v>0</v>
      </c>
      <c r="T3104" s="26"/>
      <c r="W3104" s="24"/>
    </row>
    <row r="3105" s="23" customFormat="1" outlineLevel="1" spans="1:23">
      <c r="A3105" s="108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39"/>
        <v>2607.01</v>
      </c>
      <c r="G3105" s="113">
        <f t="shared" si="740"/>
        <v>2085.608</v>
      </c>
      <c r="H3105" s="120"/>
      <c r="I3105" s="110"/>
      <c r="J3105" s="113" t="str">
        <f t="shared" si="738"/>
        <v/>
      </c>
      <c r="K3105" s="110">
        <v>1</v>
      </c>
      <c r="L3105" s="110">
        <v>100</v>
      </c>
      <c r="M3105" s="116"/>
      <c r="N3105" s="140" t="s">
        <v>6556</v>
      </c>
      <c r="O3105" s="191"/>
      <c r="P3105" s="128">
        <v>16</v>
      </c>
      <c r="Q3105" s="129">
        <v>0.055</v>
      </c>
      <c r="R3105" s="80">
        <f t="shared" si="741"/>
        <v>0</v>
      </c>
      <c r="S3105" s="81">
        <f t="shared" si="742"/>
        <v>0</v>
      </c>
      <c r="T3105" s="26"/>
      <c r="W3105" s="24"/>
    </row>
    <row r="3106" s="23" customFormat="1" outlineLevel="1" spans="1:23">
      <c r="A3106" s="108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39"/>
        <v>2968.18</v>
      </c>
      <c r="G3106" s="113">
        <f t="shared" si="740"/>
        <v>2374.544</v>
      </c>
      <c r="H3106" s="120"/>
      <c r="I3106" s="110"/>
      <c r="J3106" s="113" t="str">
        <f t="shared" si="738"/>
        <v/>
      </c>
      <c r="K3106" s="110">
        <v>1</v>
      </c>
      <c r="L3106" s="110">
        <v>100</v>
      </c>
      <c r="M3106" s="116"/>
      <c r="N3106" s="140" t="s">
        <v>6556</v>
      </c>
      <c r="O3106" s="191"/>
      <c r="P3106" s="128">
        <v>22</v>
      </c>
      <c r="Q3106" s="129">
        <v>0.055</v>
      </c>
      <c r="R3106" s="80">
        <f t="shared" si="741"/>
        <v>0</v>
      </c>
      <c r="S3106" s="81">
        <f t="shared" si="742"/>
        <v>0</v>
      </c>
      <c r="T3106" s="26"/>
      <c r="W3106" s="24"/>
    </row>
    <row r="3107" s="23" customFormat="1" outlineLevel="1" spans="1:23">
      <c r="A3107" s="108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39"/>
        <v>6755.5</v>
      </c>
      <c r="G3107" s="113">
        <f t="shared" si="740"/>
        <v>5404.4</v>
      </c>
      <c r="H3107" s="120"/>
      <c r="I3107" s="110"/>
      <c r="J3107" s="113" t="str">
        <f t="shared" si="738"/>
        <v/>
      </c>
      <c r="K3107" s="110">
        <v>1</v>
      </c>
      <c r="L3107" s="110">
        <v>50</v>
      </c>
      <c r="M3107" s="116"/>
      <c r="N3107" s="140" t="s">
        <v>6556</v>
      </c>
      <c r="O3107" s="191"/>
      <c r="P3107" s="128">
        <v>26</v>
      </c>
      <c r="Q3107" s="129">
        <v>0.049</v>
      </c>
      <c r="R3107" s="80">
        <f t="shared" si="741"/>
        <v>0</v>
      </c>
      <c r="S3107" s="81">
        <f t="shared" si="742"/>
        <v>0</v>
      </c>
      <c r="T3107" s="26"/>
      <c r="W3107" s="24"/>
    </row>
    <row r="3108" s="23" customFormat="1" outlineLevel="1" spans="1:23">
      <c r="A3108" s="108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39"/>
        <v>6425.95</v>
      </c>
      <c r="G3108" s="113">
        <f t="shared" si="740"/>
        <v>5140.76</v>
      </c>
      <c r="H3108" s="120"/>
      <c r="I3108" s="110"/>
      <c r="J3108" s="113" t="str">
        <f t="shared" si="738"/>
        <v/>
      </c>
      <c r="K3108" s="110">
        <v>1</v>
      </c>
      <c r="L3108" s="110">
        <v>50</v>
      </c>
      <c r="M3108" s="116"/>
      <c r="N3108" s="140" t="s">
        <v>6556</v>
      </c>
      <c r="O3108" s="191"/>
      <c r="P3108" s="128">
        <v>27</v>
      </c>
      <c r="Q3108" s="129">
        <v>0.049</v>
      </c>
      <c r="R3108" s="80">
        <f t="shared" si="741"/>
        <v>0</v>
      </c>
      <c r="S3108" s="81">
        <f t="shared" si="742"/>
        <v>0</v>
      </c>
      <c r="T3108" s="26"/>
      <c r="W3108" s="24"/>
    </row>
    <row r="3109" s="23" customFormat="1" outlineLevel="1" spans="1:23">
      <c r="A3109" s="108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39"/>
        <v>10338.64</v>
      </c>
      <c r="G3109" s="113">
        <f t="shared" si="740"/>
        <v>8270.912</v>
      </c>
      <c r="H3109" s="120"/>
      <c r="I3109" s="110"/>
      <c r="J3109" s="113" t="str">
        <f t="shared" si="738"/>
        <v/>
      </c>
      <c r="K3109" s="110">
        <v>1</v>
      </c>
      <c r="L3109" s="110">
        <v>8</v>
      </c>
      <c r="M3109" s="116"/>
      <c r="N3109" s="140" t="s">
        <v>6556</v>
      </c>
      <c r="O3109" s="191"/>
      <c r="P3109" s="128">
        <v>11</v>
      </c>
      <c r="Q3109" s="129">
        <v>0.055</v>
      </c>
      <c r="R3109" s="80">
        <f t="shared" si="741"/>
        <v>0</v>
      </c>
      <c r="S3109" s="81">
        <f t="shared" si="742"/>
        <v>0</v>
      </c>
      <c r="T3109" s="26"/>
      <c r="W3109" s="24"/>
    </row>
    <row r="3110" s="23" customFormat="1" outlineLevel="1" spans="1:23">
      <c r="A3110" s="108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39"/>
        <v>2516.56</v>
      </c>
      <c r="G3110" s="113">
        <f t="shared" si="740"/>
        <v>2013.248</v>
      </c>
      <c r="H3110" s="120"/>
      <c r="I3110" s="110"/>
      <c r="J3110" s="113" t="str">
        <f t="shared" si="738"/>
        <v/>
      </c>
      <c r="K3110" s="110">
        <v>1</v>
      </c>
      <c r="L3110" s="110">
        <v>68</v>
      </c>
      <c r="M3110" s="116"/>
      <c r="N3110" s="140" t="s">
        <v>6556</v>
      </c>
      <c r="O3110" s="191"/>
      <c r="P3110" s="128">
        <v>15</v>
      </c>
      <c r="Q3110" s="129">
        <v>0.049</v>
      </c>
      <c r="R3110" s="80">
        <f t="shared" si="741"/>
        <v>0</v>
      </c>
      <c r="S3110" s="81">
        <f t="shared" si="742"/>
        <v>0</v>
      </c>
      <c r="T3110" s="26"/>
      <c r="W3110" s="24"/>
    </row>
    <row r="3111" s="23" customFormat="1" outlineLevel="1" spans="1:23">
      <c r="A3111" s="108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39"/>
        <v>2632.76</v>
      </c>
      <c r="G3111" s="113">
        <f t="shared" si="740"/>
        <v>2106.208</v>
      </c>
      <c r="H3111" s="120"/>
      <c r="I3111" s="110"/>
      <c r="J3111" s="113" t="str">
        <f t="shared" si="738"/>
        <v/>
      </c>
      <c r="K3111" s="110">
        <v>1</v>
      </c>
      <c r="L3111" s="110">
        <v>68</v>
      </c>
      <c r="M3111" s="116"/>
      <c r="N3111" s="140" t="s">
        <v>6556</v>
      </c>
      <c r="O3111" s="191"/>
      <c r="P3111" s="128">
        <v>16</v>
      </c>
      <c r="Q3111" s="129">
        <v>0.049</v>
      </c>
      <c r="R3111" s="80">
        <f t="shared" si="741"/>
        <v>0</v>
      </c>
      <c r="S3111" s="81">
        <f t="shared" si="742"/>
        <v>0</v>
      </c>
      <c r="T3111" s="26"/>
      <c r="W3111" s="24"/>
    </row>
    <row r="3112" s="23" customFormat="1" outlineLevel="1" spans="1:23">
      <c r="A3112" s="108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39"/>
        <v>3926.2</v>
      </c>
      <c r="G3112" s="113">
        <f t="shared" si="740"/>
        <v>3140.96</v>
      </c>
      <c r="H3112" s="120"/>
      <c r="I3112" s="110"/>
      <c r="J3112" s="113" t="str">
        <f t="shared" si="738"/>
        <v/>
      </c>
      <c r="K3112" s="110">
        <v>1</v>
      </c>
      <c r="L3112" s="110">
        <v>30</v>
      </c>
      <c r="M3112" s="116"/>
      <c r="N3112" s="140" t="s">
        <v>6556</v>
      </c>
      <c r="O3112" s="191"/>
      <c r="P3112" s="128">
        <v>16</v>
      </c>
      <c r="Q3112" s="129">
        <v>0.054</v>
      </c>
      <c r="R3112" s="80">
        <f t="shared" si="741"/>
        <v>0</v>
      </c>
      <c r="S3112" s="81">
        <f t="shared" si="742"/>
        <v>0</v>
      </c>
      <c r="T3112" s="26"/>
      <c r="W3112" s="24"/>
    </row>
    <row r="3113" s="23" customFormat="1" outlineLevel="1" spans="1:23">
      <c r="A3113" s="108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39"/>
        <v>2408.29</v>
      </c>
      <c r="G3113" s="113">
        <f t="shared" si="740"/>
        <v>1926.632</v>
      </c>
      <c r="H3113" s="120"/>
      <c r="I3113" s="110"/>
      <c r="J3113" s="113" t="str">
        <f t="shared" si="738"/>
        <v/>
      </c>
      <c r="K3113" s="110">
        <v>1</v>
      </c>
      <c r="L3113" s="110">
        <v>68</v>
      </c>
      <c r="M3113" s="116"/>
      <c r="N3113" s="140" t="s">
        <v>6556</v>
      </c>
      <c r="O3113" s="191"/>
      <c r="P3113" s="128">
        <v>15</v>
      </c>
      <c r="Q3113" s="129">
        <v>0.049</v>
      </c>
      <c r="R3113" s="80">
        <f t="shared" si="741"/>
        <v>0</v>
      </c>
      <c r="S3113" s="81">
        <f t="shared" si="742"/>
        <v>0</v>
      </c>
      <c r="T3113" s="26"/>
      <c r="W3113" s="24"/>
    </row>
    <row r="3114" s="23" customFormat="1" outlineLevel="1" spans="1:23">
      <c r="A3114" s="108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39"/>
        <v>2475.19</v>
      </c>
      <c r="G3114" s="113">
        <f t="shared" si="740"/>
        <v>1980.152</v>
      </c>
      <c r="H3114" s="120"/>
      <c r="I3114" s="110"/>
      <c r="J3114" s="113" t="str">
        <f t="shared" si="738"/>
        <v/>
      </c>
      <c r="K3114" s="110">
        <v>1</v>
      </c>
      <c r="L3114" s="110">
        <v>68</v>
      </c>
      <c r="M3114" s="116"/>
      <c r="N3114" s="140" t="s">
        <v>6556</v>
      </c>
      <c r="O3114" s="191"/>
      <c r="P3114" s="128">
        <v>16</v>
      </c>
      <c r="Q3114" s="129">
        <v>0.049</v>
      </c>
      <c r="R3114" s="80">
        <f t="shared" si="741"/>
        <v>0</v>
      </c>
      <c r="S3114" s="81">
        <f t="shared" si="742"/>
        <v>0</v>
      </c>
      <c r="T3114" s="26"/>
      <c r="W3114" s="24"/>
    </row>
    <row r="3115" s="23" customFormat="1" outlineLevel="1" spans="1:23">
      <c r="A3115" s="108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39"/>
        <v>3926.2</v>
      </c>
      <c r="G3115" s="113">
        <f t="shared" si="740"/>
        <v>3140.96</v>
      </c>
      <c r="H3115" s="120"/>
      <c r="I3115" s="110"/>
      <c r="J3115" s="113" t="str">
        <f t="shared" si="738"/>
        <v/>
      </c>
      <c r="K3115" s="110">
        <v>1</v>
      </c>
      <c r="L3115" s="110">
        <v>30</v>
      </c>
      <c r="M3115" s="116"/>
      <c r="N3115" s="140" t="s">
        <v>6556</v>
      </c>
      <c r="O3115" s="191"/>
      <c r="P3115" s="128">
        <v>16</v>
      </c>
      <c r="Q3115" s="129">
        <v>0.054</v>
      </c>
      <c r="R3115" s="80">
        <f t="shared" si="741"/>
        <v>0</v>
      </c>
      <c r="S3115" s="81">
        <f t="shared" si="742"/>
        <v>0</v>
      </c>
      <c r="T3115" s="26"/>
      <c r="W3115" s="24"/>
    </row>
    <row r="3116" s="23" customFormat="1" outlineLevel="1" spans="1:23">
      <c r="A3116" s="108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39"/>
        <v>3476.26</v>
      </c>
      <c r="G3116" s="113">
        <f t="shared" si="740"/>
        <v>2781.008</v>
      </c>
      <c r="H3116" s="120"/>
      <c r="I3116" s="110"/>
      <c r="J3116" s="113" t="str">
        <f t="shared" si="738"/>
        <v/>
      </c>
      <c r="K3116" s="110">
        <v>1</v>
      </c>
      <c r="L3116" s="110">
        <v>68</v>
      </c>
      <c r="M3116" s="116"/>
      <c r="N3116" s="140" t="s">
        <v>6556</v>
      </c>
      <c r="O3116" s="191"/>
      <c r="P3116" s="128">
        <v>20</v>
      </c>
      <c r="Q3116" s="129">
        <v>0.049</v>
      </c>
      <c r="R3116" s="80">
        <f t="shared" si="741"/>
        <v>0</v>
      </c>
      <c r="S3116" s="81">
        <f t="shared" si="742"/>
        <v>0</v>
      </c>
      <c r="T3116" s="26"/>
      <c r="W3116" s="24"/>
    </row>
    <row r="3117" s="23" customFormat="1" outlineLevel="1" spans="1:23">
      <c r="A3117" s="108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39"/>
        <v>4033.77</v>
      </c>
      <c r="G3117" s="113">
        <f t="shared" si="740"/>
        <v>3227.016</v>
      </c>
      <c r="H3117" s="120"/>
      <c r="I3117" s="110"/>
      <c r="J3117" s="113" t="str">
        <f t="shared" si="738"/>
        <v/>
      </c>
      <c r="K3117" s="110">
        <v>1</v>
      </c>
      <c r="L3117" s="110">
        <v>68</v>
      </c>
      <c r="M3117" s="116"/>
      <c r="N3117" s="140" t="s">
        <v>6556</v>
      </c>
      <c r="O3117" s="191"/>
      <c r="P3117" s="128">
        <v>21</v>
      </c>
      <c r="Q3117" s="129">
        <v>0.049</v>
      </c>
      <c r="R3117" s="80">
        <f t="shared" si="741"/>
        <v>0</v>
      </c>
      <c r="S3117" s="81">
        <f t="shared" si="742"/>
        <v>0</v>
      </c>
      <c r="T3117" s="26"/>
      <c r="W3117" s="24"/>
    </row>
    <row r="3118" s="23" customFormat="1" outlineLevel="1" spans="1:23">
      <c r="A3118" s="108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39"/>
        <v>6123.58</v>
      </c>
      <c r="G3118" s="113">
        <f t="shared" si="740"/>
        <v>4898.864</v>
      </c>
      <c r="H3118" s="120"/>
      <c r="I3118" s="110"/>
      <c r="J3118" s="113" t="str">
        <f t="shared" si="738"/>
        <v/>
      </c>
      <c r="K3118" s="110">
        <v>1</v>
      </c>
      <c r="L3118" s="110">
        <v>18</v>
      </c>
      <c r="M3118" s="116"/>
      <c r="N3118" s="140" t="s">
        <v>6556</v>
      </c>
      <c r="O3118" s="191"/>
      <c r="P3118" s="128">
        <v>13</v>
      </c>
      <c r="Q3118" s="129">
        <v>0.051</v>
      </c>
      <c r="R3118" s="80">
        <f t="shared" si="741"/>
        <v>0</v>
      </c>
      <c r="S3118" s="81">
        <f t="shared" si="742"/>
        <v>0</v>
      </c>
      <c r="T3118" s="26"/>
      <c r="W3118" s="24"/>
    </row>
    <row r="3119" s="23" customFormat="1" outlineLevel="1" spans="1:23">
      <c r="A3119" s="108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39"/>
        <v>4617.03</v>
      </c>
      <c r="G3119" s="113">
        <f t="shared" si="740"/>
        <v>3693.624</v>
      </c>
      <c r="H3119" s="120"/>
      <c r="I3119" s="110"/>
      <c r="J3119" s="113" t="str">
        <f t="shared" si="738"/>
        <v/>
      </c>
      <c r="K3119" s="110">
        <v>1</v>
      </c>
      <c r="L3119" s="110">
        <v>68</v>
      </c>
      <c r="M3119" s="116"/>
      <c r="N3119" s="140" t="s">
        <v>6556</v>
      </c>
      <c r="O3119" s="191"/>
      <c r="P3119" s="128">
        <v>20</v>
      </c>
      <c r="Q3119" s="129">
        <v>0.049</v>
      </c>
      <c r="R3119" s="80">
        <f t="shared" si="741"/>
        <v>0</v>
      </c>
      <c r="S3119" s="81">
        <f t="shared" si="742"/>
        <v>0</v>
      </c>
      <c r="T3119" s="26"/>
      <c r="W3119" s="24"/>
    </row>
    <row r="3120" s="23" customFormat="1" outlineLevel="1" spans="1:23">
      <c r="A3120" s="108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39"/>
        <v>4757.23</v>
      </c>
      <c r="G3120" s="113">
        <f t="shared" si="740"/>
        <v>3805.784</v>
      </c>
      <c r="H3120" s="120"/>
      <c r="I3120" s="110"/>
      <c r="J3120" s="113" t="str">
        <f t="shared" si="738"/>
        <v/>
      </c>
      <c r="K3120" s="110">
        <v>1</v>
      </c>
      <c r="L3120" s="110">
        <v>68</v>
      </c>
      <c r="M3120" s="116"/>
      <c r="N3120" s="140" t="s">
        <v>6556</v>
      </c>
      <c r="O3120" s="191"/>
      <c r="P3120" s="128">
        <v>21</v>
      </c>
      <c r="Q3120" s="129">
        <v>0.049</v>
      </c>
      <c r="R3120" s="80">
        <f t="shared" si="741"/>
        <v>0</v>
      </c>
      <c r="S3120" s="81">
        <f t="shared" si="742"/>
        <v>0</v>
      </c>
      <c r="T3120" s="26"/>
      <c r="W3120" s="24"/>
    </row>
    <row r="3121" s="23" customFormat="1" outlineLevel="1" spans="1:23">
      <c r="A3121" s="108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39"/>
        <v>6796.22</v>
      </c>
      <c r="G3121" s="113">
        <f t="shared" si="740"/>
        <v>5436.976</v>
      </c>
      <c r="H3121" s="120"/>
      <c r="I3121" s="110"/>
      <c r="J3121" s="113" t="str">
        <f t="shared" si="738"/>
        <v/>
      </c>
      <c r="K3121" s="110">
        <v>1</v>
      </c>
      <c r="L3121" s="110">
        <v>18</v>
      </c>
      <c r="M3121" s="116"/>
      <c r="N3121" s="140" t="s">
        <v>6556</v>
      </c>
      <c r="O3121" s="191"/>
      <c r="P3121" s="128">
        <v>13</v>
      </c>
      <c r="Q3121" s="129">
        <v>0.051</v>
      </c>
      <c r="R3121" s="80">
        <f t="shared" si="741"/>
        <v>0</v>
      </c>
      <c r="S3121" s="81">
        <f t="shared" si="742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0"/>
      <c r="I3122" s="110"/>
      <c r="J3122" s="113" t="str">
        <f t="shared" si="738"/>
        <v/>
      </c>
      <c r="K3122" s="110"/>
      <c r="L3122" s="110"/>
      <c r="M3122" s="140"/>
      <c r="N3122" s="140"/>
      <c r="O3122" s="191"/>
      <c r="P3122" s="128"/>
      <c r="Q3122" s="129"/>
      <c r="R3122" s="80"/>
      <c r="S3122" s="81"/>
      <c r="W3122" s="24"/>
    </row>
    <row r="3123" outlineLevel="1" spans="1:23">
      <c r="A3123" s="108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43">E3123-E3123*$G$2%</f>
        <v>757.52</v>
      </c>
      <c r="G3123" s="113">
        <f t="shared" ref="G3123:G3129" si="744">E3123-(20*E3123/100)</f>
        <v>606.016</v>
      </c>
      <c r="H3123" s="119">
        <v>64</v>
      </c>
      <c r="I3123" s="110"/>
      <c r="J3123" s="113" t="str">
        <f t="shared" si="738"/>
        <v/>
      </c>
      <c r="K3123" s="110">
        <v>1</v>
      </c>
      <c r="L3123" s="120">
        <v>30</v>
      </c>
      <c r="M3123" s="116" t="s">
        <v>357</v>
      </c>
      <c r="N3123" s="140" t="s">
        <v>6857</v>
      </c>
      <c r="O3123" s="191">
        <v>4620105820028</v>
      </c>
      <c r="P3123" s="128">
        <v>23</v>
      </c>
      <c r="Q3123" s="129">
        <v>0.08901</v>
      </c>
      <c r="R3123" s="80">
        <f t="shared" ref="R3123:R3129" si="745">P3123/L3123*D3123</f>
        <v>0</v>
      </c>
      <c r="S3123" s="81">
        <f t="shared" ref="S3123:S3129" si="746">Q3123/L3123*D3123</f>
        <v>0</v>
      </c>
      <c r="W3123" s="24"/>
    </row>
    <row r="3124" outlineLevel="1" spans="1:23">
      <c r="A3124" s="108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43"/>
        <v>757.52</v>
      </c>
      <c r="G3124" s="113">
        <f t="shared" si="744"/>
        <v>606.016</v>
      </c>
      <c r="H3124" s="119">
        <v>174</v>
      </c>
      <c r="I3124" s="110"/>
      <c r="J3124" s="113" t="str">
        <f t="shared" si="738"/>
        <v/>
      </c>
      <c r="K3124" s="110">
        <v>1</v>
      </c>
      <c r="L3124" s="120">
        <v>30</v>
      </c>
      <c r="M3124" s="116" t="s">
        <v>357</v>
      </c>
      <c r="N3124" s="140" t="s">
        <v>6857</v>
      </c>
      <c r="O3124" s="191">
        <v>4620105820035</v>
      </c>
      <c r="P3124" s="128">
        <v>23</v>
      </c>
      <c r="Q3124" s="129">
        <v>0.08901</v>
      </c>
      <c r="R3124" s="80">
        <f t="shared" si="745"/>
        <v>0</v>
      </c>
      <c r="S3124" s="81">
        <f t="shared" si="746"/>
        <v>0</v>
      </c>
      <c r="W3124" s="24"/>
    </row>
    <row r="3125" outlineLevel="1" spans="1:23">
      <c r="A3125" s="108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43"/>
        <v>856.77</v>
      </c>
      <c r="G3125" s="113">
        <f t="shared" si="744"/>
        <v>685.416</v>
      </c>
      <c r="H3125" s="119">
        <v>402</v>
      </c>
      <c r="I3125" s="110"/>
      <c r="J3125" s="113" t="str">
        <f t="shared" si="738"/>
        <v/>
      </c>
      <c r="K3125" s="110">
        <v>1</v>
      </c>
      <c r="L3125" s="120">
        <v>30</v>
      </c>
      <c r="M3125" s="116" t="s">
        <v>357</v>
      </c>
      <c r="N3125" s="140" t="s">
        <v>6857</v>
      </c>
      <c r="O3125" s="191">
        <v>4620105820042</v>
      </c>
      <c r="P3125" s="128">
        <v>26</v>
      </c>
      <c r="Q3125" s="129">
        <v>0.08901</v>
      </c>
      <c r="R3125" s="80">
        <f t="shared" si="745"/>
        <v>0</v>
      </c>
      <c r="S3125" s="81">
        <f t="shared" si="746"/>
        <v>0</v>
      </c>
      <c r="W3125" s="24"/>
    </row>
    <row r="3126" outlineLevel="1" spans="1:23">
      <c r="A3126" s="108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43"/>
        <v>856.77</v>
      </c>
      <c r="G3126" s="113">
        <f t="shared" si="744"/>
        <v>685.416</v>
      </c>
      <c r="H3126" s="119">
        <v>396</v>
      </c>
      <c r="I3126" s="110"/>
      <c r="J3126" s="113" t="str">
        <f t="shared" si="738"/>
        <v/>
      </c>
      <c r="K3126" s="110">
        <v>1</v>
      </c>
      <c r="L3126" s="110">
        <v>40</v>
      </c>
      <c r="M3126" s="116" t="s">
        <v>357</v>
      </c>
      <c r="N3126" s="140" t="s">
        <v>6857</v>
      </c>
      <c r="O3126" s="191">
        <v>4620105820059</v>
      </c>
      <c r="P3126" s="128">
        <v>23</v>
      </c>
      <c r="Q3126" s="129">
        <v>0.08901</v>
      </c>
      <c r="R3126" s="80">
        <f t="shared" si="745"/>
        <v>0</v>
      </c>
      <c r="S3126" s="81">
        <f t="shared" si="746"/>
        <v>0</v>
      </c>
      <c r="W3126" s="24"/>
    </row>
    <row r="3127" outlineLevel="1" spans="1:23">
      <c r="A3127" s="108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43"/>
        <v>974.17</v>
      </c>
      <c r="G3127" s="113">
        <f t="shared" si="744"/>
        <v>779.336</v>
      </c>
      <c r="H3127" s="119">
        <v>170</v>
      </c>
      <c r="I3127" s="110"/>
      <c r="J3127" s="113" t="str">
        <f t="shared" si="738"/>
        <v/>
      </c>
      <c r="K3127" s="110">
        <v>1</v>
      </c>
      <c r="L3127" s="110">
        <v>40</v>
      </c>
      <c r="M3127" s="116" t="s">
        <v>357</v>
      </c>
      <c r="N3127" s="140" t="s">
        <v>6857</v>
      </c>
      <c r="O3127" s="191">
        <v>4620105820103</v>
      </c>
      <c r="P3127" s="128">
        <v>26</v>
      </c>
      <c r="Q3127" s="129">
        <v>0.08901</v>
      </c>
      <c r="R3127" s="80">
        <f t="shared" si="745"/>
        <v>0</v>
      </c>
      <c r="S3127" s="81">
        <f t="shared" si="746"/>
        <v>0</v>
      </c>
      <c r="W3127" s="24"/>
    </row>
    <row r="3128" outlineLevel="1" spans="1:23">
      <c r="A3128" s="108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43"/>
        <v>1056.5</v>
      </c>
      <c r="G3128" s="113">
        <f t="shared" si="744"/>
        <v>845.2</v>
      </c>
      <c r="H3128" s="119">
        <v>152</v>
      </c>
      <c r="I3128" s="110"/>
      <c r="J3128" s="113" t="str">
        <f t="shared" si="738"/>
        <v/>
      </c>
      <c r="K3128" s="110">
        <v>1</v>
      </c>
      <c r="L3128" s="110">
        <v>40</v>
      </c>
      <c r="M3128" s="116" t="s">
        <v>357</v>
      </c>
      <c r="N3128" s="140" t="s">
        <v>6857</v>
      </c>
      <c r="O3128" s="191">
        <v>4620105820110</v>
      </c>
      <c r="P3128" s="128">
        <v>28</v>
      </c>
      <c r="Q3128" s="129">
        <v>0.08901</v>
      </c>
      <c r="R3128" s="80">
        <f t="shared" si="745"/>
        <v>0</v>
      </c>
      <c r="S3128" s="81">
        <f t="shared" si="746"/>
        <v>0</v>
      </c>
      <c r="W3128" s="24"/>
    </row>
    <row r="3129" outlineLevel="1" spans="1:23">
      <c r="A3129" s="197" t="s">
        <v>6868</v>
      </c>
      <c r="B3129" s="198" t="s">
        <v>6869</v>
      </c>
      <c r="C3129" s="110" t="s">
        <v>356</v>
      </c>
      <c r="D3129" s="111"/>
      <c r="E3129" s="112">
        <v>1264.74</v>
      </c>
      <c r="F3129" s="113">
        <f t="shared" si="743"/>
        <v>1264.74</v>
      </c>
      <c r="G3129" s="113">
        <f t="shared" si="744"/>
        <v>1011.792</v>
      </c>
      <c r="H3129" s="119">
        <v>102</v>
      </c>
      <c r="I3129" s="110"/>
      <c r="J3129" s="113" t="str">
        <f t="shared" si="738"/>
        <v/>
      </c>
      <c r="K3129" s="110">
        <v>1</v>
      </c>
      <c r="L3129" s="110">
        <v>30</v>
      </c>
      <c r="M3129" s="116" t="s">
        <v>357</v>
      </c>
      <c r="N3129" s="140" t="s">
        <v>6857</v>
      </c>
      <c r="O3129" s="191">
        <v>4620105820127</v>
      </c>
      <c r="P3129" s="128">
        <v>27</v>
      </c>
      <c r="Q3129" s="129">
        <v>0.08901</v>
      </c>
      <c r="R3129" s="80">
        <f t="shared" si="745"/>
        <v>0</v>
      </c>
      <c r="S3129" s="81">
        <f t="shared" si="746"/>
        <v>0</v>
      </c>
      <c r="W3129" s="24"/>
    </row>
    <row r="3130" ht="21" customHeight="1" outlineLevel="1" spans="1:23">
      <c r="A3130" s="199" t="s">
        <v>301</v>
      </c>
      <c r="B3130" s="200"/>
      <c r="C3130" s="110"/>
      <c r="D3130" s="111"/>
      <c r="E3130" s="112"/>
      <c r="F3130" s="113"/>
      <c r="G3130" s="113"/>
      <c r="H3130" s="141">
        <v>152</v>
      </c>
      <c r="I3130" s="110"/>
      <c r="J3130" s="113" t="str">
        <f t="shared" si="738"/>
        <v/>
      </c>
      <c r="K3130" s="110"/>
      <c r="L3130" s="110"/>
      <c r="M3130" s="116"/>
      <c r="N3130" s="140"/>
      <c r="O3130" s="191"/>
      <c r="P3130" s="128"/>
      <c r="Q3130" s="129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19">
        <v>102</v>
      </c>
      <c r="I3131" s="110"/>
      <c r="J3131" s="113" t="str">
        <f t="shared" si="738"/>
        <v/>
      </c>
      <c r="K3131" s="110"/>
      <c r="L3131" s="110"/>
      <c r="M3131" s="116"/>
      <c r="N3131" s="140"/>
      <c r="O3131" s="191"/>
      <c r="P3131" s="128"/>
      <c r="Q3131" s="129"/>
      <c r="R3131" s="80"/>
      <c r="S3131" s="81"/>
      <c r="W3131" s="24"/>
    </row>
    <row r="3132" outlineLevel="1" spans="1:23">
      <c r="A3132" s="161" t="s">
        <v>6871</v>
      </c>
      <c r="B3132" s="154" t="s">
        <v>6872</v>
      </c>
      <c r="C3132" s="110" t="s">
        <v>356</v>
      </c>
      <c r="D3132" s="111"/>
      <c r="E3132" s="112">
        <v>295.82</v>
      </c>
      <c r="F3132" s="113">
        <f t="shared" ref="F3132:F3195" si="747">E3132-E3132*$G$2%</f>
        <v>295.82</v>
      </c>
      <c r="G3132" s="113">
        <f t="shared" ref="G3132:G3195" si="748">E3132-(20*E3132/100)</f>
        <v>236.656</v>
      </c>
      <c r="H3132" s="119">
        <v>20</v>
      </c>
      <c r="I3132" s="110"/>
      <c r="J3132" s="113" t="str">
        <f t="shared" si="738"/>
        <v/>
      </c>
      <c r="K3132" s="110">
        <v>4</v>
      </c>
      <c r="L3132" s="110">
        <v>144</v>
      </c>
      <c r="M3132" s="116" t="s">
        <v>357</v>
      </c>
      <c r="N3132" s="140" t="s">
        <v>6873</v>
      </c>
      <c r="O3132" s="191">
        <v>4620105827010</v>
      </c>
      <c r="P3132" s="128">
        <v>14.8</v>
      </c>
      <c r="Q3132" s="129">
        <v>0.01982232</v>
      </c>
      <c r="R3132" s="80">
        <f t="shared" ref="R3132:R3195" si="749">P3132/L3132*D3132</f>
        <v>0</v>
      </c>
      <c r="S3132" s="81">
        <f t="shared" ref="S3132:S3195" si="750">Q3132/L3132*D3132</f>
        <v>0</v>
      </c>
      <c r="W3132" s="24"/>
    </row>
    <row r="3133" outlineLevel="1" spans="1:23">
      <c r="A3133" s="161" t="s">
        <v>6874</v>
      </c>
      <c r="B3133" s="154" t="s">
        <v>6875</v>
      </c>
      <c r="C3133" s="110" t="s">
        <v>356</v>
      </c>
      <c r="D3133" s="111"/>
      <c r="E3133" s="112">
        <v>295.82</v>
      </c>
      <c r="F3133" s="113">
        <f t="shared" si="747"/>
        <v>295.82</v>
      </c>
      <c r="G3133" s="113">
        <f t="shared" si="748"/>
        <v>236.656</v>
      </c>
      <c r="H3133" s="119">
        <v>20</v>
      </c>
      <c r="I3133" s="110"/>
      <c r="J3133" s="113" t="str">
        <f t="shared" si="738"/>
        <v/>
      </c>
      <c r="K3133" s="110">
        <v>4</v>
      </c>
      <c r="L3133" s="110">
        <v>144</v>
      </c>
      <c r="M3133" s="116" t="s">
        <v>357</v>
      </c>
      <c r="N3133" s="140" t="s">
        <v>6873</v>
      </c>
      <c r="O3133" s="191">
        <v>4620105827140</v>
      </c>
      <c r="P3133" s="128">
        <v>14.8</v>
      </c>
      <c r="Q3133" s="129">
        <v>0.01982232</v>
      </c>
      <c r="R3133" s="80">
        <f t="shared" si="749"/>
        <v>0</v>
      </c>
      <c r="S3133" s="81">
        <f t="shared" si="750"/>
        <v>0</v>
      </c>
      <c r="W3133" s="24"/>
    </row>
    <row r="3134" outlineLevel="1" spans="1:23">
      <c r="A3134" s="161" t="s">
        <v>6876</v>
      </c>
      <c r="B3134" s="154" t="s">
        <v>6877</v>
      </c>
      <c r="C3134" s="110" t="s">
        <v>356</v>
      </c>
      <c r="D3134" s="111"/>
      <c r="E3134" s="112">
        <v>295.82</v>
      </c>
      <c r="F3134" s="113">
        <f t="shared" si="747"/>
        <v>295.82</v>
      </c>
      <c r="G3134" s="113">
        <f t="shared" si="748"/>
        <v>236.656</v>
      </c>
      <c r="H3134" s="141">
        <v>20</v>
      </c>
      <c r="I3134" s="110"/>
      <c r="J3134" s="113" t="str">
        <f t="shared" si="738"/>
        <v/>
      </c>
      <c r="K3134" s="110">
        <v>4</v>
      </c>
      <c r="L3134" s="110">
        <v>144</v>
      </c>
      <c r="M3134" s="116" t="s">
        <v>357</v>
      </c>
      <c r="N3134" s="140" t="s">
        <v>6873</v>
      </c>
      <c r="O3134" s="191">
        <v>4620105827157</v>
      </c>
      <c r="P3134" s="128">
        <v>14.8</v>
      </c>
      <c r="Q3134" s="129">
        <v>0.01982232</v>
      </c>
      <c r="R3134" s="80">
        <f t="shared" si="749"/>
        <v>0</v>
      </c>
      <c r="S3134" s="81">
        <f t="shared" si="750"/>
        <v>0</v>
      </c>
      <c r="W3134" s="24"/>
    </row>
    <row r="3135" outlineLevel="1" spans="1:23">
      <c r="A3135" s="161" t="s">
        <v>6878</v>
      </c>
      <c r="B3135" s="154" t="s">
        <v>6879</v>
      </c>
      <c r="C3135" s="110" t="s">
        <v>356</v>
      </c>
      <c r="D3135" s="111"/>
      <c r="E3135" s="112">
        <v>295.82</v>
      </c>
      <c r="F3135" s="113">
        <f t="shared" si="747"/>
        <v>295.82</v>
      </c>
      <c r="G3135" s="113">
        <f t="shared" si="748"/>
        <v>236.656</v>
      </c>
      <c r="H3135" s="141">
        <v>20</v>
      </c>
      <c r="I3135" s="110"/>
      <c r="J3135" s="113" t="str">
        <f t="shared" si="738"/>
        <v/>
      </c>
      <c r="K3135" s="110">
        <v>4</v>
      </c>
      <c r="L3135" s="110">
        <v>144</v>
      </c>
      <c r="M3135" s="116" t="s">
        <v>357</v>
      </c>
      <c r="N3135" s="140" t="s">
        <v>6873</v>
      </c>
      <c r="O3135" s="191">
        <v>4620105827164</v>
      </c>
      <c r="P3135" s="128">
        <v>14.8</v>
      </c>
      <c r="Q3135" s="129">
        <v>0.01982232</v>
      </c>
      <c r="R3135" s="80">
        <f t="shared" si="749"/>
        <v>0</v>
      </c>
      <c r="S3135" s="81">
        <f t="shared" si="750"/>
        <v>0</v>
      </c>
      <c r="W3135" s="24"/>
    </row>
    <row r="3136" outlineLevel="1" spans="1:23">
      <c r="A3136" s="161" t="s">
        <v>6880</v>
      </c>
      <c r="B3136" s="154" t="s">
        <v>6881</v>
      </c>
      <c r="C3136" s="110" t="s">
        <v>356</v>
      </c>
      <c r="D3136" s="111"/>
      <c r="E3136" s="112">
        <v>295.82</v>
      </c>
      <c r="F3136" s="113">
        <f t="shared" si="747"/>
        <v>295.82</v>
      </c>
      <c r="G3136" s="113">
        <f t="shared" si="748"/>
        <v>236.656</v>
      </c>
      <c r="H3136" s="141">
        <v>20</v>
      </c>
      <c r="I3136" s="110"/>
      <c r="J3136" s="113" t="str">
        <f t="shared" si="738"/>
        <v/>
      </c>
      <c r="K3136" s="110">
        <v>4</v>
      </c>
      <c r="L3136" s="110">
        <v>144</v>
      </c>
      <c r="M3136" s="116" t="s">
        <v>357</v>
      </c>
      <c r="N3136" s="140" t="s">
        <v>6873</v>
      </c>
      <c r="O3136" s="191">
        <v>4620105827171</v>
      </c>
      <c r="P3136" s="128">
        <v>14.8</v>
      </c>
      <c r="Q3136" s="129">
        <v>0.01982232</v>
      </c>
      <c r="R3136" s="80">
        <f t="shared" si="749"/>
        <v>0</v>
      </c>
      <c r="S3136" s="81">
        <f t="shared" si="750"/>
        <v>0</v>
      </c>
      <c r="W3136" s="24"/>
    </row>
    <row r="3137" outlineLevel="1" spans="1:23">
      <c r="A3137" s="161" t="s">
        <v>6882</v>
      </c>
      <c r="B3137" s="154" t="s">
        <v>6883</v>
      </c>
      <c r="C3137" s="110" t="s">
        <v>356</v>
      </c>
      <c r="D3137" s="111"/>
      <c r="E3137" s="112">
        <v>295.82</v>
      </c>
      <c r="F3137" s="113">
        <f t="shared" si="747"/>
        <v>295.82</v>
      </c>
      <c r="G3137" s="113">
        <f t="shared" si="748"/>
        <v>236.656</v>
      </c>
      <c r="H3137" s="141">
        <v>20</v>
      </c>
      <c r="I3137" s="110"/>
      <c r="J3137" s="113" t="str">
        <f t="shared" si="738"/>
        <v/>
      </c>
      <c r="K3137" s="110">
        <v>4</v>
      </c>
      <c r="L3137" s="110">
        <v>144</v>
      </c>
      <c r="M3137" s="116" t="s">
        <v>357</v>
      </c>
      <c r="N3137" s="140" t="s">
        <v>6873</v>
      </c>
      <c r="O3137" s="191">
        <v>4620105827188</v>
      </c>
      <c r="P3137" s="128">
        <v>14.8</v>
      </c>
      <c r="Q3137" s="129">
        <v>0.01982232</v>
      </c>
      <c r="R3137" s="80">
        <f t="shared" si="749"/>
        <v>0</v>
      </c>
      <c r="S3137" s="81">
        <f t="shared" si="750"/>
        <v>0</v>
      </c>
      <c r="W3137" s="24"/>
    </row>
    <row r="3138" outlineLevel="1" spans="1:23">
      <c r="A3138" s="161" t="s">
        <v>6884</v>
      </c>
      <c r="B3138" s="154" t="s">
        <v>6885</v>
      </c>
      <c r="C3138" s="110" t="s">
        <v>356</v>
      </c>
      <c r="D3138" s="111"/>
      <c r="E3138" s="112">
        <v>295.82</v>
      </c>
      <c r="F3138" s="113">
        <f t="shared" si="747"/>
        <v>295.82</v>
      </c>
      <c r="G3138" s="113">
        <f t="shared" si="748"/>
        <v>236.656</v>
      </c>
      <c r="H3138" s="141">
        <v>20</v>
      </c>
      <c r="I3138" s="110"/>
      <c r="J3138" s="113" t="str">
        <f t="shared" si="738"/>
        <v/>
      </c>
      <c r="K3138" s="110">
        <v>4</v>
      </c>
      <c r="L3138" s="110">
        <v>144</v>
      </c>
      <c r="M3138" s="116" t="s">
        <v>357</v>
      </c>
      <c r="N3138" s="140" t="s">
        <v>6873</v>
      </c>
      <c r="O3138" s="191">
        <v>4620105827195</v>
      </c>
      <c r="P3138" s="128">
        <v>14.8</v>
      </c>
      <c r="Q3138" s="129">
        <v>0.01982232</v>
      </c>
      <c r="R3138" s="80">
        <f t="shared" si="749"/>
        <v>0</v>
      </c>
      <c r="S3138" s="81">
        <f t="shared" si="750"/>
        <v>0</v>
      </c>
      <c r="W3138" s="24"/>
    </row>
    <row r="3139" outlineLevel="1" spans="1:23">
      <c r="A3139" s="161" t="s">
        <v>6886</v>
      </c>
      <c r="B3139" s="154" t="s">
        <v>6887</v>
      </c>
      <c r="C3139" s="110" t="s">
        <v>356</v>
      </c>
      <c r="D3139" s="111"/>
      <c r="E3139" s="112">
        <v>295.82</v>
      </c>
      <c r="F3139" s="113">
        <f t="shared" si="747"/>
        <v>295.82</v>
      </c>
      <c r="G3139" s="113">
        <f t="shared" si="748"/>
        <v>236.656</v>
      </c>
      <c r="H3139" s="141">
        <v>20</v>
      </c>
      <c r="I3139" s="110"/>
      <c r="J3139" s="113" t="str">
        <f t="shared" si="738"/>
        <v/>
      </c>
      <c r="K3139" s="110">
        <v>4</v>
      </c>
      <c r="L3139" s="110">
        <v>144</v>
      </c>
      <c r="M3139" s="116" t="s">
        <v>357</v>
      </c>
      <c r="N3139" s="140" t="s">
        <v>6873</v>
      </c>
      <c r="O3139" s="191">
        <v>4620105827201</v>
      </c>
      <c r="P3139" s="128">
        <v>14.8</v>
      </c>
      <c r="Q3139" s="129">
        <v>0.01982232</v>
      </c>
      <c r="R3139" s="80">
        <f t="shared" si="749"/>
        <v>0</v>
      </c>
      <c r="S3139" s="81">
        <f t="shared" si="750"/>
        <v>0</v>
      </c>
      <c r="W3139" s="24"/>
    </row>
    <row r="3140" outlineLevel="1" spans="1:23">
      <c r="A3140" s="161" t="s">
        <v>6888</v>
      </c>
      <c r="B3140" s="154" t="s">
        <v>6889</v>
      </c>
      <c r="C3140" s="110" t="s">
        <v>356</v>
      </c>
      <c r="D3140" s="111"/>
      <c r="E3140" s="112">
        <v>295.82</v>
      </c>
      <c r="F3140" s="113">
        <f t="shared" si="747"/>
        <v>295.82</v>
      </c>
      <c r="G3140" s="113">
        <f t="shared" si="748"/>
        <v>236.656</v>
      </c>
      <c r="H3140" s="119">
        <v>12</v>
      </c>
      <c r="I3140" s="110"/>
      <c r="J3140" s="113" t="str">
        <f t="shared" si="738"/>
        <v/>
      </c>
      <c r="K3140" s="110">
        <v>4</v>
      </c>
      <c r="L3140" s="110">
        <v>144</v>
      </c>
      <c r="M3140" s="116" t="s">
        <v>357</v>
      </c>
      <c r="N3140" s="140" t="s">
        <v>6873</v>
      </c>
      <c r="O3140" s="191">
        <v>4620105827218</v>
      </c>
      <c r="P3140" s="128">
        <v>14.8</v>
      </c>
      <c r="Q3140" s="129">
        <v>0.01982232</v>
      </c>
      <c r="R3140" s="80">
        <f t="shared" si="749"/>
        <v>0</v>
      </c>
      <c r="S3140" s="81">
        <f t="shared" si="750"/>
        <v>0</v>
      </c>
      <c r="W3140" s="24"/>
    </row>
    <row r="3141" outlineLevel="1" spans="1:23">
      <c r="A3141" s="161" t="s">
        <v>6890</v>
      </c>
      <c r="B3141" s="154" t="s">
        <v>6891</v>
      </c>
      <c r="C3141" s="110" t="s">
        <v>356</v>
      </c>
      <c r="D3141" s="111"/>
      <c r="E3141" s="112">
        <v>295.82</v>
      </c>
      <c r="F3141" s="113">
        <f t="shared" si="747"/>
        <v>295.82</v>
      </c>
      <c r="G3141" s="113">
        <f t="shared" si="748"/>
        <v>236.656</v>
      </c>
      <c r="H3141" s="119">
        <v>108</v>
      </c>
      <c r="I3141" s="110"/>
      <c r="J3141" s="113" t="str">
        <f t="shared" si="738"/>
        <v/>
      </c>
      <c r="K3141" s="110">
        <v>4</v>
      </c>
      <c r="L3141" s="110">
        <v>144</v>
      </c>
      <c r="M3141" s="116" t="s">
        <v>357</v>
      </c>
      <c r="N3141" s="140" t="s">
        <v>6873</v>
      </c>
      <c r="O3141" s="191">
        <v>4620105827225</v>
      </c>
      <c r="P3141" s="128">
        <v>14.8</v>
      </c>
      <c r="Q3141" s="129">
        <v>0.01982232</v>
      </c>
      <c r="R3141" s="80">
        <f t="shared" si="749"/>
        <v>0</v>
      </c>
      <c r="S3141" s="81">
        <f t="shared" si="750"/>
        <v>0</v>
      </c>
      <c r="W3141" s="24"/>
    </row>
    <row r="3142" outlineLevel="1" spans="1:23">
      <c r="A3142" s="161" t="s">
        <v>6892</v>
      </c>
      <c r="B3142" s="154" t="s">
        <v>6893</v>
      </c>
      <c r="C3142" s="110" t="s">
        <v>356</v>
      </c>
      <c r="D3142" s="111"/>
      <c r="E3142" s="112">
        <v>295.82</v>
      </c>
      <c r="F3142" s="113">
        <f t="shared" si="747"/>
        <v>295.82</v>
      </c>
      <c r="G3142" s="113">
        <f t="shared" si="748"/>
        <v>236.656</v>
      </c>
      <c r="H3142" s="119">
        <v>68</v>
      </c>
      <c r="I3142" s="110"/>
      <c r="J3142" s="113" t="str">
        <f t="shared" ref="J3142:J3205" si="751">IF(D3142="","",IF(F3142="","",ROUND(D3142*F3142,2)))</f>
        <v/>
      </c>
      <c r="K3142" s="110">
        <v>4</v>
      </c>
      <c r="L3142" s="110">
        <v>144</v>
      </c>
      <c r="M3142" s="116" t="s">
        <v>357</v>
      </c>
      <c r="N3142" s="140" t="s">
        <v>6873</v>
      </c>
      <c r="O3142" s="191">
        <v>4620105827232</v>
      </c>
      <c r="P3142" s="128">
        <v>14.8</v>
      </c>
      <c r="Q3142" s="129">
        <v>0.01982232</v>
      </c>
      <c r="R3142" s="80">
        <f t="shared" si="749"/>
        <v>0</v>
      </c>
      <c r="S3142" s="81">
        <f t="shared" si="750"/>
        <v>0</v>
      </c>
      <c r="W3142" s="24"/>
    </row>
    <row r="3143" outlineLevel="1" spans="1:23">
      <c r="A3143" s="161" t="s">
        <v>6894</v>
      </c>
      <c r="B3143" s="154" t="s">
        <v>6895</v>
      </c>
      <c r="C3143" s="110" t="s">
        <v>356</v>
      </c>
      <c r="D3143" s="111"/>
      <c r="E3143" s="112">
        <v>295.82</v>
      </c>
      <c r="F3143" s="113">
        <f t="shared" si="747"/>
        <v>295.82</v>
      </c>
      <c r="G3143" s="113">
        <f t="shared" si="748"/>
        <v>236.656</v>
      </c>
      <c r="H3143" s="119">
        <v>24</v>
      </c>
      <c r="I3143" s="110"/>
      <c r="J3143" s="113" t="str">
        <f t="shared" si="751"/>
        <v/>
      </c>
      <c r="K3143" s="110">
        <v>4</v>
      </c>
      <c r="L3143" s="110">
        <v>144</v>
      </c>
      <c r="M3143" s="116" t="s">
        <v>357</v>
      </c>
      <c r="N3143" s="140" t="s">
        <v>6873</v>
      </c>
      <c r="O3143" s="191">
        <v>4620105827249</v>
      </c>
      <c r="P3143" s="128">
        <v>14.8</v>
      </c>
      <c r="Q3143" s="129">
        <v>0.01982232</v>
      </c>
      <c r="R3143" s="80">
        <f t="shared" si="749"/>
        <v>0</v>
      </c>
      <c r="S3143" s="81">
        <f t="shared" si="750"/>
        <v>0</v>
      </c>
      <c r="W3143" s="24"/>
    </row>
    <row r="3144" outlineLevel="1" spans="1:23">
      <c r="A3144" s="161" t="s">
        <v>6896</v>
      </c>
      <c r="B3144" s="154" t="s">
        <v>6897</v>
      </c>
      <c r="C3144" s="110" t="s">
        <v>356</v>
      </c>
      <c r="D3144" s="111"/>
      <c r="E3144" s="112">
        <v>295.82</v>
      </c>
      <c r="F3144" s="113">
        <f t="shared" si="747"/>
        <v>295.82</v>
      </c>
      <c r="G3144" s="113">
        <f t="shared" si="748"/>
        <v>236.656</v>
      </c>
      <c r="H3144" s="119">
        <v>72</v>
      </c>
      <c r="I3144" s="110"/>
      <c r="J3144" s="113" t="str">
        <f t="shared" si="751"/>
        <v/>
      </c>
      <c r="K3144" s="110">
        <v>4</v>
      </c>
      <c r="L3144" s="110">
        <v>144</v>
      </c>
      <c r="M3144" s="116" t="s">
        <v>357</v>
      </c>
      <c r="N3144" s="140" t="s">
        <v>6873</v>
      </c>
      <c r="O3144" s="191">
        <v>4620105827256</v>
      </c>
      <c r="P3144" s="128">
        <v>14.8</v>
      </c>
      <c r="Q3144" s="129">
        <v>0.01982232</v>
      </c>
      <c r="R3144" s="80">
        <f t="shared" si="749"/>
        <v>0</v>
      </c>
      <c r="S3144" s="81">
        <f t="shared" si="750"/>
        <v>0</v>
      </c>
      <c r="W3144" s="24"/>
    </row>
    <row r="3145" outlineLevel="1" spans="1:23">
      <c r="A3145" s="201" t="s">
        <v>6898</v>
      </c>
      <c r="B3145" s="154" t="s">
        <v>6899</v>
      </c>
      <c r="C3145" s="110" t="s">
        <v>356</v>
      </c>
      <c r="D3145" s="111"/>
      <c r="E3145" s="112">
        <v>295.82</v>
      </c>
      <c r="F3145" s="113">
        <f t="shared" si="747"/>
        <v>295.82</v>
      </c>
      <c r="G3145" s="113">
        <f t="shared" si="748"/>
        <v>236.656</v>
      </c>
      <c r="H3145" s="119">
        <v>8</v>
      </c>
      <c r="I3145" s="110" t="s">
        <v>475</v>
      </c>
      <c r="J3145" s="113" t="str">
        <f t="shared" si="751"/>
        <v/>
      </c>
      <c r="K3145" s="110">
        <v>4</v>
      </c>
      <c r="L3145" s="110">
        <v>144</v>
      </c>
      <c r="M3145" s="116" t="s">
        <v>357</v>
      </c>
      <c r="N3145" s="140" t="s">
        <v>6873</v>
      </c>
      <c r="O3145" s="191">
        <v>4620105828666</v>
      </c>
      <c r="P3145" s="128">
        <v>14.8</v>
      </c>
      <c r="Q3145" s="129">
        <v>0.01982232</v>
      </c>
      <c r="R3145" s="80">
        <f t="shared" si="749"/>
        <v>0</v>
      </c>
      <c r="S3145" s="81">
        <f t="shared" si="750"/>
        <v>0</v>
      </c>
      <c r="W3145" s="24"/>
    </row>
    <row r="3146" outlineLevel="1" spans="1:23">
      <c r="A3146" s="161" t="s">
        <v>6900</v>
      </c>
      <c r="B3146" s="154" t="s">
        <v>6901</v>
      </c>
      <c r="C3146" s="110" t="s">
        <v>356</v>
      </c>
      <c r="D3146" s="111"/>
      <c r="E3146" s="112">
        <v>295.82</v>
      </c>
      <c r="F3146" s="113">
        <f t="shared" si="747"/>
        <v>295.82</v>
      </c>
      <c r="G3146" s="113">
        <f t="shared" si="748"/>
        <v>236.656</v>
      </c>
      <c r="H3146" s="119">
        <v>132</v>
      </c>
      <c r="I3146" s="110"/>
      <c r="J3146" s="113" t="str">
        <f t="shared" si="751"/>
        <v/>
      </c>
      <c r="K3146" s="110">
        <v>4</v>
      </c>
      <c r="L3146" s="110">
        <v>144</v>
      </c>
      <c r="M3146" s="116" t="s">
        <v>357</v>
      </c>
      <c r="N3146" s="140" t="s">
        <v>6873</v>
      </c>
      <c r="O3146" s="191">
        <v>4620105828680</v>
      </c>
      <c r="P3146" s="128">
        <v>14.8</v>
      </c>
      <c r="Q3146" s="129">
        <v>0.01982232</v>
      </c>
      <c r="R3146" s="80">
        <f t="shared" si="749"/>
        <v>0</v>
      </c>
      <c r="S3146" s="81">
        <f t="shared" si="750"/>
        <v>0</v>
      </c>
      <c r="W3146" s="24"/>
    </row>
    <row r="3147" outlineLevel="1" spans="1:23">
      <c r="A3147" s="161" t="s">
        <v>6902</v>
      </c>
      <c r="B3147" s="154" t="s">
        <v>6903</v>
      </c>
      <c r="C3147" s="110" t="s">
        <v>356</v>
      </c>
      <c r="D3147" s="111"/>
      <c r="E3147" s="112">
        <v>332.7</v>
      </c>
      <c r="F3147" s="113">
        <f t="shared" si="747"/>
        <v>332.7</v>
      </c>
      <c r="G3147" s="113">
        <f t="shared" si="748"/>
        <v>266.16</v>
      </c>
      <c r="H3147" s="119">
        <v>126</v>
      </c>
      <c r="I3147" s="110"/>
      <c r="J3147" s="113" t="str">
        <f t="shared" si="751"/>
        <v/>
      </c>
      <c r="K3147" s="110">
        <v>3</v>
      </c>
      <c r="L3147" s="110">
        <v>108</v>
      </c>
      <c r="M3147" s="116" t="s">
        <v>357</v>
      </c>
      <c r="N3147" s="140" t="s">
        <v>6873</v>
      </c>
      <c r="O3147" s="191">
        <v>4620105827263</v>
      </c>
      <c r="P3147" s="128">
        <v>17.1</v>
      </c>
      <c r="Q3147" s="129">
        <v>0.06233976</v>
      </c>
      <c r="R3147" s="80">
        <f t="shared" si="749"/>
        <v>0</v>
      </c>
      <c r="S3147" s="81">
        <f t="shared" si="750"/>
        <v>0</v>
      </c>
      <c r="W3147" s="24"/>
    </row>
    <row r="3148" outlineLevel="1" spans="1:23">
      <c r="A3148" s="161" t="s">
        <v>6904</v>
      </c>
      <c r="B3148" s="154" t="s">
        <v>6905</v>
      </c>
      <c r="C3148" s="110" t="s">
        <v>356</v>
      </c>
      <c r="D3148" s="111"/>
      <c r="E3148" s="112">
        <v>332.7</v>
      </c>
      <c r="F3148" s="113">
        <f t="shared" si="747"/>
        <v>332.7</v>
      </c>
      <c r="G3148" s="113">
        <f t="shared" si="748"/>
        <v>266.16</v>
      </c>
      <c r="H3148" s="119">
        <v>102</v>
      </c>
      <c r="I3148" s="110"/>
      <c r="J3148" s="113" t="str">
        <f t="shared" si="751"/>
        <v/>
      </c>
      <c r="K3148" s="110">
        <v>3</v>
      </c>
      <c r="L3148" s="110">
        <v>108</v>
      </c>
      <c r="M3148" s="116" t="s">
        <v>357</v>
      </c>
      <c r="N3148" s="140" t="s">
        <v>6873</v>
      </c>
      <c r="O3148" s="191">
        <v>4620105827270</v>
      </c>
      <c r="P3148" s="128">
        <v>17.1</v>
      </c>
      <c r="Q3148" s="129">
        <v>0.08311968</v>
      </c>
      <c r="R3148" s="80">
        <f t="shared" si="749"/>
        <v>0</v>
      </c>
      <c r="S3148" s="81">
        <f t="shared" si="750"/>
        <v>0</v>
      </c>
      <c r="W3148" s="24"/>
    </row>
    <row r="3149" outlineLevel="1" spans="1:23">
      <c r="A3149" s="161" t="s">
        <v>6906</v>
      </c>
      <c r="B3149" s="154" t="s">
        <v>6907</v>
      </c>
      <c r="C3149" s="110" t="s">
        <v>356</v>
      </c>
      <c r="D3149" s="111"/>
      <c r="E3149" s="112">
        <v>332.7</v>
      </c>
      <c r="F3149" s="113">
        <f t="shared" si="747"/>
        <v>332.7</v>
      </c>
      <c r="G3149" s="113">
        <f t="shared" si="748"/>
        <v>266.16</v>
      </c>
      <c r="H3149" s="119">
        <v>162</v>
      </c>
      <c r="I3149" s="110"/>
      <c r="J3149" s="113" t="str">
        <f t="shared" si="751"/>
        <v/>
      </c>
      <c r="K3149" s="110">
        <v>3</v>
      </c>
      <c r="L3149" s="110">
        <v>108</v>
      </c>
      <c r="M3149" s="116" t="s">
        <v>357</v>
      </c>
      <c r="N3149" s="140" t="s">
        <v>6873</v>
      </c>
      <c r="O3149" s="191">
        <v>4620105827287</v>
      </c>
      <c r="P3149" s="128">
        <v>17.1</v>
      </c>
      <c r="Q3149" s="129">
        <v>0.06233976</v>
      </c>
      <c r="R3149" s="80">
        <f t="shared" si="749"/>
        <v>0</v>
      </c>
      <c r="S3149" s="81">
        <f t="shared" si="750"/>
        <v>0</v>
      </c>
      <c r="W3149" s="24"/>
    </row>
    <row r="3150" outlineLevel="1" spans="1:23">
      <c r="A3150" s="161" t="s">
        <v>6908</v>
      </c>
      <c r="B3150" s="154" t="s">
        <v>6909</v>
      </c>
      <c r="C3150" s="110" t="s">
        <v>356</v>
      </c>
      <c r="D3150" s="111"/>
      <c r="E3150" s="112">
        <v>332.7</v>
      </c>
      <c r="F3150" s="113">
        <f t="shared" si="747"/>
        <v>332.7</v>
      </c>
      <c r="G3150" s="113">
        <f t="shared" si="748"/>
        <v>266.16</v>
      </c>
      <c r="H3150" s="119">
        <v>114</v>
      </c>
      <c r="I3150" s="110"/>
      <c r="J3150" s="113" t="str">
        <f t="shared" si="751"/>
        <v/>
      </c>
      <c r="K3150" s="110">
        <v>3</v>
      </c>
      <c r="L3150" s="110">
        <v>108</v>
      </c>
      <c r="M3150" s="116" t="s">
        <v>357</v>
      </c>
      <c r="N3150" s="140" t="s">
        <v>6873</v>
      </c>
      <c r="O3150" s="191">
        <v>4620105827294</v>
      </c>
      <c r="P3150" s="128">
        <v>17.1</v>
      </c>
      <c r="Q3150" s="129">
        <v>0.08311968</v>
      </c>
      <c r="R3150" s="80">
        <f t="shared" si="749"/>
        <v>0</v>
      </c>
      <c r="S3150" s="81">
        <f t="shared" si="750"/>
        <v>0</v>
      </c>
      <c r="W3150" s="24"/>
    </row>
    <row r="3151" outlineLevel="1" spans="1:23">
      <c r="A3151" s="161" t="s">
        <v>6910</v>
      </c>
      <c r="B3151" s="154" t="s">
        <v>6911</v>
      </c>
      <c r="C3151" s="110" t="s">
        <v>356</v>
      </c>
      <c r="D3151" s="111"/>
      <c r="E3151" s="112">
        <v>332.7</v>
      </c>
      <c r="F3151" s="113">
        <f t="shared" si="747"/>
        <v>332.7</v>
      </c>
      <c r="G3151" s="113">
        <f t="shared" si="748"/>
        <v>266.16</v>
      </c>
      <c r="H3151" s="119">
        <v>59</v>
      </c>
      <c r="I3151" s="110"/>
      <c r="J3151" s="113" t="str">
        <f t="shared" si="751"/>
        <v/>
      </c>
      <c r="K3151" s="110">
        <v>3</v>
      </c>
      <c r="L3151" s="110">
        <v>108</v>
      </c>
      <c r="M3151" s="116" t="s">
        <v>357</v>
      </c>
      <c r="N3151" s="140" t="s">
        <v>6873</v>
      </c>
      <c r="O3151" s="191">
        <v>4620105827300</v>
      </c>
      <c r="P3151" s="128">
        <v>17.1</v>
      </c>
      <c r="Q3151" s="129">
        <v>0.14545944</v>
      </c>
      <c r="R3151" s="80">
        <f t="shared" si="749"/>
        <v>0</v>
      </c>
      <c r="S3151" s="81">
        <f t="shared" si="750"/>
        <v>0</v>
      </c>
      <c r="W3151" s="24"/>
    </row>
    <row r="3152" outlineLevel="1" spans="1:23">
      <c r="A3152" s="161" t="s">
        <v>6912</v>
      </c>
      <c r="B3152" s="154" t="s">
        <v>6913</v>
      </c>
      <c r="C3152" s="110" t="s">
        <v>356</v>
      </c>
      <c r="D3152" s="111"/>
      <c r="E3152" s="112">
        <v>332.7</v>
      </c>
      <c r="F3152" s="113">
        <f t="shared" si="747"/>
        <v>332.7</v>
      </c>
      <c r="G3152" s="113">
        <f t="shared" si="748"/>
        <v>266.16</v>
      </c>
      <c r="H3152" s="119">
        <v>45</v>
      </c>
      <c r="I3152" s="110"/>
      <c r="J3152" s="113" t="str">
        <f t="shared" si="751"/>
        <v/>
      </c>
      <c r="K3152" s="110">
        <v>3</v>
      </c>
      <c r="L3152" s="110">
        <v>108</v>
      </c>
      <c r="M3152" s="116" t="s">
        <v>357</v>
      </c>
      <c r="N3152" s="140" t="s">
        <v>6873</v>
      </c>
      <c r="O3152" s="191">
        <v>4620105827317</v>
      </c>
      <c r="P3152" s="128">
        <v>17.1</v>
      </c>
      <c r="Q3152" s="129">
        <v>0.02077992</v>
      </c>
      <c r="R3152" s="80">
        <f t="shared" si="749"/>
        <v>0</v>
      </c>
      <c r="S3152" s="81">
        <f t="shared" si="750"/>
        <v>0</v>
      </c>
      <c r="W3152" s="24"/>
    </row>
    <row r="3153" outlineLevel="1" spans="1:23">
      <c r="A3153" s="161" t="s">
        <v>6914</v>
      </c>
      <c r="B3153" s="154" t="s">
        <v>6915</v>
      </c>
      <c r="C3153" s="110" t="s">
        <v>356</v>
      </c>
      <c r="D3153" s="111"/>
      <c r="E3153" s="112">
        <v>332.7</v>
      </c>
      <c r="F3153" s="113">
        <f t="shared" si="747"/>
        <v>332.7</v>
      </c>
      <c r="G3153" s="113">
        <f t="shared" si="748"/>
        <v>266.16</v>
      </c>
      <c r="H3153" s="119">
        <v>183</v>
      </c>
      <c r="I3153" s="110"/>
      <c r="J3153" s="113" t="str">
        <f t="shared" si="751"/>
        <v/>
      </c>
      <c r="K3153" s="110">
        <v>3</v>
      </c>
      <c r="L3153" s="110">
        <v>108</v>
      </c>
      <c r="M3153" s="116" t="s">
        <v>357</v>
      </c>
      <c r="N3153" s="140" t="s">
        <v>6873</v>
      </c>
      <c r="O3153" s="191">
        <v>4620105827324</v>
      </c>
      <c r="P3153" s="128">
        <v>17.1</v>
      </c>
      <c r="Q3153" s="129">
        <v>0.2077992</v>
      </c>
      <c r="R3153" s="80">
        <f t="shared" si="749"/>
        <v>0</v>
      </c>
      <c r="S3153" s="81">
        <f t="shared" si="750"/>
        <v>0</v>
      </c>
      <c r="W3153" s="24"/>
    </row>
    <row r="3154" outlineLevel="1" spans="1:23">
      <c r="A3154" s="161" t="s">
        <v>6916</v>
      </c>
      <c r="B3154" s="154" t="s">
        <v>6917</v>
      </c>
      <c r="C3154" s="110" t="s">
        <v>356</v>
      </c>
      <c r="D3154" s="111"/>
      <c r="E3154" s="112">
        <v>332.7</v>
      </c>
      <c r="F3154" s="113">
        <f t="shared" si="747"/>
        <v>332.7</v>
      </c>
      <c r="G3154" s="113">
        <f t="shared" si="748"/>
        <v>266.16</v>
      </c>
      <c r="H3154" s="119">
        <v>123</v>
      </c>
      <c r="I3154" s="110"/>
      <c r="J3154" s="113" t="str">
        <f t="shared" si="751"/>
        <v/>
      </c>
      <c r="K3154" s="110">
        <v>3</v>
      </c>
      <c r="L3154" s="110">
        <v>108</v>
      </c>
      <c r="M3154" s="116" t="s">
        <v>357</v>
      </c>
      <c r="N3154" s="140" t="s">
        <v>6873</v>
      </c>
      <c r="O3154" s="191">
        <v>4620105827331</v>
      </c>
      <c r="P3154" s="128">
        <v>17.1</v>
      </c>
      <c r="Q3154" s="129">
        <v>0.18701928</v>
      </c>
      <c r="R3154" s="80">
        <f t="shared" si="749"/>
        <v>0</v>
      </c>
      <c r="S3154" s="81">
        <f t="shared" si="750"/>
        <v>0</v>
      </c>
      <c r="W3154" s="24"/>
    </row>
    <row r="3155" outlineLevel="1" spans="1:23">
      <c r="A3155" s="161" t="s">
        <v>6918</v>
      </c>
      <c r="B3155" s="154" t="s">
        <v>6919</v>
      </c>
      <c r="C3155" s="110" t="s">
        <v>356</v>
      </c>
      <c r="D3155" s="111"/>
      <c r="E3155" s="112">
        <v>332.7</v>
      </c>
      <c r="F3155" s="113">
        <f t="shared" si="747"/>
        <v>332.7</v>
      </c>
      <c r="G3155" s="113">
        <f t="shared" si="748"/>
        <v>266.16</v>
      </c>
      <c r="H3155" s="122"/>
      <c r="I3155" s="110"/>
      <c r="J3155" s="113" t="str">
        <f t="shared" si="751"/>
        <v/>
      </c>
      <c r="K3155" s="110">
        <v>3</v>
      </c>
      <c r="L3155" s="110">
        <v>108</v>
      </c>
      <c r="M3155" s="116" t="s">
        <v>357</v>
      </c>
      <c r="N3155" s="140" t="s">
        <v>6873</v>
      </c>
      <c r="O3155" s="191">
        <v>4620105827348</v>
      </c>
      <c r="P3155" s="128">
        <v>17.1</v>
      </c>
      <c r="Q3155" s="129">
        <v>0.06233976</v>
      </c>
      <c r="R3155" s="80">
        <f t="shared" si="749"/>
        <v>0</v>
      </c>
      <c r="S3155" s="81">
        <f t="shared" si="750"/>
        <v>0</v>
      </c>
      <c r="W3155" s="24"/>
    </row>
    <row r="3156" outlineLevel="1" spans="1:23">
      <c r="A3156" s="161" t="s">
        <v>6920</v>
      </c>
      <c r="B3156" s="154" t="s">
        <v>6921</v>
      </c>
      <c r="C3156" s="110" t="s">
        <v>356</v>
      </c>
      <c r="D3156" s="111"/>
      <c r="E3156" s="112">
        <v>332.7</v>
      </c>
      <c r="F3156" s="113">
        <f t="shared" si="747"/>
        <v>332.7</v>
      </c>
      <c r="G3156" s="113">
        <f t="shared" si="748"/>
        <v>266.16</v>
      </c>
      <c r="H3156" s="119">
        <v>276</v>
      </c>
      <c r="I3156" s="110"/>
      <c r="J3156" s="113" t="str">
        <f t="shared" si="751"/>
        <v/>
      </c>
      <c r="K3156" s="110">
        <v>3</v>
      </c>
      <c r="L3156" s="110">
        <v>108</v>
      </c>
      <c r="M3156" s="116" t="s">
        <v>357</v>
      </c>
      <c r="N3156" s="140" t="s">
        <v>6873</v>
      </c>
      <c r="O3156" s="191">
        <v>4620105827355</v>
      </c>
      <c r="P3156" s="128">
        <v>17.1</v>
      </c>
      <c r="Q3156" s="129">
        <v>0.08311968</v>
      </c>
      <c r="R3156" s="80">
        <f t="shared" si="749"/>
        <v>0</v>
      </c>
      <c r="S3156" s="81">
        <f t="shared" si="750"/>
        <v>0</v>
      </c>
      <c r="W3156" s="24"/>
    </row>
    <row r="3157" outlineLevel="1" spans="1:23">
      <c r="A3157" s="161" t="s">
        <v>6922</v>
      </c>
      <c r="B3157" s="154" t="s">
        <v>6923</v>
      </c>
      <c r="C3157" s="110" t="s">
        <v>356</v>
      </c>
      <c r="D3157" s="111"/>
      <c r="E3157" s="112">
        <v>332.7</v>
      </c>
      <c r="F3157" s="113">
        <f t="shared" si="747"/>
        <v>332.7</v>
      </c>
      <c r="G3157" s="113">
        <f t="shared" si="748"/>
        <v>266.16</v>
      </c>
      <c r="H3157" s="119">
        <v>240</v>
      </c>
      <c r="I3157" s="110"/>
      <c r="J3157" s="113" t="str">
        <f t="shared" si="751"/>
        <v/>
      </c>
      <c r="K3157" s="110">
        <v>3</v>
      </c>
      <c r="L3157" s="110">
        <v>108</v>
      </c>
      <c r="M3157" s="116" t="s">
        <v>357</v>
      </c>
      <c r="N3157" s="140" t="s">
        <v>6873</v>
      </c>
      <c r="O3157" s="191">
        <v>4620105827362</v>
      </c>
      <c r="P3157" s="128">
        <v>17.1</v>
      </c>
      <c r="Q3157" s="129">
        <v>0.06233976</v>
      </c>
      <c r="R3157" s="80">
        <f t="shared" si="749"/>
        <v>0</v>
      </c>
      <c r="S3157" s="81">
        <f t="shared" si="750"/>
        <v>0</v>
      </c>
      <c r="W3157" s="24"/>
    </row>
    <row r="3158" outlineLevel="1" spans="1:23">
      <c r="A3158" s="161" t="s">
        <v>6924</v>
      </c>
      <c r="B3158" s="154" t="s">
        <v>6925</v>
      </c>
      <c r="C3158" s="110" t="s">
        <v>356</v>
      </c>
      <c r="D3158" s="111"/>
      <c r="E3158" s="112">
        <v>332.7</v>
      </c>
      <c r="F3158" s="113">
        <f t="shared" si="747"/>
        <v>332.7</v>
      </c>
      <c r="G3158" s="113">
        <f t="shared" si="748"/>
        <v>266.16</v>
      </c>
      <c r="H3158" s="119">
        <v>213</v>
      </c>
      <c r="I3158" s="110"/>
      <c r="J3158" s="113" t="str">
        <f t="shared" si="751"/>
        <v/>
      </c>
      <c r="K3158" s="110">
        <v>3</v>
      </c>
      <c r="L3158" s="110">
        <v>108</v>
      </c>
      <c r="M3158" s="116" t="s">
        <v>357</v>
      </c>
      <c r="N3158" s="140" t="s">
        <v>6873</v>
      </c>
      <c r="O3158" s="191">
        <v>4620105827379</v>
      </c>
      <c r="P3158" s="128">
        <v>17.1</v>
      </c>
      <c r="Q3158" s="129">
        <v>0.08311968</v>
      </c>
      <c r="R3158" s="80">
        <f t="shared" si="749"/>
        <v>0</v>
      </c>
      <c r="S3158" s="81">
        <f t="shared" si="750"/>
        <v>0</v>
      </c>
      <c r="W3158" s="24"/>
    </row>
    <row r="3159" outlineLevel="1" spans="1:23">
      <c r="A3159" s="161" t="s">
        <v>6926</v>
      </c>
      <c r="B3159" s="154" t="s">
        <v>6927</v>
      </c>
      <c r="C3159" s="110" t="s">
        <v>356</v>
      </c>
      <c r="D3159" s="111"/>
      <c r="E3159" s="112">
        <v>332.7</v>
      </c>
      <c r="F3159" s="113">
        <f t="shared" si="747"/>
        <v>332.7</v>
      </c>
      <c r="G3159" s="113">
        <f t="shared" si="748"/>
        <v>266.16</v>
      </c>
      <c r="H3159" s="122"/>
      <c r="I3159" s="110"/>
      <c r="J3159" s="113" t="str">
        <f t="shared" si="751"/>
        <v/>
      </c>
      <c r="K3159" s="110">
        <v>3</v>
      </c>
      <c r="L3159" s="110">
        <v>108</v>
      </c>
      <c r="M3159" s="116" t="s">
        <v>357</v>
      </c>
      <c r="N3159" s="140" t="s">
        <v>6873</v>
      </c>
      <c r="O3159" s="191">
        <v>4620105827386</v>
      </c>
      <c r="P3159" s="128">
        <v>17.1</v>
      </c>
      <c r="Q3159" s="129">
        <v>0.14545944</v>
      </c>
      <c r="R3159" s="80">
        <f t="shared" si="749"/>
        <v>0</v>
      </c>
      <c r="S3159" s="81">
        <f t="shared" si="750"/>
        <v>0</v>
      </c>
      <c r="W3159" s="24"/>
    </row>
    <row r="3160" outlineLevel="1" spans="1:23">
      <c r="A3160" s="161" t="s">
        <v>6928</v>
      </c>
      <c r="B3160" s="154" t="s">
        <v>6929</v>
      </c>
      <c r="C3160" s="110" t="s">
        <v>356</v>
      </c>
      <c r="D3160" s="111"/>
      <c r="E3160" s="112">
        <v>332.7</v>
      </c>
      <c r="F3160" s="113">
        <f t="shared" si="747"/>
        <v>332.7</v>
      </c>
      <c r="G3160" s="113">
        <f t="shared" si="748"/>
        <v>266.16</v>
      </c>
      <c r="H3160" s="119">
        <v>210</v>
      </c>
      <c r="I3160" s="110"/>
      <c r="J3160" s="113" t="str">
        <f t="shared" si="751"/>
        <v/>
      </c>
      <c r="K3160" s="110">
        <v>3</v>
      </c>
      <c r="L3160" s="110">
        <v>108</v>
      </c>
      <c r="M3160" s="116" t="s">
        <v>357</v>
      </c>
      <c r="N3160" s="140" t="s">
        <v>6873</v>
      </c>
      <c r="O3160" s="191">
        <v>4620105827393</v>
      </c>
      <c r="P3160" s="128">
        <v>17.1</v>
      </c>
      <c r="Q3160" s="129">
        <v>0.02077992</v>
      </c>
      <c r="R3160" s="80">
        <f t="shared" si="749"/>
        <v>0</v>
      </c>
      <c r="S3160" s="81">
        <f t="shared" si="750"/>
        <v>0</v>
      </c>
      <c r="W3160" s="24"/>
    </row>
    <row r="3161" outlineLevel="1" spans="1:23">
      <c r="A3161" s="161" t="s">
        <v>6930</v>
      </c>
      <c r="B3161" s="154" t="s">
        <v>6931</v>
      </c>
      <c r="C3161" s="110" t="s">
        <v>356</v>
      </c>
      <c r="D3161" s="111"/>
      <c r="E3161" s="112">
        <v>332.7</v>
      </c>
      <c r="F3161" s="113">
        <f t="shared" si="747"/>
        <v>332.7</v>
      </c>
      <c r="G3161" s="113">
        <f t="shared" si="748"/>
        <v>266.16</v>
      </c>
      <c r="H3161" s="119">
        <v>186</v>
      </c>
      <c r="I3161" s="110"/>
      <c r="J3161" s="113" t="str">
        <f t="shared" si="751"/>
        <v/>
      </c>
      <c r="K3161" s="110">
        <v>3</v>
      </c>
      <c r="L3161" s="110">
        <v>108</v>
      </c>
      <c r="M3161" s="116" t="s">
        <v>357</v>
      </c>
      <c r="N3161" s="140" t="s">
        <v>6873</v>
      </c>
      <c r="O3161" s="191">
        <v>4620105827409</v>
      </c>
      <c r="P3161" s="128">
        <v>17.1</v>
      </c>
      <c r="Q3161" s="129">
        <v>0.2077992</v>
      </c>
      <c r="R3161" s="80">
        <f t="shared" si="749"/>
        <v>0</v>
      </c>
      <c r="S3161" s="81">
        <f t="shared" si="750"/>
        <v>0</v>
      </c>
      <c r="W3161" s="24"/>
    </row>
    <row r="3162" outlineLevel="1" spans="1:23">
      <c r="A3162" s="161" t="s">
        <v>6932</v>
      </c>
      <c r="B3162" s="154" t="s">
        <v>6933</v>
      </c>
      <c r="C3162" s="110" t="s">
        <v>356</v>
      </c>
      <c r="D3162" s="111"/>
      <c r="E3162" s="112">
        <v>332.7</v>
      </c>
      <c r="F3162" s="113">
        <f t="shared" si="747"/>
        <v>332.7</v>
      </c>
      <c r="G3162" s="113">
        <f t="shared" si="748"/>
        <v>266.16</v>
      </c>
      <c r="H3162" s="119">
        <v>12</v>
      </c>
      <c r="I3162" s="110"/>
      <c r="J3162" s="113" t="str">
        <f t="shared" si="751"/>
        <v/>
      </c>
      <c r="K3162" s="110">
        <v>3</v>
      </c>
      <c r="L3162" s="110">
        <v>108</v>
      </c>
      <c r="M3162" s="116" t="s">
        <v>357</v>
      </c>
      <c r="N3162" s="140" t="s">
        <v>6873</v>
      </c>
      <c r="O3162" s="191">
        <v>4620105827416</v>
      </c>
      <c r="P3162" s="128">
        <v>17.1</v>
      </c>
      <c r="Q3162" s="129">
        <v>0.18701928</v>
      </c>
      <c r="R3162" s="80">
        <f t="shared" si="749"/>
        <v>0</v>
      </c>
      <c r="S3162" s="81">
        <f t="shared" si="750"/>
        <v>0</v>
      </c>
      <c r="W3162" s="24"/>
    </row>
    <row r="3163" outlineLevel="1" spans="1:23">
      <c r="A3163" s="161" t="s">
        <v>6934</v>
      </c>
      <c r="B3163" s="154" t="s">
        <v>6935</v>
      </c>
      <c r="C3163" s="110" t="s">
        <v>356</v>
      </c>
      <c r="D3163" s="111"/>
      <c r="E3163" s="112">
        <v>332.7</v>
      </c>
      <c r="F3163" s="113">
        <f t="shared" si="747"/>
        <v>332.7</v>
      </c>
      <c r="G3163" s="113">
        <f t="shared" si="748"/>
        <v>266.16</v>
      </c>
      <c r="H3163" s="119">
        <v>216</v>
      </c>
      <c r="I3163" s="110"/>
      <c r="J3163" s="113" t="str">
        <f t="shared" si="751"/>
        <v/>
      </c>
      <c r="K3163" s="110">
        <v>3</v>
      </c>
      <c r="L3163" s="110">
        <v>108</v>
      </c>
      <c r="M3163" s="116" t="s">
        <v>357</v>
      </c>
      <c r="N3163" s="140" t="s">
        <v>6873</v>
      </c>
      <c r="O3163" s="191">
        <v>4620105827423</v>
      </c>
      <c r="P3163" s="128">
        <v>17.1</v>
      </c>
      <c r="Q3163" s="129">
        <v>0.35325864</v>
      </c>
      <c r="R3163" s="80">
        <f t="shared" si="749"/>
        <v>0</v>
      </c>
      <c r="S3163" s="81">
        <f t="shared" si="750"/>
        <v>0</v>
      </c>
      <c r="W3163" s="24"/>
    </row>
    <row r="3164" outlineLevel="1" spans="1:23">
      <c r="A3164" s="161" t="s">
        <v>6936</v>
      </c>
      <c r="B3164" s="154" t="s">
        <v>6937</v>
      </c>
      <c r="C3164" s="110" t="s">
        <v>356</v>
      </c>
      <c r="D3164" s="111"/>
      <c r="E3164" s="112">
        <v>422.47</v>
      </c>
      <c r="F3164" s="113">
        <f t="shared" si="747"/>
        <v>422.47</v>
      </c>
      <c r="G3164" s="113">
        <f t="shared" si="748"/>
        <v>337.976</v>
      </c>
      <c r="H3164" s="119">
        <v>186</v>
      </c>
      <c r="I3164" s="110"/>
      <c r="J3164" s="113" t="str">
        <f t="shared" si="751"/>
        <v/>
      </c>
      <c r="K3164" s="110">
        <v>3</v>
      </c>
      <c r="L3164" s="110">
        <v>144</v>
      </c>
      <c r="M3164" s="116" t="s">
        <v>357</v>
      </c>
      <c r="N3164" s="140" t="s">
        <v>6873</v>
      </c>
      <c r="O3164" s="191">
        <v>4620105827430</v>
      </c>
      <c r="P3164" s="128">
        <v>33.06</v>
      </c>
      <c r="Q3164" s="129">
        <v>0.12324</v>
      </c>
      <c r="R3164" s="80">
        <f t="shared" si="749"/>
        <v>0</v>
      </c>
      <c r="S3164" s="81">
        <f t="shared" si="750"/>
        <v>0</v>
      </c>
      <c r="W3164" s="24"/>
    </row>
    <row r="3165" outlineLevel="1" spans="1:23">
      <c r="A3165" s="161" t="s">
        <v>6938</v>
      </c>
      <c r="B3165" s="154" t="s">
        <v>6939</v>
      </c>
      <c r="C3165" s="110" t="s">
        <v>356</v>
      </c>
      <c r="D3165" s="111"/>
      <c r="E3165" s="112">
        <v>422.47</v>
      </c>
      <c r="F3165" s="113">
        <f t="shared" si="747"/>
        <v>422.47</v>
      </c>
      <c r="G3165" s="113">
        <f t="shared" si="748"/>
        <v>337.976</v>
      </c>
      <c r="H3165" s="119">
        <v>183</v>
      </c>
      <c r="I3165" s="110"/>
      <c r="J3165" s="113" t="str">
        <f t="shared" si="751"/>
        <v/>
      </c>
      <c r="K3165" s="110">
        <v>3</v>
      </c>
      <c r="L3165" s="110">
        <v>144</v>
      </c>
      <c r="M3165" s="116" t="s">
        <v>357</v>
      </c>
      <c r="N3165" s="140" t="s">
        <v>6873</v>
      </c>
      <c r="O3165" s="191">
        <v>4620105827447</v>
      </c>
      <c r="P3165" s="128">
        <v>33.06</v>
      </c>
      <c r="Q3165" s="129">
        <v>0.12324</v>
      </c>
      <c r="R3165" s="80">
        <f t="shared" si="749"/>
        <v>0</v>
      </c>
      <c r="S3165" s="81">
        <f t="shared" si="750"/>
        <v>0</v>
      </c>
      <c r="W3165" s="24"/>
    </row>
    <row r="3166" outlineLevel="1" spans="1:23">
      <c r="A3166" s="161" t="s">
        <v>6940</v>
      </c>
      <c r="B3166" s="154" t="s">
        <v>6941</v>
      </c>
      <c r="C3166" s="110" t="s">
        <v>356</v>
      </c>
      <c r="D3166" s="111"/>
      <c r="E3166" s="112">
        <v>422.47</v>
      </c>
      <c r="F3166" s="113">
        <f t="shared" si="747"/>
        <v>422.47</v>
      </c>
      <c r="G3166" s="113">
        <f t="shared" si="748"/>
        <v>337.976</v>
      </c>
      <c r="H3166" s="119">
        <v>168</v>
      </c>
      <c r="I3166" s="110"/>
      <c r="J3166" s="113" t="str">
        <f t="shared" si="751"/>
        <v/>
      </c>
      <c r="K3166" s="110">
        <v>3</v>
      </c>
      <c r="L3166" s="110">
        <v>144</v>
      </c>
      <c r="M3166" s="116" t="s">
        <v>357</v>
      </c>
      <c r="N3166" s="140" t="s">
        <v>6873</v>
      </c>
      <c r="O3166" s="191">
        <v>4620105827454</v>
      </c>
      <c r="P3166" s="128">
        <v>33.06</v>
      </c>
      <c r="Q3166" s="129">
        <v>0.12324</v>
      </c>
      <c r="R3166" s="80">
        <f t="shared" si="749"/>
        <v>0</v>
      </c>
      <c r="S3166" s="81">
        <f t="shared" si="750"/>
        <v>0</v>
      </c>
      <c r="W3166" s="24"/>
    </row>
    <row r="3167" outlineLevel="1" spans="1:23">
      <c r="A3167" s="161" t="s">
        <v>6942</v>
      </c>
      <c r="B3167" s="154" t="s">
        <v>6943</v>
      </c>
      <c r="C3167" s="110" t="s">
        <v>356</v>
      </c>
      <c r="D3167" s="111"/>
      <c r="E3167" s="112">
        <v>422.47</v>
      </c>
      <c r="F3167" s="113">
        <f t="shared" si="747"/>
        <v>422.47</v>
      </c>
      <c r="G3167" s="113">
        <f t="shared" si="748"/>
        <v>337.976</v>
      </c>
      <c r="H3167" s="119">
        <v>102</v>
      </c>
      <c r="I3167" s="110"/>
      <c r="J3167" s="113" t="str">
        <f t="shared" si="751"/>
        <v/>
      </c>
      <c r="K3167" s="110">
        <v>3</v>
      </c>
      <c r="L3167" s="110">
        <v>144</v>
      </c>
      <c r="M3167" s="116" t="s">
        <v>357</v>
      </c>
      <c r="N3167" s="140" t="s">
        <v>6873</v>
      </c>
      <c r="O3167" s="191">
        <v>4620105827461</v>
      </c>
      <c r="P3167" s="128">
        <v>33.06</v>
      </c>
      <c r="Q3167" s="129">
        <v>0.12324</v>
      </c>
      <c r="R3167" s="80">
        <f t="shared" si="749"/>
        <v>0</v>
      </c>
      <c r="S3167" s="81">
        <f t="shared" si="750"/>
        <v>0</v>
      </c>
      <c r="W3167" s="24"/>
    </row>
    <row r="3168" outlineLevel="1" spans="1:23">
      <c r="A3168" s="161" t="s">
        <v>6944</v>
      </c>
      <c r="B3168" s="154" t="s">
        <v>6945</v>
      </c>
      <c r="C3168" s="110" t="s">
        <v>356</v>
      </c>
      <c r="D3168" s="111"/>
      <c r="E3168" s="112">
        <v>422.47</v>
      </c>
      <c r="F3168" s="113">
        <f t="shared" si="747"/>
        <v>422.47</v>
      </c>
      <c r="G3168" s="113">
        <f t="shared" si="748"/>
        <v>337.976</v>
      </c>
      <c r="H3168" s="119">
        <v>150</v>
      </c>
      <c r="I3168" s="110"/>
      <c r="J3168" s="113" t="str">
        <f t="shared" si="751"/>
        <v/>
      </c>
      <c r="K3168" s="110">
        <v>3</v>
      </c>
      <c r="L3168" s="110">
        <v>144</v>
      </c>
      <c r="M3168" s="116" t="s">
        <v>357</v>
      </c>
      <c r="N3168" s="140" t="s">
        <v>6873</v>
      </c>
      <c r="O3168" s="191">
        <v>4620105827478</v>
      </c>
      <c r="P3168" s="128">
        <v>33.06</v>
      </c>
      <c r="Q3168" s="129">
        <v>0.12324</v>
      </c>
      <c r="R3168" s="80">
        <f t="shared" si="749"/>
        <v>0</v>
      </c>
      <c r="S3168" s="81">
        <f t="shared" si="750"/>
        <v>0</v>
      </c>
      <c r="W3168" s="24"/>
    </row>
    <row r="3169" outlineLevel="1" spans="1:23">
      <c r="A3169" s="161" t="s">
        <v>6946</v>
      </c>
      <c r="B3169" s="154" t="s">
        <v>6947</v>
      </c>
      <c r="C3169" s="110" t="s">
        <v>356</v>
      </c>
      <c r="D3169" s="111"/>
      <c r="E3169" s="112">
        <v>422.47</v>
      </c>
      <c r="F3169" s="113">
        <f t="shared" si="747"/>
        <v>422.47</v>
      </c>
      <c r="G3169" s="113">
        <f t="shared" si="748"/>
        <v>337.976</v>
      </c>
      <c r="H3169" s="119">
        <v>177</v>
      </c>
      <c r="I3169" s="110"/>
      <c r="J3169" s="113" t="str">
        <f t="shared" si="751"/>
        <v/>
      </c>
      <c r="K3169" s="110">
        <v>3</v>
      </c>
      <c r="L3169" s="110">
        <v>144</v>
      </c>
      <c r="M3169" s="116" t="s">
        <v>357</v>
      </c>
      <c r="N3169" s="140" t="s">
        <v>6873</v>
      </c>
      <c r="O3169" s="191">
        <v>4620105827485</v>
      </c>
      <c r="P3169" s="128">
        <v>33.06</v>
      </c>
      <c r="Q3169" s="129">
        <v>0.12324</v>
      </c>
      <c r="R3169" s="80">
        <f t="shared" si="749"/>
        <v>0</v>
      </c>
      <c r="S3169" s="81">
        <f t="shared" si="750"/>
        <v>0</v>
      </c>
      <c r="W3169" s="24"/>
    </row>
    <row r="3170" outlineLevel="1" spans="1:23">
      <c r="A3170" s="161" t="s">
        <v>6948</v>
      </c>
      <c r="B3170" s="154" t="s">
        <v>6949</v>
      </c>
      <c r="C3170" s="110" t="s">
        <v>356</v>
      </c>
      <c r="D3170" s="111"/>
      <c r="E3170" s="112">
        <v>422.47</v>
      </c>
      <c r="F3170" s="113">
        <f t="shared" si="747"/>
        <v>422.47</v>
      </c>
      <c r="G3170" s="113">
        <f t="shared" si="748"/>
        <v>337.976</v>
      </c>
      <c r="H3170" s="119">
        <v>162</v>
      </c>
      <c r="I3170" s="110"/>
      <c r="J3170" s="113" t="str">
        <f t="shared" si="751"/>
        <v/>
      </c>
      <c r="K3170" s="110">
        <v>3</v>
      </c>
      <c r="L3170" s="110">
        <v>144</v>
      </c>
      <c r="M3170" s="116" t="s">
        <v>357</v>
      </c>
      <c r="N3170" s="140" t="s">
        <v>6873</v>
      </c>
      <c r="O3170" s="191">
        <v>4620105827492</v>
      </c>
      <c r="P3170" s="128">
        <v>33.06</v>
      </c>
      <c r="Q3170" s="129">
        <v>0.12324</v>
      </c>
      <c r="R3170" s="80">
        <f t="shared" si="749"/>
        <v>0</v>
      </c>
      <c r="S3170" s="81">
        <f t="shared" si="750"/>
        <v>0</v>
      </c>
      <c r="W3170" s="24"/>
    </row>
    <row r="3171" outlineLevel="1" spans="1:23">
      <c r="A3171" s="161" t="s">
        <v>6950</v>
      </c>
      <c r="B3171" s="154" t="s">
        <v>6951</v>
      </c>
      <c r="C3171" s="110" t="s">
        <v>356</v>
      </c>
      <c r="D3171" s="111"/>
      <c r="E3171" s="112">
        <v>422.47</v>
      </c>
      <c r="F3171" s="113">
        <f t="shared" si="747"/>
        <v>422.47</v>
      </c>
      <c r="G3171" s="113">
        <f t="shared" si="748"/>
        <v>337.976</v>
      </c>
      <c r="H3171" s="119">
        <v>54</v>
      </c>
      <c r="I3171" s="110"/>
      <c r="J3171" s="113" t="str">
        <f t="shared" si="751"/>
        <v/>
      </c>
      <c r="K3171" s="110">
        <v>3</v>
      </c>
      <c r="L3171" s="110">
        <v>144</v>
      </c>
      <c r="M3171" s="116" t="s">
        <v>357</v>
      </c>
      <c r="N3171" s="140" t="s">
        <v>6873</v>
      </c>
      <c r="O3171" s="191">
        <v>4620105827508</v>
      </c>
      <c r="P3171" s="128">
        <v>33.06</v>
      </c>
      <c r="Q3171" s="129">
        <v>0.12324</v>
      </c>
      <c r="R3171" s="80">
        <f t="shared" si="749"/>
        <v>0</v>
      </c>
      <c r="S3171" s="81">
        <f t="shared" si="750"/>
        <v>0</v>
      </c>
      <c r="W3171" s="24"/>
    </row>
    <row r="3172" outlineLevel="1" spans="1:23">
      <c r="A3172" s="161" t="s">
        <v>6952</v>
      </c>
      <c r="B3172" s="154" t="s">
        <v>6953</v>
      </c>
      <c r="C3172" s="110" t="s">
        <v>356</v>
      </c>
      <c r="D3172" s="111"/>
      <c r="E3172" s="112">
        <v>422.47</v>
      </c>
      <c r="F3172" s="113">
        <f t="shared" si="747"/>
        <v>422.47</v>
      </c>
      <c r="G3172" s="113">
        <f t="shared" si="748"/>
        <v>337.976</v>
      </c>
      <c r="H3172" s="119">
        <v>261</v>
      </c>
      <c r="I3172" s="110"/>
      <c r="J3172" s="113" t="str">
        <f t="shared" si="751"/>
        <v/>
      </c>
      <c r="K3172" s="110">
        <v>3</v>
      </c>
      <c r="L3172" s="110">
        <v>144</v>
      </c>
      <c r="M3172" s="116" t="s">
        <v>357</v>
      </c>
      <c r="N3172" s="140" t="s">
        <v>6873</v>
      </c>
      <c r="O3172" s="191">
        <v>4620105827515</v>
      </c>
      <c r="P3172" s="128">
        <v>33.06</v>
      </c>
      <c r="Q3172" s="129">
        <v>0.12324</v>
      </c>
      <c r="R3172" s="80">
        <f t="shared" si="749"/>
        <v>0</v>
      </c>
      <c r="S3172" s="81">
        <f t="shared" si="750"/>
        <v>0</v>
      </c>
      <c r="W3172" s="24"/>
    </row>
    <row r="3173" outlineLevel="1" spans="1:23">
      <c r="A3173" s="161" t="s">
        <v>6954</v>
      </c>
      <c r="B3173" s="154" t="s">
        <v>6955</v>
      </c>
      <c r="C3173" s="110" t="s">
        <v>356</v>
      </c>
      <c r="D3173" s="111"/>
      <c r="E3173" s="112">
        <v>422.47</v>
      </c>
      <c r="F3173" s="113">
        <f t="shared" si="747"/>
        <v>422.47</v>
      </c>
      <c r="G3173" s="113">
        <f t="shared" si="748"/>
        <v>337.976</v>
      </c>
      <c r="H3173" s="119">
        <v>90</v>
      </c>
      <c r="I3173" s="110"/>
      <c r="J3173" s="113" t="str">
        <f t="shared" si="751"/>
        <v/>
      </c>
      <c r="K3173" s="110">
        <v>3</v>
      </c>
      <c r="L3173" s="110">
        <v>144</v>
      </c>
      <c r="M3173" s="116" t="s">
        <v>357</v>
      </c>
      <c r="N3173" s="140" t="s">
        <v>6873</v>
      </c>
      <c r="O3173" s="191">
        <v>4620105827522</v>
      </c>
      <c r="P3173" s="128">
        <v>33.06</v>
      </c>
      <c r="Q3173" s="129">
        <v>0.12324</v>
      </c>
      <c r="R3173" s="80">
        <f t="shared" si="749"/>
        <v>0</v>
      </c>
      <c r="S3173" s="81">
        <f t="shared" si="750"/>
        <v>0</v>
      </c>
      <c r="W3173" s="24"/>
    </row>
    <row r="3174" outlineLevel="1" spans="1:23">
      <c r="A3174" s="161" t="s">
        <v>6956</v>
      </c>
      <c r="B3174" s="154" t="s">
        <v>6957</v>
      </c>
      <c r="C3174" s="110" t="s">
        <v>356</v>
      </c>
      <c r="D3174" s="111"/>
      <c r="E3174" s="112">
        <v>422.47</v>
      </c>
      <c r="F3174" s="113">
        <f t="shared" si="747"/>
        <v>422.47</v>
      </c>
      <c r="G3174" s="113">
        <f t="shared" si="748"/>
        <v>337.976</v>
      </c>
      <c r="H3174" s="119">
        <v>105</v>
      </c>
      <c r="I3174" s="110"/>
      <c r="J3174" s="113" t="str">
        <f t="shared" si="751"/>
        <v/>
      </c>
      <c r="K3174" s="110">
        <v>3</v>
      </c>
      <c r="L3174" s="110">
        <v>144</v>
      </c>
      <c r="M3174" s="116" t="s">
        <v>357</v>
      </c>
      <c r="N3174" s="140" t="s">
        <v>6873</v>
      </c>
      <c r="O3174" s="191">
        <v>4620105827539</v>
      </c>
      <c r="P3174" s="128">
        <v>33.06</v>
      </c>
      <c r="Q3174" s="129">
        <v>0.12324</v>
      </c>
      <c r="R3174" s="80">
        <f t="shared" si="749"/>
        <v>0</v>
      </c>
      <c r="S3174" s="81">
        <f t="shared" si="750"/>
        <v>0</v>
      </c>
      <c r="W3174" s="24"/>
    </row>
    <row r="3175" outlineLevel="1" spans="1:23">
      <c r="A3175" s="161" t="s">
        <v>6958</v>
      </c>
      <c r="B3175" s="154" t="s">
        <v>6959</v>
      </c>
      <c r="C3175" s="110" t="s">
        <v>356</v>
      </c>
      <c r="D3175" s="111"/>
      <c r="E3175" s="112">
        <v>682.72</v>
      </c>
      <c r="F3175" s="113">
        <f t="shared" si="747"/>
        <v>682.72</v>
      </c>
      <c r="G3175" s="113">
        <f t="shared" si="748"/>
        <v>546.176</v>
      </c>
      <c r="H3175" s="119">
        <v>117</v>
      </c>
      <c r="I3175" s="110"/>
      <c r="J3175" s="113" t="str">
        <f t="shared" si="751"/>
        <v/>
      </c>
      <c r="K3175" s="110">
        <v>3</v>
      </c>
      <c r="L3175" s="110">
        <v>54</v>
      </c>
      <c r="M3175" s="116" t="s">
        <v>357</v>
      </c>
      <c r="N3175" s="140" t="s">
        <v>6873</v>
      </c>
      <c r="O3175" s="191">
        <v>4620105827546</v>
      </c>
      <c r="P3175" s="128">
        <v>20.9</v>
      </c>
      <c r="Q3175" s="129">
        <v>0.12324</v>
      </c>
      <c r="R3175" s="80">
        <f t="shared" si="749"/>
        <v>0</v>
      </c>
      <c r="S3175" s="81">
        <f t="shared" si="750"/>
        <v>0</v>
      </c>
      <c r="W3175" s="24"/>
    </row>
    <row r="3176" outlineLevel="1" spans="1:23">
      <c r="A3176" s="161" t="s">
        <v>6960</v>
      </c>
      <c r="B3176" s="154" t="s">
        <v>6961</v>
      </c>
      <c r="C3176" s="110" t="s">
        <v>356</v>
      </c>
      <c r="D3176" s="111"/>
      <c r="E3176" s="112">
        <v>682.72</v>
      </c>
      <c r="F3176" s="113">
        <f t="shared" si="747"/>
        <v>682.72</v>
      </c>
      <c r="G3176" s="113">
        <f t="shared" si="748"/>
        <v>546.176</v>
      </c>
      <c r="H3176" s="119">
        <v>126</v>
      </c>
      <c r="I3176" s="110"/>
      <c r="J3176" s="113" t="str">
        <f t="shared" si="751"/>
        <v/>
      </c>
      <c r="K3176" s="110">
        <v>3</v>
      </c>
      <c r="L3176" s="110">
        <v>54</v>
      </c>
      <c r="M3176" s="116" t="s">
        <v>357</v>
      </c>
      <c r="N3176" s="140" t="s">
        <v>6873</v>
      </c>
      <c r="O3176" s="191">
        <v>4620105827553</v>
      </c>
      <c r="P3176" s="128">
        <v>20.9</v>
      </c>
      <c r="Q3176" s="129">
        <v>0.12324</v>
      </c>
      <c r="R3176" s="80">
        <f t="shared" si="749"/>
        <v>0</v>
      </c>
      <c r="S3176" s="81">
        <f t="shared" si="750"/>
        <v>0</v>
      </c>
      <c r="W3176" s="24"/>
    </row>
    <row r="3177" outlineLevel="1" spans="1:23">
      <c r="A3177" s="161" t="s">
        <v>6962</v>
      </c>
      <c r="B3177" s="154" t="s">
        <v>6963</v>
      </c>
      <c r="C3177" s="110" t="s">
        <v>356</v>
      </c>
      <c r="D3177" s="111"/>
      <c r="E3177" s="112">
        <v>682.72</v>
      </c>
      <c r="F3177" s="113">
        <f t="shared" si="747"/>
        <v>682.72</v>
      </c>
      <c r="G3177" s="113">
        <f t="shared" si="748"/>
        <v>546.176</v>
      </c>
      <c r="H3177" s="119">
        <v>54</v>
      </c>
      <c r="I3177" s="110"/>
      <c r="J3177" s="113" t="str">
        <f t="shared" si="751"/>
        <v/>
      </c>
      <c r="K3177" s="110">
        <v>3</v>
      </c>
      <c r="L3177" s="110">
        <v>54</v>
      </c>
      <c r="M3177" s="116" t="s">
        <v>357</v>
      </c>
      <c r="N3177" s="140" t="s">
        <v>6873</v>
      </c>
      <c r="O3177" s="191">
        <v>4620105827560</v>
      </c>
      <c r="P3177" s="128">
        <v>20.9</v>
      </c>
      <c r="Q3177" s="129">
        <v>0.12324</v>
      </c>
      <c r="R3177" s="80">
        <f t="shared" si="749"/>
        <v>0</v>
      </c>
      <c r="S3177" s="81">
        <f t="shared" si="750"/>
        <v>0</v>
      </c>
      <c r="W3177" s="24"/>
    </row>
    <row r="3178" outlineLevel="1" spans="1:23">
      <c r="A3178" s="161" t="s">
        <v>6964</v>
      </c>
      <c r="B3178" s="154" t="s">
        <v>6965</v>
      </c>
      <c r="C3178" s="110" t="s">
        <v>356</v>
      </c>
      <c r="D3178" s="111"/>
      <c r="E3178" s="112">
        <v>682.72</v>
      </c>
      <c r="F3178" s="113">
        <f t="shared" si="747"/>
        <v>682.72</v>
      </c>
      <c r="G3178" s="113">
        <f t="shared" si="748"/>
        <v>546.176</v>
      </c>
      <c r="H3178" s="119">
        <v>57</v>
      </c>
      <c r="I3178" s="110"/>
      <c r="J3178" s="113" t="str">
        <f t="shared" si="751"/>
        <v/>
      </c>
      <c r="K3178" s="110">
        <v>3</v>
      </c>
      <c r="L3178" s="110">
        <v>54</v>
      </c>
      <c r="M3178" s="116" t="s">
        <v>357</v>
      </c>
      <c r="N3178" s="140" t="s">
        <v>6873</v>
      </c>
      <c r="O3178" s="191">
        <v>4620105827577</v>
      </c>
      <c r="P3178" s="128">
        <v>20.9</v>
      </c>
      <c r="Q3178" s="129">
        <v>0.151704</v>
      </c>
      <c r="R3178" s="80">
        <f t="shared" si="749"/>
        <v>0</v>
      </c>
      <c r="S3178" s="81">
        <f t="shared" si="750"/>
        <v>0</v>
      </c>
      <c r="W3178" s="24"/>
    </row>
    <row r="3179" outlineLevel="1" spans="1:23">
      <c r="A3179" s="161" t="s">
        <v>6966</v>
      </c>
      <c r="B3179" s="154" t="s">
        <v>6967</v>
      </c>
      <c r="C3179" s="110" t="s">
        <v>356</v>
      </c>
      <c r="D3179" s="111"/>
      <c r="E3179" s="112">
        <v>682.72</v>
      </c>
      <c r="F3179" s="113">
        <f t="shared" si="747"/>
        <v>682.72</v>
      </c>
      <c r="G3179" s="113">
        <f t="shared" si="748"/>
        <v>546.176</v>
      </c>
      <c r="H3179" s="119">
        <v>216</v>
      </c>
      <c r="I3179" s="110"/>
      <c r="J3179" s="113" t="str">
        <f t="shared" si="751"/>
        <v/>
      </c>
      <c r="K3179" s="110">
        <v>3</v>
      </c>
      <c r="L3179" s="110">
        <v>54</v>
      </c>
      <c r="M3179" s="116" t="s">
        <v>357</v>
      </c>
      <c r="N3179" s="140" t="s">
        <v>6873</v>
      </c>
      <c r="O3179" s="191">
        <v>4620105827584</v>
      </c>
      <c r="P3179" s="128">
        <v>20.9</v>
      </c>
      <c r="Q3179" s="129">
        <v>0.151704</v>
      </c>
      <c r="R3179" s="80">
        <f t="shared" si="749"/>
        <v>0</v>
      </c>
      <c r="S3179" s="81">
        <f t="shared" si="750"/>
        <v>0</v>
      </c>
      <c r="W3179" s="24"/>
    </row>
    <row r="3180" outlineLevel="1" spans="1:23">
      <c r="A3180" s="161" t="s">
        <v>6968</v>
      </c>
      <c r="B3180" s="154" t="s">
        <v>6969</v>
      </c>
      <c r="C3180" s="110" t="s">
        <v>356</v>
      </c>
      <c r="D3180" s="111"/>
      <c r="E3180" s="112">
        <v>682.72</v>
      </c>
      <c r="F3180" s="113">
        <f t="shared" si="747"/>
        <v>682.72</v>
      </c>
      <c r="G3180" s="113">
        <f t="shared" si="748"/>
        <v>546.176</v>
      </c>
      <c r="H3180" s="119">
        <v>204</v>
      </c>
      <c r="I3180" s="110"/>
      <c r="J3180" s="113" t="str">
        <f t="shared" si="751"/>
        <v/>
      </c>
      <c r="K3180" s="110">
        <v>3</v>
      </c>
      <c r="L3180" s="110">
        <v>54</v>
      </c>
      <c r="M3180" s="116" t="s">
        <v>357</v>
      </c>
      <c r="N3180" s="140" t="s">
        <v>6873</v>
      </c>
      <c r="O3180" s="191">
        <v>4620105827591</v>
      </c>
      <c r="P3180" s="128">
        <v>20.9</v>
      </c>
      <c r="Q3180" s="129">
        <v>0.151704</v>
      </c>
      <c r="R3180" s="80">
        <f t="shared" si="749"/>
        <v>0</v>
      </c>
      <c r="S3180" s="81">
        <f t="shared" si="750"/>
        <v>0</v>
      </c>
      <c r="W3180" s="24"/>
    </row>
    <row r="3181" outlineLevel="1" spans="1:23">
      <c r="A3181" s="161" t="s">
        <v>6970</v>
      </c>
      <c r="B3181" s="154" t="s">
        <v>6971</v>
      </c>
      <c r="C3181" s="110" t="s">
        <v>356</v>
      </c>
      <c r="D3181" s="111"/>
      <c r="E3181" s="112">
        <v>682.72</v>
      </c>
      <c r="F3181" s="113">
        <f t="shared" si="747"/>
        <v>682.72</v>
      </c>
      <c r="G3181" s="113">
        <f t="shared" si="748"/>
        <v>546.176</v>
      </c>
      <c r="H3181" s="119">
        <v>420</v>
      </c>
      <c r="I3181" s="110"/>
      <c r="J3181" s="113" t="str">
        <f t="shared" si="751"/>
        <v/>
      </c>
      <c r="K3181" s="110">
        <v>3</v>
      </c>
      <c r="L3181" s="110">
        <v>54</v>
      </c>
      <c r="M3181" s="116" t="s">
        <v>357</v>
      </c>
      <c r="N3181" s="140" t="s">
        <v>6873</v>
      </c>
      <c r="O3181" s="191">
        <v>4620105827607</v>
      </c>
      <c r="P3181" s="128">
        <v>20.9</v>
      </c>
      <c r="Q3181" s="129">
        <v>0.151704</v>
      </c>
      <c r="R3181" s="80">
        <f t="shared" si="749"/>
        <v>0</v>
      </c>
      <c r="S3181" s="81">
        <f t="shared" si="750"/>
        <v>0</v>
      </c>
      <c r="W3181" s="24"/>
    </row>
    <row r="3182" outlineLevel="1" spans="1:23">
      <c r="A3182" s="161" t="s">
        <v>6972</v>
      </c>
      <c r="B3182" s="154" t="s">
        <v>6973</v>
      </c>
      <c r="C3182" s="110" t="s">
        <v>356</v>
      </c>
      <c r="D3182" s="111"/>
      <c r="E3182" s="112">
        <v>682.72</v>
      </c>
      <c r="F3182" s="113">
        <f t="shared" si="747"/>
        <v>682.72</v>
      </c>
      <c r="G3182" s="113">
        <f t="shared" si="748"/>
        <v>546.176</v>
      </c>
      <c r="H3182" s="119">
        <v>192</v>
      </c>
      <c r="I3182" s="110"/>
      <c r="J3182" s="113" t="str">
        <f t="shared" si="751"/>
        <v/>
      </c>
      <c r="K3182" s="110">
        <v>3</v>
      </c>
      <c r="L3182" s="110">
        <v>54</v>
      </c>
      <c r="M3182" s="116" t="s">
        <v>357</v>
      </c>
      <c r="N3182" s="140" t="s">
        <v>6873</v>
      </c>
      <c r="O3182" s="191">
        <v>4620105827614</v>
      </c>
      <c r="P3182" s="128">
        <v>20.9</v>
      </c>
      <c r="Q3182" s="129">
        <v>0.151704</v>
      </c>
      <c r="R3182" s="80">
        <f t="shared" si="749"/>
        <v>0</v>
      </c>
      <c r="S3182" s="81">
        <f t="shared" si="750"/>
        <v>0</v>
      </c>
      <c r="W3182" s="24"/>
    </row>
    <row r="3183" outlineLevel="1" spans="1:23">
      <c r="A3183" s="161" t="s">
        <v>6974</v>
      </c>
      <c r="B3183" s="154" t="s">
        <v>6975</v>
      </c>
      <c r="C3183" s="110" t="s">
        <v>356</v>
      </c>
      <c r="D3183" s="111"/>
      <c r="E3183" s="112">
        <v>682.72</v>
      </c>
      <c r="F3183" s="113">
        <f t="shared" si="747"/>
        <v>682.72</v>
      </c>
      <c r="G3183" s="113">
        <f t="shared" si="748"/>
        <v>546.176</v>
      </c>
      <c r="H3183" s="119">
        <v>55</v>
      </c>
      <c r="I3183" s="110"/>
      <c r="J3183" s="113" t="str">
        <f t="shared" si="751"/>
        <v/>
      </c>
      <c r="K3183" s="110">
        <v>3</v>
      </c>
      <c r="L3183" s="110">
        <v>54</v>
      </c>
      <c r="M3183" s="116" t="s">
        <v>357</v>
      </c>
      <c r="N3183" s="140" t="s">
        <v>6873</v>
      </c>
      <c r="O3183" s="191">
        <v>4620105827621</v>
      </c>
      <c r="P3183" s="128">
        <v>20.9</v>
      </c>
      <c r="Q3183" s="129">
        <v>0.303408</v>
      </c>
      <c r="R3183" s="80">
        <f t="shared" si="749"/>
        <v>0</v>
      </c>
      <c r="S3183" s="81">
        <f t="shared" si="750"/>
        <v>0</v>
      </c>
      <c r="W3183" s="24"/>
    </row>
    <row r="3184" outlineLevel="1" spans="1:23">
      <c r="A3184" s="161" t="s">
        <v>6976</v>
      </c>
      <c r="B3184" s="154" t="s">
        <v>6977</v>
      </c>
      <c r="C3184" s="110" t="s">
        <v>356</v>
      </c>
      <c r="D3184" s="111"/>
      <c r="E3184" s="112">
        <v>1008.92</v>
      </c>
      <c r="F3184" s="113">
        <f t="shared" si="747"/>
        <v>1008.92</v>
      </c>
      <c r="G3184" s="113">
        <f t="shared" si="748"/>
        <v>807.136</v>
      </c>
      <c r="H3184" s="119">
        <v>26</v>
      </c>
      <c r="I3184" s="110"/>
      <c r="J3184" s="113" t="str">
        <f t="shared" si="751"/>
        <v/>
      </c>
      <c r="K3184" s="110">
        <v>1</v>
      </c>
      <c r="L3184" s="110">
        <v>36</v>
      </c>
      <c r="M3184" s="116" t="s">
        <v>357</v>
      </c>
      <c r="N3184" s="140" t="s">
        <v>6873</v>
      </c>
      <c r="O3184" s="191">
        <v>4620105827638</v>
      </c>
      <c r="P3184" s="128">
        <v>20.1</v>
      </c>
      <c r="Q3184" s="129">
        <v>0.12324</v>
      </c>
      <c r="R3184" s="80">
        <f t="shared" si="749"/>
        <v>0</v>
      </c>
      <c r="S3184" s="81">
        <f t="shared" si="750"/>
        <v>0</v>
      </c>
      <c r="W3184" s="24"/>
    </row>
    <row r="3185" outlineLevel="1" spans="1:23">
      <c r="A3185" s="161" t="s">
        <v>6978</v>
      </c>
      <c r="B3185" s="154" t="s">
        <v>6979</v>
      </c>
      <c r="C3185" s="110" t="s">
        <v>356</v>
      </c>
      <c r="D3185" s="111"/>
      <c r="E3185" s="112">
        <v>1008.92</v>
      </c>
      <c r="F3185" s="113">
        <f t="shared" si="747"/>
        <v>1008.92</v>
      </c>
      <c r="G3185" s="113">
        <f t="shared" si="748"/>
        <v>807.136</v>
      </c>
      <c r="H3185" s="122"/>
      <c r="I3185" s="110"/>
      <c r="J3185" s="113" t="str">
        <f t="shared" si="751"/>
        <v/>
      </c>
      <c r="K3185" s="110">
        <v>1</v>
      </c>
      <c r="L3185" s="110">
        <v>36</v>
      </c>
      <c r="M3185" s="116" t="s">
        <v>357</v>
      </c>
      <c r="N3185" s="140" t="s">
        <v>6873</v>
      </c>
      <c r="O3185" s="191">
        <v>4620105827645</v>
      </c>
      <c r="P3185" s="128">
        <v>20.1</v>
      </c>
      <c r="Q3185" s="129">
        <v>0.12324</v>
      </c>
      <c r="R3185" s="80">
        <f t="shared" si="749"/>
        <v>0</v>
      </c>
      <c r="S3185" s="81">
        <f t="shared" si="750"/>
        <v>0</v>
      </c>
      <c r="W3185" s="24"/>
    </row>
    <row r="3186" outlineLevel="1" spans="1:23">
      <c r="A3186" s="161" t="s">
        <v>6980</v>
      </c>
      <c r="B3186" s="154" t="s">
        <v>6981</v>
      </c>
      <c r="C3186" s="110" t="s">
        <v>356</v>
      </c>
      <c r="D3186" s="111"/>
      <c r="E3186" s="112">
        <v>1008.92</v>
      </c>
      <c r="F3186" s="113">
        <f t="shared" si="747"/>
        <v>1008.92</v>
      </c>
      <c r="G3186" s="113">
        <f t="shared" si="748"/>
        <v>807.136</v>
      </c>
      <c r="H3186" s="119">
        <v>35</v>
      </c>
      <c r="I3186" s="110"/>
      <c r="J3186" s="113" t="str">
        <f t="shared" si="751"/>
        <v/>
      </c>
      <c r="K3186" s="110">
        <v>1</v>
      </c>
      <c r="L3186" s="110">
        <v>36</v>
      </c>
      <c r="M3186" s="116" t="s">
        <v>357</v>
      </c>
      <c r="N3186" s="140" t="s">
        <v>6873</v>
      </c>
      <c r="O3186" s="191">
        <v>4620105827652</v>
      </c>
      <c r="P3186" s="128">
        <v>20.1</v>
      </c>
      <c r="Q3186" s="129">
        <v>0.12324</v>
      </c>
      <c r="R3186" s="80">
        <f t="shared" si="749"/>
        <v>0</v>
      </c>
      <c r="S3186" s="81">
        <f t="shared" si="750"/>
        <v>0</v>
      </c>
      <c r="W3186" s="24"/>
    </row>
    <row r="3187" outlineLevel="1" spans="1:23">
      <c r="A3187" s="161" t="s">
        <v>6982</v>
      </c>
      <c r="B3187" s="154" t="s">
        <v>6983</v>
      </c>
      <c r="C3187" s="110" t="s">
        <v>356</v>
      </c>
      <c r="D3187" s="111"/>
      <c r="E3187" s="112">
        <v>1008.92</v>
      </c>
      <c r="F3187" s="113">
        <f t="shared" si="747"/>
        <v>1008.92</v>
      </c>
      <c r="G3187" s="113">
        <f t="shared" si="748"/>
        <v>807.136</v>
      </c>
      <c r="H3187" s="119">
        <v>105</v>
      </c>
      <c r="I3187" s="110"/>
      <c r="J3187" s="113" t="str">
        <f t="shared" si="751"/>
        <v/>
      </c>
      <c r="K3187" s="110">
        <v>1</v>
      </c>
      <c r="L3187" s="110">
        <v>36</v>
      </c>
      <c r="M3187" s="116" t="s">
        <v>357</v>
      </c>
      <c r="N3187" s="140" t="s">
        <v>6873</v>
      </c>
      <c r="O3187" s="191">
        <v>4620105827669</v>
      </c>
      <c r="P3187" s="128">
        <v>20.1</v>
      </c>
      <c r="Q3187" s="129">
        <v>0.12324</v>
      </c>
      <c r="R3187" s="80">
        <f t="shared" si="749"/>
        <v>0</v>
      </c>
      <c r="S3187" s="81">
        <f t="shared" si="750"/>
        <v>0</v>
      </c>
      <c r="W3187" s="24"/>
    </row>
    <row r="3188" outlineLevel="1" spans="1:23">
      <c r="A3188" s="201" t="s">
        <v>6984</v>
      </c>
      <c r="B3188" s="154" t="s">
        <v>6985</v>
      </c>
      <c r="C3188" s="110" t="s">
        <v>356</v>
      </c>
      <c r="D3188" s="111"/>
      <c r="E3188" s="112">
        <v>1008.92</v>
      </c>
      <c r="F3188" s="113">
        <f t="shared" si="747"/>
        <v>1008.92</v>
      </c>
      <c r="G3188" s="113">
        <f t="shared" si="748"/>
        <v>807.136</v>
      </c>
      <c r="H3188" s="119">
        <v>7</v>
      </c>
      <c r="I3188" s="110" t="s">
        <v>475</v>
      </c>
      <c r="J3188" s="113" t="str">
        <f t="shared" si="751"/>
        <v/>
      </c>
      <c r="K3188" s="110">
        <v>1</v>
      </c>
      <c r="L3188" s="110">
        <v>36</v>
      </c>
      <c r="M3188" s="116" t="s">
        <v>357</v>
      </c>
      <c r="N3188" s="140" t="s">
        <v>6873</v>
      </c>
      <c r="O3188" s="191">
        <v>4620105827676</v>
      </c>
      <c r="P3188" s="128">
        <v>20.1</v>
      </c>
      <c r="Q3188" s="129">
        <v>0.12324</v>
      </c>
      <c r="R3188" s="80">
        <f t="shared" si="749"/>
        <v>0</v>
      </c>
      <c r="S3188" s="81">
        <f t="shared" si="750"/>
        <v>0</v>
      </c>
      <c r="W3188" s="24"/>
    </row>
    <row r="3189" outlineLevel="1" spans="1:23">
      <c r="A3189" s="161" t="s">
        <v>6986</v>
      </c>
      <c r="B3189" s="154" t="s">
        <v>6987</v>
      </c>
      <c r="C3189" s="110" t="s">
        <v>356</v>
      </c>
      <c r="D3189" s="111"/>
      <c r="E3189" s="112">
        <v>1008.92</v>
      </c>
      <c r="F3189" s="113">
        <f t="shared" si="747"/>
        <v>1008.92</v>
      </c>
      <c r="G3189" s="113">
        <f t="shared" si="748"/>
        <v>807.136</v>
      </c>
      <c r="H3189" s="119">
        <v>71</v>
      </c>
      <c r="I3189" s="110"/>
      <c r="J3189" s="113" t="str">
        <f t="shared" si="751"/>
        <v/>
      </c>
      <c r="K3189" s="110">
        <v>1</v>
      </c>
      <c r="L3189" s="110">
        <v>36</v>
      </c>
      <c r="M3189" s="116" t="s">
        <v>357</v>
      </c>
      <c r="N3189" s="140" t="s">
        <v>6873</v>
      </c>
      <c r="O3189" s="191">
        <v>4620105827683</v>
      </c>
      <c r="P3189" s="128">
        <v>20.1</v>
      </c>
      <c r="Q3189" s="129">
        <v>0.12324</v>
      </c>
      <c r="R3189" s="80">
        <f t="shared" si="749"/>
        <v>0</v>
      </c>
      <c r="S3189" s="81">
        <f t="shared" si="750"/>
        <v>0</v>
      </c>
      <c r="W3189" s="24"/>
    </row>
    <row r="3190" outlineLevel="1" spans="1:23">
      <c r="A3190" s="161" t="s">
        <v>6988</v>
      </c>
      <c r="B3190" s="154" t="s">
        <v>6989</v>
      </c>
      <c r="C3190" s="110" t="s">
        <v>356</v>
      </c>
      <c r="D3190" s="111"/>
      <c r="E3190" s="112">
        <v>1008.92</v>
      </c>
      <c r="F3190" s="113">
        <f t="shared" si="747"/>
        <v>1008.92</v>
      </c>
      <c r="G3190" s="113">
        <f t="shared" si="748"/>
        <v>807.136</v>
      </c>
      <c r="H3190" s="119">
        <v>124</v>
      </c>
      <c r="I3190" s="110"/>
      <c r="J3190" s="113" t="str">
        <f t="shared" si="751"/>
        <v/>
      </c>
      <c r="K3190" s="110">
        <v>1</v>
      </c>
      <c r="L3190" s="110">
        <v>36</v>
      </c>
      <c r="M3190" s="116" t="s">
        <v>357</v>
      </c>
      <c r="N3190" s="140" t="s">
        <v>6873</v>
      </c>
      <c r="O3190" s="191">
        <v>4620105827690</v>
      </c>
      <c r="P3190" s="128">
        <v>20.1</v>
      </c>
      <c r="Q3190" s="129">
        <v>0.12324</v>
      </c>
      <c r="R3190" s="80">
        <f t="shared" si="749"/>
        <v>0</v>
      </c>
      <c r="S3190" s="81">
        <f t="shared" si="750"/>
        <v>0</v>
      </c>
      <c r="W3190" s="24"/>
    </row>
    <row r="3191" outlineLevel="1" spans="1:23">
      <c r="A3191" s="161" t="s">
        <v>6990</v>
      </c>
      <c r="B3191" s="154" t="s">
        <v>6991</v>
      </c>
      <c r="C3191" s="110" t="s">
        <v>356</v>
      </c>
      <c r="D3191" s="111"/>
      <c r="E3191" s="112">
        <v>1008.92</v>
      </c>
      <c r="F3191" s="113">
        <f t="shared" si="747"/>
        <v>1008.92</v>
      </c>
      <c r="G3191" s="113">
        <f t="shared" si="748"/>
        <v>807.136</v>
      </c>
      <c r="H3191" s="119">
        <v>161</v>
      </c>
      <c r="I3191" s="110"/>
      <c r="J3191" s="113" t="str">
        <f t="shared" si="751"/>
        <v/>
      </c>
      <c r="K3191" s="110">
        <v>1</v>
      </c>
      <c r="L3191" s="110">
        <v>36</v>
      </c>
      <c r="M3191" s="116" t="s">
        <v>357</v>
      </c>
      <c r="N3191" s="140" t="s">
        <v>6873</v>
      </c>
      <c r="O3191" s="191">
        <v>4620105827706</v>
      </c>
      <c r="P3191" s="128">
        <v>20.1</v>
      </c>
      <c r="Q3191" s="129">
        <v>0.21567</v>
      </c>
      <c r="R3191" s="80">
        <f t="shared" si="749"/>
        <v>0</v>
      </c>
      <c r="S3191" s="81">
        <f t="shared" si="750"/>
        <v>0</v>
      </c>
      <c r="W3191" s="24"/>
    </row>
    <row r="3192" outlineLevel="1" spans="1:23">
      <c r="A3192" s="161" t="s">
        <v>6992</v>
      </c>
      <c r="B3192" s="154" t="s">
        <v>6993</v>
      </c>
      <c r="C3192" s="110" t="s">
        <v>356</v>
      </c>
      <c r="D3192" s="111"/>
      <c r="E3192" s="112">
        <v>1008.92</v>
      </c>
      <c r="F3192" s="113">
        <f t="shared" si="747"/>
        <v>1008.92</v>
      </c>
      <c r="G3192" s="113">
        <f t="shared" si="748"/>
        <v>807.136</v>
      </c>
      <c r="H3192" s="119">
        <v>66</v>
      </c>
      <c r="I3192" s="110"/>
      <c r="J3192" s="113" t="str">
        <f t="shared" si="751"/>
        <v/>
      </c>
      <c r="K3192" s="110">
        <v>1</v>
      </c>
      <c r="L3192" s="110">
        <v>36</v>
      </c>
      <c r="M3192" s="116" t="s">
        <v>357</v>
      </c>
      <c r="N3192" s="140" t="s">
        <v>6873</v>
      </c>
      <c r="O3192" s="191">
        <v>4620105827713</v>
      </c>
      <c r="P3192" s="128">
        <v>20.1</v>
      </c>
      <c r="Q3192" s="129">
        <v>0.33891</v>
      </c>
      <c r="R3192" s="80">
        <f t="shared" si="749"/>
        <v>0</v>
      </c>
      <c r="S3192" s="81">
        <f t="shared" si="750"/>
        <v>0</v>
      </c>
      <c r="W3192" s="24"/>
    </row>
    <row r="3193" outlineLevel="1" spans="1:23">
      <c r="A3193" s="161" t="s">
        <v>6994</v>
      </c>
      <c r="B3193" s="154" t="s">
        <v>6995</v>
      </c>
      <c r="C3193" s="110" t="s">
        <v>356</v>
      </c>
      <c r="D3193" s="111"/>
      <c r="E3193" s="112">
        <v>1008.92</v>
      </c>
      <c r="F3193" s="113">
        <f t="shared" si="747"/>
        <v>1008.92</v>
      </c>
      <c r="G3193" s="113">
        <f t="shared" si="748"/>
        <v>807.136</v>
      </c>
      <c r="H3193" s="119">
        <v>102</v>
      </c>
      <c r="I3193" s="110"/>
      <c r="J3193" s="113" t="str">
        <f t="shared" si="751"/>
        <v/>
      </c>
      <c r="K3193" s="110">
        <v>1</v>
      </c>
      <c r="L3193" s="110">
        <v>36</v>
      </c>
      <c r="M3193" s="116" t="s">
        <v>357</v>
      </c>
      <c r="N3193" s="140" t="s">
        <v>6873</v>
      </c>
      <c r="O3193" s="191">
        <v>4620105827720</v>
      </c>
      <c r="P3193" s="128">
        <v>20.1</v>
      </c>
      <c r="Q3193" s="129">
        <v>0.70863</v>
      </c>
      <c r="R3193" s="80">
        <f t="shared" si="749"/>
        <v>0</v>
      </c>
      <c r="S3193" s="81">
        <f t="shared" si="750"/>
        <v>0</v>
      </c>
      <c r="W3193" s="24"/>
    </row>
    <row r="3194" outlineLevel="1" spans="1:23">
      <c r="A3194" s="161" t="s">
        <v>6996</v>
      </c>
      <c r="B3194" s="154" t="s">
        <v>6997</v>
      </c>
      <c r="C3194" s="110" t="s">
        <v>356</v>
      </c>
      <c r="D3194" s="111"/>
      <c r="E3194" s="112">
        <v>1407.91</v>
      </c>
      <c r="F3194" s="113">
        <f t="shared" si="747"/>
        <v>1407.91</v>
      </c>
      <c r="G3194" s="113">
        <f t="shared" si="748"/>
        <v>1126.328</v>
      </c>
      <c r="H3194" s="119">
        <v>195</v>
      </c>
      <c r="I3194" s="110"/>
      <c r="J3194" s="113" t="str">
        <f t="shared" si="751"/>
        <v/>
      </c>
      <c r="K3194" s="110">
        <v>1</v>
      </c>
      <c r="L3194" s="110">
        <v>20</v>
      </c>
      <c r="M3194" s="116" t="s">
        <v>357</v>
      </c>
      <c r="N3194" s="140" t="s">
        <v>6873</v>
      </c>
      <c r="O3194" s="191">
        <v>4620105827737</v>
      </c>
      <c r="P3194" s="128">
        <v>14.8</v>
      </c>
      <c r="Q3194" s="129">
        <v>0.0457024</v>
      </c>
      <c r="R3194" s="80">
        <f t="shared" si="749"/>
        <v>0</v>
      </c>
      <c r="S3194" s="81">
        <f t="shared" si="750"/>
        <v>0</v>
      </c>
      <c r="W3194" s="24"/>
    </row>
    <row r="3195" outlineLevel="1" spans="1:23">
      <c r="A3195" s="161" t="s">
        <v>6998</v>
      </c>
      <c r="B3195" s="154" t="s">
        <v>6999</v>
      </c>
      <c r="C3195" s="110" t="s">
        <v>356</v>
      </c>
      <c r="D3195" s="111"/>
      <c r="E3195" s="112">
        <v>1407.91</v>
      </c>
      <c r="F3195" s="113">
        <f t="shared" si="747"/>
        <v>1407.91</v>
      </c>
      <c r="G3195" s="113">
        <f t="shared" si="748"/>
        <v>1126.328</v>
      </c>
      <c r="H3195" s="119">
        <v>204</v>
      </c>
      <c r="I3195" s="110"/>
      <c r="J3195" s="113" t="str">
        <f t="shared" si="751"/>
        <v/>
      </c>
      <c r="K3195" s="110">
        <v>1</v>
      </c>
      <c r="L3195" s="110">
        <v>20</v>
      </c>
      <c r="M3195" s="116" t="s">
        <v>357</v>
      </c>
      <c r="N3195" s="140" t="s">
        <v>6873</v>
      </c>
      <c r="O3195" s="191">
        <v>4620105827744</v>
      </c>
      <c r="P3195" s="128">
        <v>14.8</v>
      </c>
      <c r="Q3195" s="129">
        <v>0.0685536</v>
      </c>
      <c r="R3195" s="80">
        <f t="shared" si="749"/>
        <v>0</v>
      </c>
      <c r="S3195" s="81">
        <f t="shared" si="750"/>
        <v>0</v>
      </c>
      <c r="W3195" s="24"/>
    </row>
    <row r="3196" outlineLevel="1" spans="1:23">
      <c r="A3196" s="161" t="s">
        <v>7000</v>
      </c>
      <c r="B3196" s="154" t="s">
        <v>7001</v>
      </c>
      <c r="C3196" s="110" t="s">
        <v>356</v>
      </c>
      <c r="D3196" s="111"/>
      <c r="E3196" s="112">
        <v>1407.91</v>
      </c>
      <c r="F3196" s="113">
        <f t="shared" ref="F3196:F3201" si="752">E3196-E3196*$G$2%</f>
        <v>1407.91</v>
      </c>
      <c r="G3196" s="113">
        <f t="shared" ref="G3196:G3201" si="753">E3196-(20*E3196/100)</f>
        <v>1126.328</v>
      </c>
      <c r="H3196" s="119">
        <v>144</v>
      </c>
      <c r="I3196" s="110"/>
      <c r="J3196" s="113" t="str">
        <f t="shared" si="751"/>
        <v/>
      </c>
      <c r="K3196" s="110">
        <v>1</v>
      </c>
      <c r="L3196" s="110">
        <v>20</v>
      </c>
      <c r="M3196" s="116" t="s">
        <v>357</v>
      </c>
      <c r="N3196" s="140" t="s">
        <v>6873</v>
      </c>
      <c r="O3196" s="191">
        <v>4620105827751</v>
      </c>
      <c r="P3196" s="128">
        <v>14.8</v>
      </c>
      <c r="Q3196" s="129">
        <v>0.4113216</v>
      </c>
      <c r="R3196" s="80">
        <f t="shared" ref="R3196:R3201" si="754">P3196/L3196*D3196</f>
        <v>0</v>
      </c>
      <c r="S3196" s="81">
        <f t="shared" ref="S3196:S3201" si="755">Q3196/L3196*D3196</f>
        <v>0</v>
      </c>
      <c r="W3196" s="24"/>
    </row>
    <row r="3197" outlineLevel="1" spans="1:23">
      <c r="A3197" s="161" t="s">
        <v>7002</v>
      </c>
      <c r="B3197" s="154" t="s">
        <v>7003</v>
      </c>
      <c r="C3197" s="110" t="s">
        <v>356</v>
      </c>
      <c r="D3197" s="111"/>
      <c r="E3197" s="112">
        <v>1407.91</v>
      </c>
      <c r="F3197" s="113">
        <f t="shared" si="752"/>
        <v>1407.91</v>
      </c>
      <c r="G3197" s="113">
        <f t="shared" si="753"/>
        <v>1126.328</v>
      </c>
      <c r="H3197" s="119">
        <v>58</v>
      </c>
      <c r="I3197" s="110"/>
      <c r="J3197" s="113" t="str">
        <f t="shared" si="751"/>
        <v/>
      </c>
      <c r="K3197" s="110">
        <v>1</v>
      </c>
      <c r="L3197" s="110">
        <v>20</v>
      </c>
      <c r="M3197" s="116" t="s">
        <v>357</v>
      </c>
      <c r="N3197" s="140" t="s">
        <v>6873</v>
      </c>
      <c r="O3197" s="191">
        <v>4620105827768</v>
      </c>
      <c r="P3197" s="128">
        <v>14.8</v>
      </c>
      <c r="Q3197" s="129">
        <v>0.57128</v>
      </c>
      <c r="R3197" s="80">
        <f t="shared" si="754"/>
        <v>0</v>
      </c>
      <c r="S3197" s="81">
        <f t="shared" si="755"/>
        <v>0</v>
      </c>
      <c r="W3197" s="24"/>
    </row>
    <row r="3198" outlineLevel="1" spans="1:23">
      <c r="A3198" s="161" t="s">
        <v>7004</v>
      </c>
      <c r="B3198" s="154" t="s">
        <v>7005</v>
      </c>
      <c r="C3198" s="110" t="s">
        <v>356</v>
      </c>
      <c r="D3198" s="111"/>
      <c r="E3198" s="112">
        <v>1407.91</v>
      </c>
      <c r="F3198" s="113">
        <f t="shared" si="752"/>
        <v>1407.91</v>
      </c>
      <c r="G3198" s="113">
        <f t="shared" si="753"/>
        <v>1126.328</v>
      </c>
      <c r="H3198" s="119">
        <v>70</v>
      </c>
      <c r="I3198" s="110"/>
      <c r="J3198" s="113" t="str">
        <f t="shared" si="751"/>
        <v/>
      </c>
      <c r="K3198" s="110">
        <v>1</v>
      </c>
      <c r="L3198" s="110">
        <v>20</v>
      </c>
      <c r="M3198" s="116" t="s">
        <v>357</v>
      </c>
      <c r="N3198" s="140" t="s">
        <v>6873</v>
      </c>
      <c r="O3198" s="191">
        <v>4620105827775</v>
      </c>
      <c r="P3198" s="128">
        <v>14.8</v>
      </c>
      <c r="Q3198" s="129">
        <v>0.0457024</v>
      </c>
      <c r="R3198" s="80">
        <f t="shared" si="754"/>
        <v>0</v>
      </c>
      <c r="S3198" s="81">
        <f t="shared" si="755"/>
        <v>0</v>
      </c>
      <c r="W3198" s="24"/>
    </row>
    <row r="3199" outlineLevel="1" spans="1:23">
      <c r="A3199" s="161" t="s">
        <v>7006</v>
      </c>
      <c r="B3199" s="154" t="s">
        <v>7007</v>
      </c>
      <c r="C3199" s="110" t="s">
        <v>356</v>
      </c>
      <c r="D3199" s="111"/>
      <c r="E3199" s="112">
        <v>1407.91</v>
      </c>
      <c r="F3199" s="113">
        <f t="shared" si="752"/>
        <v>1407.91</v>
      </c>
      <c r="G3199" s="113">
        <f t="shared" si="753"/>
        <v>1126.328</v>
      </c>
      <c r="H3199" s="119">
        <v>33</v>
      </c>
      <c r="I3199" s="110"/>
      <c r="J3199" s="113" t="str">
        <f t="shared" si="751"/>
        <v/>
      </c>
      <c r="K3199" s="110">
        <v>1</v>
      </c>
      <c r="L3199" s="110">
        <v>20</v>
      </c>
      <c r="M3199" s="116" t="s">
        <v>357</v>
      </c>
      <c r="N3199" s="140" t="s">
        <v>6873</v>
      </c>
      <c r="O3199" s="191">
        <v>4620105827782</v>
      </c>
      <c r="P3199" s="128">
        <v>14.8</v>
      </c>
      <c r="Q3199" s="129">
        <v>0.0685536</v>
      </c>
      <c r="R3199" s="80">
        <f t="shared" si="754"/>
        <v>0</v>
      </c>
      <c r="S3199" s="81">
        <f t="shared" si="755"/>
        <v>0</v>
      </c>
      <c r="W3199" s="24"/>
    </row>
    <row r="3200" outlineLevel="1" spans="1:23">
      <c r="A3200" s="161" t="s">
        <v>7008</v>
      </c>
      <c r="B3200" s="154" t="s">
        <v>7009</v>
      </c>
      <c r="C3200" s="110" t="s">
        <v>356</v>
      </c>
      <c r="D3200" s="111"/>
      <c r="E3200" s="112">
        <v>1709.73</v>
      </c>
      <c r="F3200" s="113">
        <f t="shared" si="752"/>
        <v>1709.73</v>
      </c>
      <c r="G3200" s="113">
        <f t="shared" si="753"/>
        <v>1367.784</v>
      </c>
      <c r="H3200" s="119">
        <v>195</v>
      </c>
      <c r="I3200" s="110"/>
      <c r="J3200" s="113" t="str">
        <f t="shared" si="751"/>
        <v/>
      </c>
      <c r="K3200" s="110">
        <v>1</v>
      </c>
      <c r="L3200" s="110">
        <v>20</v>
      </c>
      <c r="M3200" s="116" t="s">
        <v>357</v>
      </c>
      <c r="N3200" s="140" t="s">
        <v>6873</v>
      </c>
      <c r="O3200" s="191">
        <v>4620105827799</v>
      </c>
      <c r="P3200" s="128">
        <v>14.8</v>
      </c>
      <c r="Q3200" s="129">
        <v>0.4113216</v>
      </c>
      <c r="R3200" s="80">
        <f t="shared" si="754"/>
        <v>0</v>
      </c>
      <c r="S3200" s="81">
        <f t="shared" si="755"/>
        <v>0</v>
      </c>
      <c r="W3200" s="24"/>
    </row>
    <row r="3201" outlineLevel="1" spans="1:23">
      <c r="A3201" s="161" t="s">
        <v>7010</v>
      </c>
      <c r="B3201" s="154" t="s">
        <v>7011</v>
      </c>
      <c r="C3201" s="110" t="s">
        <v>356</v>
      </c>
      <c r="D3201" s="111"/>
      <c r="E3201" s="112">
        <v>1709.73</v>
      </c>
      <c r="F3201" s="113">
        <f t="shared" si="752"/>
        <v>1709.73</v>
      </c>
      <c r="G3201" s="113">
        <f t="shared" si="753"/>
        <v>1367.784</v>
      </c>
      <c r="H3201" s="119">
        <v>11</v>
      </c>
      <c r="I3201" s="110"/>
      <c r="J3201" s="113" t="str">
        <f t="shared" si="751"/>
        <v/>
      </c>
      <c r="K3201" s="110">
        <v>1</v>
      </c>
      <c r="L3201" s="110">
        <v>20</v>
      </c>
      <c r="M3201" s="116" t="s">
        <v>357</v>
      </c>
      <c r="N3201" s="140" t="s">
        <v>6873</v>
      </c>
      <c r="O3201" s="191">
        <v>4620105827805</v>
      </c>
      <c r="P3201" s="128">
        <v>14.8</v>
      </c>
      <c r="Q3201" s="129">
        <v>0.57128</v>
      </c>
      <c r="R3201" s="80">
        <f t="shared" si="754"/>
        <v>0</v>
      </c>
      <c r="S3201" s="81">
        <f t="shared" si="755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19">
        <v>195</v>
      </c>
      <c r="I3202" s="110"/>
      <c r="J3202" s="113" t="str">
        <f t="shared" si="751"/>
        <v/>
      </c>
      <c r="K3202" s="110"/>
      <c r="L3202" s="110"/>
      <c r="M3202" s="116"/>
      <c r="N3202" s="140"/>
      <c r="O3202" s="191"/>
      <c r="P3202" s="128"/>
      <c r="Q3202" s="129"/>
      <c r="R3202" s="80"/>
      <c r="S3202" s="81"/>
      <c r="W3202" s="24"/>
    </row>
    <row r="3203" outlineLevel="1" spans="1:23">
      <c r="A3203" s="161" t="s">
        <v>7012</v>
      </c>
      <c r="B3203" s="154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19">
        <v>1161</v>
      </c>
      <c r="I3203" s="110"/>
      <c r="J3203" s="113" t="str">
        <f t="shared" si="751"/>
        <v/>
      </c>
      <c r="K3203" s="110">
        <v>3</v>
      </c>
      <c r="L3203" s="110">
        <v>108</v>
      </c>
      <c r="M3203" s="116" t="s">
        <v>357</v>
      </c>
      <c r="N3203" s="140" t="s">
        <v>7014</v>
      </c>
      <c r="O3203" s="191">
        <v>4620105827812</v>
      </c>
      <c r="P3203" s="128">
        <v>14.9</v>
      </c>
      <c r="Q3203" s="129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1" t="s">
        <v>7015</v>
      </c>
      <c r="B3204" s="154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19">
        <v>942</v>
      </c>
      <c r="I3204" s="110"/>
      <c r="J3204" s="113" t="str">
        <f t="shared" si="751"/>
        <v/>
      </c>
      <c r="K3204" s="110">
        <v>3</v>
      </c>
      <c r="L3204" s="110">
        <v>72</v>
      </c>
      <c r="M3204" s="116" t="s">
        <v>357</v>
      </c>
      <c r="N3204" s="140" t="s">
        <v>7014</v>
      </c>
      <c r="O3204" s="191">
        <v>4620105827829</v>
      </c>
      <c r="P3204" s="128">
        <v>11.8</v>
      </c>
      <c r="Q3204" s="129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1" t="s">
        <v>7017</v>
      </c>
      <c r="B3205" s="154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19">
        <v>391</v>
      </c>
      <c r="I3205" s="110"/>
      <c r="J3205" s="113" t="str">
        <f t="shared" si="751"/>
        <v/>
      </c>
      <c r="K3205" s="110">
        <v>1</v>
      </c>
      <c r="L3205" s="110">
        <v>30</v>
      </c>
      <c r="M3205" s="116" t="s">
        <v>357</v>
      </c>
      <c r="N3205" s="140" t="s">
        <v>7014</v>
      </c>
      <c r="O3205" s="191">
        <v>4620105827836</v>
      </c>
      <c r="P3205" s="128">
        <v>15</v>
      </c>
      <c r="Q3205" s="129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1" t="s">
        <v>7019</v>
      </c>
      <c r="B3206" s="154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19">
        <v>410</v>
      </c>
      <c r="I3206" s="110"/>
      <c r="J3206" s="113" t="str">
        <f t="shared" ref="J3206:J3269" si="756">IF(D3206="","",IF(F3206="","",ROUND(D3206*F3206,2)))</f>
        <v/>
      </c>
      <c r="K3206" s="110">
        <v>1</v>
      </c>
      <c r="L3206" s="110">
        <v>24</v>
      </c>
      <c r="M3206" s="116" t="s">
        <v>357</v>
      </c>
      <c r="N3206" s="140" t="s">
        <v>7014</v>
      </c>
      <c r="O3206" s="191">
        <v>4620105827843</v>
      </c>
      <c r="P3206" s="128">
        <v>17.9</v>
      </c>
      <c r="Q3206" s="129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1" t="s">
        <v>7021</v>
      </c>
      <c r="B3207" s="154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19">
        <v>279</v>
      </c>
      <c r="I3207" s="110"/>
      <c r="J3207" s="113" t="str">
        <f t="shared" si="756"/>
        <v/>
      </c>
      <c r="K3207" s="110">
        <v>1</v>
      </c>
      <c r="L3207" s="110">
        <v>18</v>
      </c>
      <c r="M3207" s="116" t="s">
        <v>357</v>
      </c>
      <c r="N3207" s="140" t="s">
        <v>7014</v>
      </c>
      <c r="O3207" s="191">
        <v>4620105827850</v>
      </c>
      <c r="P3207" s="128">
        <v>16.3</v>
      </c>
      <c r="Q3207" s="129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41">
        <v>410</v>
      </c>
      <c r="I3208" s="110"/>
      <c r="J3208" s="113" t="str">
        <f t="shared" si="756"/>
        <v/>
      </c>
      <c r="K3208" s="110"/>
      <c r="L3208" s="110"/>
      <c r="M3208" s="116"/>
      <c r="N3208" s="140"/>
      <c r="O3208" s="191"/>
      <c r="P3208" s="128"/>
      <c r="Q3208" s="129"/>
      <c r="R3208" s="80"/>
      <c r="S3208" s="81"/>
      <c r="W3208" s="24"/>
    </row>
    <row r="3209" outlineLevel="1" spans="1:23">
      <c r="A3209" s="161" t="s">
        <v>7023</v>
      </c>
      <c r="B3209" s="154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19">
        <v>218</v>
      </c>
      <c r="I3209" s="110"/>
      <c r="J3209" s="113" t="str">
        <f t="shared" si="756"/>
        <v/>
      </c>
      <c r="K3209" s="110">
        <v>1</v>
      </c>
      <c r="L3209" s="110">
        <v>50</v>
      </c>
      <c r="M3209" s="116" t="s">
        <v>357</v>
      </c>
      <c r="N3209" s="140" t="s">
        <v>7025</v>
      </c>
      <c r="O3209" s="191">
        <v>4620105827867</v>
      </c>
      <c r="P3209" s="128">
        <v>8.5</v>
      </c>
      <c r="Q3209" s="129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0"/>
      <c r="I3210" s="110"/>
      <c r="J3210" s="113" t="str">
        <f t="shared" si="756"/>
        <v/>
      </c>
      <c r="K3210" s="110"/>
      <c r="L3210" s="110"/>
      <c r="M3210" s="116"/>
      <c r="N3210" s="140"/>
      <c r="O3210" s="191"/>
      <c r="P3210" s="128"/>
      <c r="Q3210" s="129"/>
      <c r="R3210" s="80"/>
      <c r="S3210" s="81"/>
      <c r="W3210" s="24"/>
    </row>
    <row r="3211" outlineLevel="1" spans="1:23">
      <c r="A3211" s="162" t="s">
        <v>7027</v>
      </c>
      <c r="B3211" s="154" t="s">
        <v>7028</v>
      </c>
      <c r="C3211" s="110" t="s">
        <v>356</v>
      </c>
      <c r="D3211" s="111"/>
      <c r="E3211" s="112">
        <v>8125.76</v>
      </c>
      <c r="F3211" s="113">
        <f t="shared" ref="F3211:F3218" si="757">E3211-E3211*$G$2%</f>
        <v>8125.76</v>
      </c>
      <c r="G3211" s="113">
        <f t="shared" ref="G3211:G3218" si="758">E3211-(20*E3211/100)</f>
        <v>6500.608</v>
      </c>
      <c r="H3211" s="119">
        <v>218</v>
      </c>
      <c r="I3211" s="110"/>
      <c r="J3211" s="113" t="str">
        <f t="shared" si="756"/>
        <v/>
      </c>
      <c r="K3211" s="110">
        <v>1</v>
      </c>
      <c r="L3211" s="110"/>
      <c r="M3211" s="116"/>
      <c r="N3211" s="140" t="s">
        <v>6549</v>
      </c>
      <c r="O3211" s="191">
        <v>4620105829441</v>
      </c>
      <c r="P3211" s="128"/>
      <c r="Q3211" s="129"/>
      <c r="R3211" s="80"/>
      <c r="S3211" s="81"/>
      <c r="W3211" s="24"/>
    </row>
    <row r="3212" outlineLevel="1" spans="1:23">
      <c r="A3212" s="162" t="s">
        <v>7029</v>
      </c>
      <c r="B3212" s="154" t="s">
        <v>7030</v>
      </c>
      <c r="C3212" s="110" t="s">
        <v>356</v>
      </c>
      <c r="D3212" s="111"/>
      <c r="E3212" s="112">
        <v>9128.94</v>
      </c>
      <c r="F3212" s="113">
        <f t="shared" si="757"/>
        <v>9128.94</v>
      </c>
      <c r="G3212" s="113">
        <f t="shared" si="758"/>
        <v>7303.152</v>
      </c>
      <c r="H3212" s="120"/>
      <c r="I3212" s="110"/>
      <c r="J3212" s="113" t="str">
        <f t="shared" si="756"/>
        <v/>
      </c>
      <c r="K3212" s="110">
        <v>1</v>
      </c>
      <c r="L3212" s="110"/>
      <c r="M3212" s="116"/>
      <c r="N3212" s="140" t="s">
        <v>6549</v>
      </c>
      <c r="O3212" s="191">
        <v>4620105829519</v>
      </c>
      <c r="P3212" s="128"/>
      <c r="Q3212" s="129"/>
      <c r="R3212" s="80"/>
      <c r="S3212" s="81"/>
      <c r="W3212" s="24"/>
    </row>
    <row r="3213" outlineLevel="1" spans="1:23">
      <c r="A3213" s="162" t="s">
        <v>7031</v>
      </c>
      <c r="B3213" s="154" t="s">
        <v>7032</v>
      </c>
      <c r="C3213" s="110" t="s">
        <v>356</v>
      </c>
      <c r="D3213" s="111"/>
      <c r="E3213" s="112">
        <v>17933.76</v>
      </c>
      <c r="F3213" s="113">
        <f t="shared" si="757"/>
        <v>17933.76</v>
      </c>
      <c r="G3213" s="113">
        <f t="shared" si="758"/>
        <v>14347.008</v>
      </c>
      <c r="H3213" s="120"/>
      <c r="I3213" s="110"/>
      <c r="J3213" s="113" t="str">
        <f t="shared" si="756"/>
        <v/>
      </c>
      <c r="K3213" s="110">
        <v>1</v>
      </c>
      <c r="L3213" s="110"/>
      <c r="M3213" s="116"/>
      <c r="N3213" s="140" t="s">
        <v>6549</v>
      </c>
      <c r="O3213" s="191">
        <v>4620105829526</v>
      </c>
      <c r="P3213" s="128"/>
      <c r="Q3213" s="129"/>
      <c r="R3213" s="80"/>
      <c r="S3213" s="81"/>
      <c r="W3213" s="24"/>
    </row>
    <row r="3214" outlineLevel="1" spans="1:23">
      <c r="A3214" s="162" t="s">
        <v>7033</v>
      </c>
      <c r="B3214" s="154" t="s">
        <v>7034</v>
      </c>
      <c r="C3214" s="110" t="s">
        <v>356</v>
      </c>
      <c r="D3214" s="111"/>
      <c r="E3214" s="112">
        <v>18993.28</v>
      </c>
      <c r="F3214" s="113">
        <f t="shared" si="757"/>
        <v>18993.28</v>
      </c>
      <c r="G3214" s="113">
        <f t="shared" si="758"/>
        <v>15194.624</v>
      </c>
      <c r="H3214" s="120"/>
      <c r="I3214" s="110"/>
      <c r="J3214" s="113" t="str">
        <f t="shared" si="756"/>
        <v/>
      </c>
      <c r="K3214" s="110">
        <v>1</v>
      </c>
      <c r="L3214" s="110"/>
      <c r="M3214" s="116"/>
      <c r="N3214" s="140" t="s">
        <v>6549</v>
      </c>
      <c r="O3214" s="191">
        <v>4620105829557</v>
      </c>
      <c r="P3214" s="128"/>
      <c r="Q3214" s="129"/>
      <c r="R3214" s="80"/>
      <c r="S3214" s="81"/>
      <c r="W3214" s="24"/>
    </row>
    <row r="3215" outlineLevel="1" spans="1:23">
      <c r="A3215" s="162" t="s">
        <v>7035</v>
      </c>
      <c r="B3215" s="154" t="s">
        <v>7036</v>
      </c>
      <c r="C3215" s="110" t="s">
        <v>356</v>
      </c>
      <c r="D3215" s="111"/>
      <c r="E3215" s="112">
        <v>21085.19</v>
      </c>
      <c r="F3215" s="113">
        <f t="shared" si="757"/>
        <v>21085.19</v>
      </c>
      <c r="G3215" s="113">
        <f t="shared" si="758"/>
        <v>16868.152</v>
      </c>
      <c r="H3215" s="120"/>
      <c r="I3215" s="110"/>
      <c r="J3215" s="113" t="str">
        <f t="shared" si="756"/>
        <v/>
      </c>
      <c r="K3215" s="110">
        <v>1</v>
      </c>
      <c r="L3215" s="110"/>
      <c r="M3215" s="116"/>
      <c r="N3215" s="140" t="s">
        <v>6549</v>
      </c>
      <c r="O3215" s="191">
        <v>4620105829564</v>
      </c>
      <c r="P3215" s="128"/>
      <c r="Q3215" s="129"/>
      <c r="R3215" s="80"/>
      <c r="S3215" s="81"/>
      <c r="W3215" s="24"/>
    </row>
    <row r="3216" outlineLevel="1" spans="1:23">
      <c r="A3216" s="162" t="s">
        <v>7037</v>
      </c>
      <c r="B3216" s="154" t="s">
        <v>7038</v>
      </c>
      <c r="C3216" s="110" t="s">
        <v>356</v>
      </c>
      <c r="D3216" s="111"/>
      <c r="E3216" s="112">
        <v>22758.78</v>
      </c>
      <c r="F3216" s="113">
        <f t="shared" si="757"/>
        <v>22758.78</v>
      </c>
      <c r="G3216" s="113">
        <f t="shared" si="758"/>
        <v>18207.024</v>
      </c>
      <c r="H3216" s="120"/>
      <c r="I3216" s="110"/>
      <c r="J3216" s="113" t="str">
        <f t="shared" si="756"/>
        <v/>
      </c>
      <c r="K3216" s="110">
        <v>1</v>
      </c>
      <c r="L3216" s="110"/>
      <c r="M3216" s="116"/>
      <c r="N3216" s="140" t="s">
        <v>6549</v>
      </c>
      <c r="O3216" s="191">
        <v>4620105829571</v>
      </c>
      <c r="P3216" s="128"/>
      <c r="Q3216" s="129"/>
      <c r="R3216" s="80"/>
      <c r="S3216" s="81"/>
      <c r="W3216" s="24"/>
    </row>
    <row r="3217" outlineLevel="1" spans="1:23">
      <c r="A3217" s="162" t="s">
        <v>7039</v>
      </c>
      <c r="B3217" s="154" t="s">
        <v>7040</v>
      </c>
      <c r="C3217" s="110" t="s">
        <v>356</v>
      </c>
      <c r="D3217" s="111"/>
      <c r="E3217" s="112">
        <v>25137.19</v>
      </c>
      <c r="F3217" s="113">
        <f t="shared" si="757"/>
        <v>25137.19</v>
      </c>
      <c r="G3217" s="113">
        <f t="shared" si="758"/>
        <v>20109.752</v>
      </c>
      <c r="H3217" s="120"/>
      <c r="I3217" s="110"/>
      <c r="J3217" s="113" t="str">
        <f t="shared" si="756"/>
        <v/>
      </c>
      <c r="K3217" s="110">
        <v>1</v>
      </c>
      <c r="L3217" s="110"/>
      <c r="M3217" s="116"/>
      <c r="N3217" s="140" t="s">
        <v>6549</v>
      </c>
      <c r="O3217" s="191">
        <v>4620105829601</v>
      </c>
      <c r="P3217" s="128"/>
      <c r="Q3217" s="129"/>
      <c r="R3217" s="80"/>
      <c r="S3217" s="81"/>
      <c r="W3217" s="24"/>
    </row>
    <row r="3218" outlineLevel="1" spans="1:23">
      <c r="A3218" s="162" t="s">
        <v>7041</v>
      </c>
      <c r="B3218" s="154" t="s">
        <v>7042</v>
      </c>
      <c r="C3218" s="110" t="s">
        <v>356</v>
      </c>
      <c r="D3218" s="111"/>
      <c r="E3218" s="112">
        <v>24739.46</v>
      </c>
      <c r="F3218" s="113">
        <f t="shared" si="757"/>
        <v>24739.46</v>
      </c>
      <c r="G3218" s="113">
        <f t="shared" si="758"/>
        <v>19791.568</v>
      </c>
      <c r="H3218" s="120"/>
      <c r="I3218" s="110"/>
      <c r="J3218" s="113" t="str">
        <f t="shared" si="756"/>
        <v/>
      </c>
      <c r="K3218" s="110">
        <v>1</v>
      </c>
      <c r="L3218" s="110"/>
      <c r="M3218" s="116"/>
      <c r="N3218" s="140" t="s">
        <v>6549</v>
      </c>
      <c r="O3218" s="191">
        <v>4620105829618</v>
      </c>
      <c r="P3218" s="128"/>
      <c r="Q3218" s="129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0"/>
      <c r="I3219" s="110"/>
      <c r="J3219" s="113" t="str">
        <f t="shared" si="756"/>
        <v/>
      </c>
      <c r="K3219" s="110"/>
      <c r="L3219" s="110"/>
      <c r="M3219" s="116"/>
      <c r="N3219" s="140"/>
      <c r="O3219" s="191"/>
      <c r="P3219" s="128"/>
      <c r="Q3219" s="129"/>
      <c r="R3219" s="80"/>
      <c r="S3219" s="81"/>
      <c r="W3219" s="24"/>
    </row>
    <row r="3220" outlineLevel="1" spans="1:23">
      <c r="A3220" s="162" t="s">
        <v>7043</v>
      </c>
      <c r="B3220" s="154" t="s">
        <v>7044</v>
      </c>
      <c r="C3220" s="110" t="s">
        <v>356</v>
      </c>
      <c r="D3220" s="111"/>
      <c r="E3220" s="112">
        <v>2911.25</v>
      </c>
      <c r="F3220" s="113">
        <f t="shared" ref="F3220:F3231" si="759">E3220-E3220*$G$2%</f>
        <v>2911.25</v>
      </c>
      <c r="G3220" s="113">
        <f t="shared" ref="G3220:G3231" si="760">E3220-(20*E3220/100)</f>
        <v>2329</v>
      </c>
      <c r="H3220" s="119">
        <v>389</v>
      </c>
      <c r="I3220" s="110"/>
      <c r="J3220" s="113" t="str">
        <f t="shared" si="756"/>
        <v/>
      </c>
      <c r="K3220" s="110">
        <v>1</v>
      </c>
      <c r="L3220" s="110">
        <v>12</v>
      </c>
      <c r="M3220" s="116" t="s">
        <v>357</v>
      </c>
      <c r="N3220" s="140" t="s">
        <v>7045</v>
      </c>
      <c r="O3220" s="191">
        <v>4620105829625</v>
      </c>
      <c r="P3220" s="128">
        <v>11.92</v>
      </c>
      <c r="Q3220" s="129">
        <v>0.03053</v>
      </c>
      <c r="R3220" s="80">
        <f t="shared" ref="R3220:R3231" si="761">P3220/L3220*D3220</f>
        <v>0</v>
      </c>
      <c r="S3220" s="81">
        <f t="shared" ref="S3220:S3231" si="762">Q3220/L3220*D3220</f>
        <v>0</v>
      </c>
      <c r="W3220" s="24"/>
    </row>
    <row r="3221" outlineLevel="1" spans="1:23">
      <c r="A3221" s="162" t="s">
        <v>7046</v>
      </c>
      <c r="B3221" s="154" t="s">
        <v>7047</v>
      </c>
      <c r="C3221" s="110" t="s">
        <v>356</v>
      </c>
      <c r="D3221" s="111"/>
      <c r="E3221" s="112">
        <v>9287.18</v>
      </c>
      <c r="F3221" s="113">
        <f t="shared" si="759"/>
        <v>9287.18</v>
      </c>
      <c r="G3221" s="113">
        <f t="shared" si="760"/>
        <v>7429.744</v>
      </c>
      <c r="H3221" s="119">
        <v>398</v>
      </c>
      <c r="I3221" s="110"/>
      <c r="J3221" s="113" t="str">
        <f t="shared" si="756"/>
        <v/>
      </c>
      <c r="K3221" s="110">
        <v>1</v>
      </c>
      <c r="L3221" s="110">
        <v>6</v>
      </c>
      <c r="M3221" s="116" t="s">
        <v>357</v>
      </c>
      <c r="N3221" s="140" t="s">
        <v>7045</v>
      </c>
      <c r="O3221" s="191">
        <v>4620105829632</v>
      </c>
      <c r="P3221" s="128">
        <v>15.02</v>
      </c>
      <c r="Q3221" s="129">
        <v>0.040014</v>
      </c>
      <c r="R3221" s="80">
        <f t="shared" si="761"/>
        <v>0</v>
      </c>
      <c r="S3221" s="81">
        <f t="shared" si="762"/>
        <v>0</v>
      </c>
      <c r="W3221" s="24"/>
    </row>
    <row r="3222" outlineLevel="1" spans="1:23">
      <c r="A3222" s="162" t="s">
        <v>7048</v>
      </c>
      <c r="B3222" s="154" t="s">
        <v>7049</v>
      </c>
      <c r="C3222" s="110" t="s">
        <v>356</v>
      </c>
      <c r="D3222" s="111"/>
      <c r="E3222" s="112">
        <v>13246.4</v>
      </c>
      <c r="F3222" s="113">
        <f t="shared" si="759"/>
        <v>13246.4</v>
      </c>
      <c r="G3222" s="113">
        <f t="shared" si="760"/>
        <v>10597.12</v>
      </c>
      <c r="H3222" s="119">
        <v>400</v>
      </c>
      <c r="I3222" s="110"/>
      <c r="J3222" s="113" t="str">
        <f t="shared" si="756"/>
        <v/>
      </c>
      <c r="K3222" s="110">
        <v>1</v>
      </c>
      <c r="L3222" s="110">
        <v>4</v>
      </c>
      <c r="M3222" s="116" t="s">
        <v>357</v>
      </c>
      <c r="N3222" s="140" t="s">
        <v>7045</v>
      </c>
      <c r="O3222" s="191">
        <v>4620105829649</v>
      </c>
      <c r="P3222" s="128">
        <v>15.52</v>
      </c>
      <c r="Q3222" s="129">
        <v>0.03864</v>
      </c>
      <c r="R3222" s="80">
        <f t="shared" si="761"/>
        <v>0</v>
      </c>
      <c r="S3222" s="81">
        <f t="shared" si="762"/>
        <v>0</v>
      </c>
      <c r="W3222" s="24"/>
    </row>
    <row r="3223" outlineLevel="1" spans="1:23">
      <c r="A3223" s="162" t="s">
        <v>7050</v>
      </c>
      <c r="B3223" s="154" t="s">
        <v>7051</v>
      </c>
      <c r="C3223" s="110" t="s">
        <v>356</v>
      </c>
      <c r="D3223" s="111"/>
      <c r="E3223" s="112">
        <v>17381.51</v>
      </c>
      <c r="F3223" s="113">
        <f t="shared" si="759"/>
        <v>17381.51</v>
      </c>
      <c r="G3223" s="113">
        <f t="shared" si="760"/>
        <v>13905.208</v>
      </c>
      <c r="H3223" s="119">
        <v>300</v>
      </c>
      <c r="I3223" s="110"/>
      <c r="J3223" s="113" t="str">
        <f t="shared" si="756"/>
        <v/>
      </c>
      <c r="K3223" s="110">
        <v>1</v>
      </c>
      <c r="L3223" s="110">
        <v>3</v>
      </c>
      <c r="M3223" s="116" t="s">
        <v>357</v>
      </c>
      <c r="N3223" s="140" t="s">
        <v>7045</v>
      </c>
      <c r="O3223" s="191">
        <v>4620105829656</v>
      </c>
      <c r="P3223" s="128">
        <v>15.92</v>
      </c>
      <c r="Q3223" s="129">
        <v>0.03898125</v>
      </c>
      <c r="R3223" s="80">
        <f t="shared" si="761"/>
        <v>0</v>
      </c>
      <c r="S3223" s="81">
        <f t="shared" si="762"/>
        <v>0</v>
      </c>
      <c r="W3223" s="24"/>
    </row>
    <row r="3224" outlineLevel="1" spans="1:23">
      <c r="A3224" s="162" t="s">
        <v>7052</v>
      </c>
      <c r="B3224" s="154" t="s">
        <v>7053</v>
      </c>
      <c r="C3224" s="110" t="s">
        <v>356</v>
      </c>
      <c r="D3224" s="111"/>
      <c r="E3224" s="112">
        <v>3105.7</v>
      </c>
      <c r="F3224" s="113">
        <f t="shared" si="759"/>
        <v>3105.7</v>
      </c>
      <c r="G3224" s="113">
        <f t="shared" si="760"/>
        <v>2484.56</v>
      </c>
      <c r="H3224" s="119">
        <v>257</v>
      </c>
      <c r="I3224" s="110"/>
      <c r="J3224" s="113" t="str">
        <f t="shared" si="756"/>
        <v/>
      </c>
      <c r="K3224" s="110">
        <v>1</v>
      </c>
      <c r="L3224" s="110">
        <v>18</v>
      </c>
      <c r="M3224" s="116" t="s">
        <v>357</v>
      </c>
      <c r="N3224" s="140" t="s">
        <v>7045</v>
      </c>
      <c r="O3224" s="191">
        <v>4620105829687</v>
      </c>
      <c r="P3224" s="128">
        <v>15.1</v>
      </c>
      <c r="Q3224" s="129">
        <v>0.0567</v>
      </c>
      <c r="R3224" s="80">
        <f t="shared" si="761"/>
        <v>0</v>
      </c>
      <c r="S3224" s="81">
        <f t="shared" si="762"/>
        <v>0</v>
      </c>
      <c r="W3224" s="24"/>
    </row>
    <row r="3225" outlineLevel="1" spans="1:23">
      <c r="A3225" s="162" t="s">
        <v>7054</v>
      </c>
      <c r="B3225" s="154" t="s">
        <v>7055</v>
      </c>
      <c r="C3225" s="110" t="s">
        <v>356</v>
      </c>
      <c r="D3225" s="111"/>
      <c r="E3225" s="112">
        <v>8270.31</v>
      </c>
      <c r="F3225" s="113">
        <f t="shared" si="759"/>
        <v>8270.31</v>
      </c>
      <c r="G3225" s="113">
        <f t="shared" si="760"/>
        <v>6616.248</v>
      </c>
      <c r="H3225" s="119">
        <v>150</v>
      </c>
      <c r="I3225" s="110"/>
      <c r="J3225" s="113" t="str">
        <f t="shared" si="756"/>
        <v/>
      </c>
      <c r="K3225" s="110">
        <v>1</v>
      </c>
      <c r="L3225" s="110">
        <v>6</v>
      </c>
      <c r="M3225" s="116" t="s">
        <v>357</v>
      </c>
      <c r="N3225" s="140" t="s">
        <v>7045</v>
      </c>
      <c r="O3225" s="191">
        <v>4620105829694</v>
      </c>
      <c r="P3225" s="128">
        <v>16.2</v>
      </c>
      <c r="Q3225" s="129">
        <v>0.061425</v>
      </c>
      <c r="R3225" s="80">
        <f t="shared" si="761"/>
        <v>0</v>
      </c>
      <c r="S3225" s="81">
        <f t="shared" si="762"/>
        <v>0</v>
      </c>
      <c r="W3225" s="24"/>
    </row>
    <row r="3226" outlineLevel="1" spans="1:23">
      <c r="A3226" s="162" t="s">
        <v>7056</v>
      </c>
      <c r="B3226" s="154" t="s">
        <v>7057</v>
      </c>
      <c r="C3226" s="110" t="s">
        <v>356</v>
      </c>
      <c r="D3226" s="111"/>
      <c r="E3226" s="112">
        <v>12206.73</v>
      </c>
      <c r="F3226" s="113">
        <f t="shared" si="759"/>
        <v>12206.73</v>
      </c>
      <c r="G3226" s="113">
        <f t="shared" si="760"/>
        <v>9765.384</v>
      </c>
      <c r="H3226" s="119">
        <v>88</v>
      </c>
      <c r="I3226" s="110"/>
      <c r="J3226" s="113" t="str">
        <f t="shared" si="756"/>
        <v/>
      </c>
      <c r="K3226" s="110">
        <v>1</v>
      </c>
      <c r="L3226" s="110">
        <v>4</v>
      </c>
      <c r="M3226" s="116" t="s">
        <v>357</v>
      </c>
      <c r="N3226" s="140" t="s">
        <v>7045</v>
      </c>
      <c r="O3226" s="191">
        <v>4620105829700</v>
      </c>
      <c r="P3226" s="128">
        <v>16.2</v>
      </c>
      <c r="Q3226" s="129">
        <v>0.0686205</v>
      </c>
      <c r="R3226" s="80">
        <f t="shared" si="761"/>
        <v>0</v>
      </c>
      <c r="S3226" s="81">
        <f t="shared" si="762"/>
        <v>0</v>
      </c>
      <c r="W3226" s="24"/>
    </row>
    <row r="3227" outlineLevel="1" spans="1:23">
      <c r="A3227" s="162" t="s">
        <v>7058</v>
      </c>
      <c r="B3227" s="154" t="s">
        <v>7059</v>
      </c>
      <c r="C3227" s="110" t="s">
        <v>356</v>
      </c>
      <c r="D3227" s="111"/>
      <c r="E3227" s="112">
        <v>17772.83</v>
      </c>
      <c r="F3227" s="113">
        <f t="shared" si="759"/>
        <v>17772.83</v>
      </c>
      <c r="G3227" s="113">
        <f t="shared" si="760"/>
        <v>14218.264</v>
      </c>
      <c r="H3227" s="119">
        <v>36</v>
      </c>
      <c r="I3227" s="110"/>
      <c r="J3227" s="113" t="str">
        <f t="shared" si="756"/>
        <v/>
      </c>
      <c r="K3227" s="110">
        <v>1</v>
      </c>
      <c r="L3227" s="110">
        <v>2</v>
      </c>
      <c r="M3227" s="116" t="s">
        <v>357</v>
      </c>
      <c r="N3227" s="140" t="s">
        <v>7045</v>
      </c>
      <c r="O3227" s="191">
        <v>4620105829717</v>
      </c>
      <c r="P3227" s="128">
        <v>11.2</v>
      </c>
      <c r="Q3227" s="129">
        <v>0.0459885</v>
      </c>
      <c r="R3227" s="80">
        <f t="shared" si="761"/>
        <v>0</v>
      </c>
      <c r="S3227" s="81">
        <f t="shared" si="762"/>
        <v>0</v>
      </c>
      <c r="W3227" s="24"/>
    </row>
    <row r="3228" outlineLevel="1" spans="1:23">
      <c r="A3228" s="162" t="s">
        <v>7060</v>
      </c>
      <c r="B3228" s="154" t="s">
        <v>7061</v>
      </c>
      <c r="C3228" s="110" t="s">
        <v>356</v>
      </c>
      <c r="D3228" s="111"/>
      <c r="E3228" s="112">
        <v>1002.7</v>
      </c>
      <c r="F3228" s="113">
        <f t="shared" si="759"/>
        <v>1002.7</v>
      </c>
      <c r="G3228" s="113">
        <f t="shared" si="760"/>
        <v>802.16</v>
      </c>
      <c r="H3228" s="141">
        <v>88</v>
      </c>
      <c r="I3228" s="110"/>
      <c r="J3228" s="113" t="str">
        <f t="shared" si="756"/>
        <v/>
      </c>
      <c r="K3228" s="110">
        <v>1</v>
      </c>
      <c r="L3228" s="110">
        <v>20</v>
      </c>
      <c r="M3228" s="116"/>
      <c r="N3228" s="140" t="s">
        <v>7045</v>
      </c>
      <c r="O3228" s="191">
        <v>4620105829663</v>
      </c>
      <c r="P3228" s="128"/>
      <c r="Q3228" s="129"/>
      <c r="R3228" s="80">
        <f t="shared" si="761"/>
        <v>0</v>
      </c>
      <c r="S3228" s="81">
        <f t="shared" si="762"/>
        <v>0</v>
      </c>
      <c r="W3228" s="24"/>
    </row>
    <row r="3229" outlineLevel="1" spans="1:23">
      <c r="A3229" s="162" t="s">
        <v>7062</v>
      </c>
      <c r="B3229" s="154" t="s">
        <v>7063</v>
      </c>
      <c r="C3229" s="110" t="s">
        <v>356</v>
      </c>
      <c r="D3229" s="111"/>
      <c r="E3229" s="112">
        <v>2785.39</v>
      </c>
      <c r="F3229" s="113">
        <f t="shared" si="759"/>
        <v>2785.39</v>
      </c>
      <c r="G3229" s="113">
        <f t="shared" si="760"/>
        <v>2228.312</v>
      </c>
      <c r="H3229" s="119">
        <v>36</v>
      </c>
      <c r="I3229" s="110"/>
      <c r="J3229" s="113" t="str">
        <f t="shared" si="756"/>
        <v/>
      </c>
      <c r="K3229" s="110">
        <v>1</v>
      </c>
      <c r="L3229" s="110">
        <v>16</v>
      </c>
      <c r="M3229" s="116"/>
      <c r="N3229" s="140" t="s">
        <v>7045</v>
      </c>
      <c r="O3229" s="191">
        <v>4620105829670</v>
      </c>
      <c r="P3229" s="128"/>
      <c r="Q3229" s="129"/>
      <c r="R3229" s="80">
        <f t="shared" si="761"/>
        <v>0</v>
      </c>
      <c r="S3229" s="81">
        <f t="shared" si="762"/>
        <v>0</v>
      </c>
      <c r="W3229" s="24"/>
    </row>
    <row r="3230" outlineLevel="1" spans="1:23">
      <c r="A3230" s="162" t="s">
        <v>7064</v>
      </c>
      <c r="B3230" s="154" t="s">
        <v>7065</v>
      </c>
      <c r="C3230" s="110" t="s">
        <v>356</v>
      </c>
      <c r="D3230" s="111"/>
      <c r="E3230" s="112">
        <v>4439.82</v>
      </c>
      <c r="F3230" s="113">
        <f t="shared" si="759"/>
        <v>4439.82</v>
      </c>
      <c r="G3230" s="113">
        <f t="shared" si="760"/>
        <v>3551.856</v>
      </c>
      <c r="H3230" s="120"/>
      <c r="I3230" s="110"/>
      <c r="J3230" s="113" t="str">
        <f t="shared" si="756"/>
        <v/>
      </c>
      <c r="K3230" s="110">
        <v>1</v>
      </c>
      <c r="L3230" s="110">
        <v>10</v>
      </c>
      <c r="M3230" s="116"/>
      <c r="N3230" s="140" t="s">
        <v>7045</v>
      </c>
      <c r="O3230" s="191">
        <v>4620105829588</v>
      </c>
      <c r="P3230" s="128"/>
      <c r="Q3230" s="129"/>
      <c r="R3230" s="80">
        <f t="shared" si="761"/>
        <v>0</v>
      </c>
      <c r="S3230" s="81">
        <f t="shared" si="762"/>
        <v>0</v>
      </c>
      <c r="W3230" s="24"/>
    </row>
    <row r="3231" outlineLevel="1" spans="1:23">
      <c r="A3231" s="162" t="s">
        <v>7066</v>
      </c>
      <c r="B3231" s="154" t="s">
        <v>7067</v>
      </c>
      <c r="C3231" s="110" t="s">
        <v>356</v>
      </c>
      <c r="D3231" s="111"/>
      <c r="E3231" s="112">
        <v>5802.5</v>
      </c>
      <c r="F3231" s="113">
        <f t="shared" si="759"/>
        <v>5802.5</v>
      </c>
      <c r="G3231" s="113">
        <f t="shared" si="760"/>
        <v>4642</v>
      </c>
      <c r="H3231" s="120"/>
      <c r="I3231" s="110"/>
      <c r="J3231" s="113" t="str">
        <f t="shared" si="756"/>
        <v/>
      </c>
      <c r="K3231" s="110">
        <v>1</v>
      </c>
      <c r="L3231" s="110">
        <v>8</v>
      </c>
      <c r="M3231" s="116"/>
      <c r="N3231" s="140" t="s">
        <v>7045</v>
      </c>
      <c r="O3231" s="191">
        <v>4620105829595</v>
      </c>
      <c r="P3231" s="128"/>
      <c r="Q3231" s="129"/>
      <c r="R3231" s="80">
        <f t="shared" si="761"/>
        <v>0</v>
      </c>
      <c r="S3231" s="81">
        <f t="shared" si="762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0"/>
      <c r="I3232" s="110"/>
      <c r="J3232" s="113" t="str">
        <f t="shared" si="756"/>
        <v/>
      </c>
      <c r="K3232" s="110"/>
      <c r="L3232" s="110"/>
      <c r="M3232" s="116"/>
      <c r="N3232" s="140"/>
      <c r="O3232" s="191"/>
      <c r="P3232" s="128"/>
      <c r="Q3232" s="129"/>
      <c r="R3232" s="80"/>
      <c r="S3232" s="81"/>
      <c r="W3232" s="24"/>
    </row>
    <row r="3233" outlineLevel="1" spans="1:23">
      <c r="A3233" s="161" t="s">
        <v>7068</v>
      </c>
      <c r="B3233" s="154" t="s">
        <v>7069</v>
      </c>
      <c r="C3233" s="110" t="s">
        <v>356</v>
      </c>
      <c r="D3233" s="111"/>
      <c r="E3233" s="112">
        <v>414.9</v>
      </c>
      <c r="F3233" s="113">
        <f t="shared" ref="F3233:F3241" si="763">E3233-E3233*$G$2%</f>
        <v>414.9</v>
      </c>
      <c r="G3233" s="113">
        <f t="shared" ref="G3233:G3241" si="764">E3233-(20*E3233/100)</f>
        <v>331.92</v>
      </c>
      <c r="H3233" s="119">
        <v>308</v>
      </c>
      <c r="I3233" s="110"/>
      <c r="J3233" s="113" t="str">
        <f t="shared" si="756"/>
        <v/>
      </c>
      <c r="K3233" s="110">
        <v>10</v>
      </c>
      <c r="L3233" s="110">
        <v>400</v>
      </c>
      <c r="M3233" s="116" t="s">
        <v>357</v>
      </c>
      <c r="N3233" s="140" t="s">
        <v>7070</v>
      </c>
      <c r="O3233" s="191">
        <v>4620105829335</v>
      </c>
      <c r="P3233" s="128">
        <v>26</v>
      </c>
      <c r="Q3233" s="129">
        <v>0.047652</v>
      </c>
      <c r="R3233" s="80">
        <f t="shared" ref="R3233:R3241" si="765">P3233/L3233*D3233</f>
        <v>0</v>
      </c>
      <c r="S3233" s="81">
        <f t="shared" ref="S3233:S3241" si="766">Q3233/L3233*D3233</f>
        <v>0</v>
      </c>
      <c r="W3233" s="24"/>
    </row>
    <row r="3234" outlineLevel="1" spans="1:23">
      <c r="A3234" s="161" t="s">
        <v>7071</v>
      </c>
      <c r="B3234" s="154" t="s">
        <v>7072</v>
      </c>
      <c r="C3234" s="110" t="s">
        <v>356</v>
      </c>
      <c r="D3234" s="111"/>
      <c r="E3234" s="112">
        <v>830.48</v>
      </c>
      <c r="F3234" s="113">
        <f t="shared" si="763"/>
        <v>830.48</v>
      </c>
      <c r="G3234" s="113">
        <f t="shared" si="764"/>
        <v>664.384</v>
      </c>
      <c r="H3234" s="119">
        <v>149</v>
      </c>
      <c r="I3234" s="110"/>
      <c r="J3234" s="113" t="str">
        <f t="shared" si="756"/>
        <v/>
      </c>
      <c r="K3234" s="110">
        <v>5</v>
      </c>
      <c r="L3234" s="110">
        <v>200</v>
      </c>
      <c r="M3234" s="116" t="s">
        <v>357</v>
      </c>
      <c r="N3234" s="140" t="s">
        <v>7070</v>
      </c>
      <c r="O3234" s="191">
        <v>4620105829342</v>
      </c>
      <c r="P3234" s="128">
        <v>26</v>
      </c>
      <c r="Q3234" s="129">
        <v>0.047652</v>
      </c>
      <c r="R3234" s="80">
        <f t="shared" si="765"/>
        <v>0</v>
      </c>
      <c r="S3234" s="81">
        <f t="shared" si="766"/>
        <v>0</v>
      </c>
      <c r="W3234" s="24"/>
    </row>
    <row r="3235" outlineLevel="1" spans="1:23">
      <c r="A3235" s="161" t="s">
        <v>7073</v>
      </c>
      <c r="B3235" s="154" t="s">
        <v>7074</v>
      </c>
      <c r="C3235" s="110" t="s">
        <v>356</v>
      </c>
      <c r="D3235" s="111"/>
      <c r="E3235" s="112">
        <v>1369.61</v>
      </c>
      <c r="F3235" s="113">
        <f t="shared" si="763"/>
        <v>1369.61</v>
      </c>
      <c r="G3235" s="113">
        <f t="shared" si="764"/>
        <v>1095.688</v>
      </c>
      <c r="H3235" s="119">
        <v>57</v>
      </c>
      <c r="I3235" s="110"/>
      <c r="J3235" s="113" t="str">
        <f t="shared" si="756"/>
        <v/>
      </c>
      <c r="K3235" s="110">
        <v>3</v>
      </c>
      <c r="L3235" s="110">
        <v>120</v>
      </c>
      <c r="M3235" s="116" t="s">
        <v>357</v>
      </c>
      <c r="N3235" s="140" t="s">
        <v>7070</v>
      </c>
      <c r="O3235" s="191">
        <v>4620105829359</v>
      </c>
      <c r="P3235" s="128">
        <v>26</v>
      </c>
      <c r="Q3235" s="129">
        <v>0.047652</v>
      </c>
      <c r="R3235" s="80">
        <f t="shared" si="765"/>
        <v>0</v>
      </c>
      <c r="S3235" s="81">
        <f t="shared" si="766"/>
        <v>0</v>
      </c>
      <c r="W3235" s="24"/>
    </row>
    <row r="3236" outlineLevel="1" spans="1:23">
      <c r="A3236" s="161" t="s">
        <v>7075</v>
      </c>
      <c r="B3236" s="154" t="s">
        <v>7076</v>
      </c>
      <c r="C3236" s="110" t="s">
        <v>356</v>
      </c>
      <c r="D3236" s="111"/>
      <c r="E3236" s="112">
        <v>882.89</v>
      </c>
      <c r="F3236" s="113">
        <f t="shared" si="763"/>
        <v>882.89</v>
      </c>
      <c r="G3236" s="113">
        <f t="shared" si="764"/>
        <v>706.312</v>
      </c>
      <c r="H3236" s="119">
        <v>233</v>
      </c>
      <c r="I3236" s="110"/>
      <c r="J3236" s="113" t="str">
        <f t="shared" si="756"/>
        <v/>
      </c>
      <c r="K3236" s="110">
        <v>6</v>
      </c>
      <c r="L3236" s="110">
        <v>240</v>
      </c>
      <c r="M3236" s="116" t="s">
        <v>357</v>
      </c>
      <c r="N3236" s="140" t="s">
        <v>7070</v>
      </c>
      <c r="O3236" s="191">
        <v>4620105829366</v>
      </c>
      <c r="P3236" s="128">
        <v>26</v>
      </c>
      <c r="Q3236" s="129">
        <v>0.054808</v>
      </c>
      <c r="R3236" s="80">
        <f t="shared" si="765"/>
        <v>0</v>
      </c>
      <c r="S3236" s="81">
        <f t="shared" si="766"/>
        <v>0</v>
      </c>
      <c r="W3236" s="24"/>
    </row>
    <row r="3237" outlineLevel="1" spans="1:23">
      <c r="A3237" s="161" t="s">
        <v>7077</v>
      </c>
      <c r="B3237" s="154" t="s">
        <v>7078</v>
      </c>
      <c r="C3237" s="110" t="s">
        <v>356</v>
      </c>
      <c r="D3237" s="111"/>
      <c r="E3237" s="112">
        <v>1732.49</v>
      </c>
      <c r="F3237" s="113">
        <f t="shared" si="763"/>
        <v>1732.49</v>
      </c>
      <c r="G3237" s="113">
        <f t="shared" si="764"/>
        <v>1385.992</v>
      </c>
      <c r="H3237" s="119">
        <v>119</v>
      </c>
      <c r="I3237" s="110"/>
      <c r="J3237" s="113" t="str">
        <f t="shared" si="756"/>
        <v/>
      </c>
      <c r="K3237" s="110">
        <v>3</v>
      </c>
      <c r="L3237" s="110">
        <v>120</v>
      </c>
      <c r="M3237" s="116" t="s">
        <v>357</v>
      </c>
      <c r="N3237" s="140" t="s">
        <v>7070</v>
      </c>
      <c r="O3237" s="191">
        <v>4620105829373</v>
      </c>
      <c r="P3237" s="128">
        <v>26</v>
      </c>
      <c r="Q3237" s="129">
        <v>0.054808</v>
      </c>
      <c r="R3237" s="80">
        <f t="shared" si="765"/>
        <v>0</v>
      </c>
      <c r="S3237" s="81">
        <f t="shared" si="766"/>
        <v>0</v>
      </c>
      <c r="W3237" s="24"/>
    </row>
    <row r="3238" outlineLevel="1" spans="1:23">
      <c r="A3238" s="161" t="s">
        <v>7079</v>
      </c>
      <c r="B3238" s="154" t="s">
        <v>7080</v>
      </c>
      <c r="C3238" s="110" t="s">
        <v>356</v>
      </c>
      <c r="D3238" s="111"/>
      <c r="E3238" s="112">
        <v>2685.94</v>
      </c>
      <c r="F3238" s="113">
        <f t="shared" si="763"/>
        <v>2685.94</v>
      </c>
      <c r="G3238" s="113">
        <f t="shared" si="764"/>
        <v>2148.752</v>
      </c>
      <c r="H3238" s="119">
        <v>77</v>
      </c>
      <c r="I3238" s="110"/>
      <c r="J3238" s="113" t="str">
        <f t="shared" si="756"/>
        <v/>
      </c>
      <c r="K3238" s="110">
        <v>2</v>
      </c>
      <c r="L3238" s="110">
        <v>80</v>
      </c>
      <c r="M3238" s="116" t="s">
        <v>357</v>
      </c>
      <c r="N3238" s="140" t="s">
        <v>7070</v>
      </c>
      <c r="O3238" s="191">
        <v>4620105829380</v>
      </c>
      <c r="P3238" s="128">
        <v>26</v>
      </c>
      <c r="Q3238" s="129">
        <v>0.054808</v>
      </c>
      <c r="R3238" s="80">
        <f t="shared" si="765"/>
        <v>0</v>
      </c>
      <c r="S3238" s="81">
        <f t="shared" si="766"/>
        <v>0</v>
      </c>
      <c r="W3238" s="24"/>
    </row>
    <row r="3239" outlineLevel="1" spans="1:23">
      <c r="A3239" s="161" t="s">
        <v>7081</v>
      </c>
      <c r="B3239" s="154" t="s">
        <v>7082</v>
      </c>
      <c r="C3239" s="110" t="s">
        <v>356</v>
      </c>
      <c r="D3239" s="111"/>
      <c r="E3239" s="112">
        <v>1877.62</v>
      </c>
      <c r="F3239" s="113">
        <f t="shared" si="763"/>
        <v>1877.62</v>
      </c>
      <c r="G3239" s="113">
        <f t="shared" si="764"/>
        <v>1502.096</v>
      </c>
      <c r="H3239" s="119">
        <v>77</v>
      </c>
      <c r="I3239" s="110"/>
      <c r="J3239" s="113" t="str">
        <f t="shared" si="756"/>
        <v/>
      </c>
      <c r="K3239" s="110">
        <v>6</v>
      </c>
      <c r="L3239" s="110">
        <v>96</v>
      </c>
      <c r="M3239" s="116" t="s">
        <v>357</v>
      </c>
      <c r="N3239" s="140" t="s">
        <v>7070</v>
      </c>
      <c r="O3239" s="191">
        <v>4620105829397</v>
      </c>
      <c r="P3239" s="128">
        <v>20</v>
      </c>
      <c r="Q3239" s="129">
        <v>0.04361</v>
      </c>
      <c r="R3239" s="80">
        <f t="shared" si="765"/>
        <v>0</v>
      </c>
      <c r="S3239" s="81">
        <f t="shared" si="766"/>
        <v>0</v>
      </c>
      <c r="W3239" s="24"/>
    </row>
    <row r="3240" outlineLevel="1" spans="1:23">
      <c r="A3240" s="161" t="s">
        <v>7083</v>
      </c>
      <c r="B3240" s="154" t="s">
        <v>7084</v>
      </c>
      <c r="C3240" s="110" t="s">
        <v>356</v>
      </c>
      <c r="D3240" s="111"/>
      <c r="E3240" s="112">
        <v>3712.32</v>
      </c>
      <c r="F3240" s="113">
        <f t="shared" si="763"/>
        <v>3712.32</v>
      </c>
      <c r="G3240" s="113">
        <f t="shared" si="764"/>
        <v>2969.856</v>
      </c>
      <c r="H3240" s="119">
        <v>41</v>
      </c>
      <c r="I3240" s="110"/>
      <c r="J3240" s="113" t="str">
        <f t="shared" si="756"/>
        <v/>
      </c>
      <c r="K3240" s="110">
        <v>3</v>
      </c>
      <c r="L3240" s="110">
        <v>48</v>
      </c>
      <c r="M3240" s="116" t="s">
        <v>357</v>
      </c>
      <c r="N3240" s="140" t="s">
        <v>7070</v>
      </c>
      <c r="O3240" s="191">
        <v>4620105829403</v>
      </c>
      <c r="P3240" s="128">
        <v>20</v>
      </c>
      <c r="Q3240" s="129">
        <v>0.04361</v>
      </c>
      <c r="R3240" s="80">
        <f t="shared" si="765"/>
        <v>0</v>
      </c>
      <c r="S3240" s="81">
        <f t="shared" si="766"/>
        <v>0</v>
      </c>
      <c r="W3240" s="24"/>
    </row>
    <row r="3241" outlineLevel="1" spans="1:23">
      <c r="A3241" s="161" t="s">
        <v>7085</v>
      </c>
      <c r="B3241" s="154" t="s">
        <v>7086</v>
      </c>
      <c r="C3241" s="110" t="s">
        <v>356</v>
      </c>
      <c r="D3241" s="111"/>
      <c r="E3241" s="112">
        <v>5669.05</v>
      </c>
      <c r="F3241" s="113">
        <f t="shared" si="763"/>
        <v>5669.05</v>
      </c>
      <c r="G3241" s="113">
        <f t="shared" si="764"/>
        <v>4535.24</v>
      </c>
      <c r="H3241" s="119">
        <v>48</v>
      </c>
      <c r="I3241" s="110"/>
      <c r="J3241" s="113" t="str">
        <f t="shared" si="756"/>
        <v/>
      </c>
      <c r="K3241" s="110">
        <v>2</v>
      </c>
      <c r="L3241" s="110">
        <v>32</v>
      </c>
      <c r="M3241" s="116" t="s">
        <v>357</v>
      </c>
      <c r="N3241" s="140" t="s">
        <v>7070</v>
      </c>
      <c r="O3241" s="191">
        <v>4620105829410</v>
      </c>
      <c r="P3241" s="128">
        <v>20</v>
      </c>
      <c r="Q3241" s="129">
        <v>0.04361</v>
      </c>
      <c r="R3241" s="80">
        <f t="shared" si="765"/>
        <v>0</v>
      </c>
      <c r="S3241" s="81">
        <f t="shared" si="766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41">
        <v>41</v>
      </c>
      <c r="I3242" s="110"/>
      <c r="J3242" s="113" t="str">
        <f t="shared" si="756"/>
        <v/>
      </c>
      <c r="K3242" s="110"/>
      <c r="L3242" s="110"/>
      <c r="M3242" s="116"/>
      <c r="N3242" s="140"/>
      <c r="O3242" s="191"/>
      <c r="P3242" s="128"/>
      <c r="Q3242" s="129"/>
      <c r="R3242" s="80"/>
      <c r="S3242" s="81"/>
      <c r="W3242" s="24"/>
    </row>
    <row r="3243" outlineLevel="1" spans="1:23">
      <c r="A3243" s="162" t="s">
        <v>7087</v>
      </c>
      <c r="B3243" s="154" t="s">
        <v>7088</v>
      </c>
      <c r="C3243" s="110" t="s">
        <v>356</v>
      </c>
      <c r="D3243" s="111"/>
      <c r="E3243" s="112">
        <v>33.51</v>
      </c>
      <c r="F3243" s="113">
        <f t="shared" ref="F3243:F3280" si="767">E3243-E3243*$G$2%</f>
        <v>33.51</v>
      </c>
      <c r="G3243" s="113">
        <f t="shared" ref="G3243:G3280" si="768">E3243-(20*E3243/100)</f>
        <v>26.808</v>
      </c>
      <c r="H3243" s="119">
        <v>280</v>
      </c>
      <c r="I3243" s="110"/>
      <c r="J3243" s="113" t="str">
        <f t="shared" si="756"/>
        <v/>
      </c>
      <c r="K3243" s="110">
        <v>20</v>
      </c>
      <c r="L3243" s="110">
        <v>1000</v>
      </c>
      <c r="M3243" s="116" t="s">
        <v>357</v>
      </c>
      <c r="N3243" s="140" t="s">
        <v>7089</v>
      </c>
      <c r="O3243" s="191">
        <v>4620105828956</v>
      </c>
      <c r="P3243" s="128">
        <v>6.6</v>
      </c>
      <c r="Q3243" s="129">
        <v>0.007128</v>
      </c>
      <c r="R3243" s="80">
        <f t="shared" ref="R3243:R3276" si="769">P3243/L3243*D3243</f>
        <v>0</v>
      </c>
      <c r="S3243" s="81">
        <f t="shared" ref="S3243:S3280" si="770">Q3243/L3243*D3243</f>
        <v>0</v>
      </c>
      <c r="W3243" s="24"/>
    </row>
    <row r="3244" outlineLevel="1" spans="1:23">
      <c r="A3244" s="162" t="s">
        <v>7090</v>
      </c>
      <c r="B3244" s="154" t="s">
        <v>7091</v>
      </c>
      <c r="C3244" s="110" t="s">
        <v>356</v>
      </c>
      <c r="D3244" s="111"/>
      <c r="E3244" s="112">
        <v>33.51</v>
      </c>
      <c r="F3244" s="113">
        <f t="shared" si="767"/>
        <v>33.51</v>
      </c>
      <c r="G3244" s="113">
        <f t="shared" si="768"/>
        <v>26.808</v>
      </c>
      <c r="H3244" s="119">
        <v>100</v>
      </c>
      <c r="I3244" s="110"/>
      <c r="J3244" s="113" t="str">
        <f t="shared" si="756"/>
        <v/>
      </c>
      <c r="K3244" s="110">
        <v>20</v>
      </c>
      <c r="L3244" s="110">
        <v>1000</v>
      </c>
      <c r="M3244" s="116" t="s">
        <v>357</v>
      </c>
      <c r="N3244" s="140" t="s">
        <v>7089</v>
      </c>
      <c r="O3244" s="191">
        <v>4620105828963</v>
      </c>
      <c r="P3244" s="128">
        <v>6.6</v>
      </c>
      <c r="Q3244" s="129">
        <v>0.007128</v>
      </c>
      <c r="R3244" s="80">
        <f t="shared" si="769"/>
        <v>0</v>
      </c>
      <c r="S3244" s="81">
        <f t="shared" si="770"/>
        <v>0</v>
      </c>
      <c r="W3244" s="24"/>
    </row>
    <row r="3245" outlineLevel="1" spans="1:23">
      <c r="A3245" s="202" t="s">
        <v>7092</v>
      </c>
      <c r="B3245" s="154" t="s">
        <v>7093</v>
      </c>
      <c r="C3245" s="110" t="s">
        <v>356</v>
      </c>
      <c r="D3245" s="111"/>
      <c r="E3245" s="112">
        <v>31.18</v>
      </c>
      <c r="F3245" s="113">
        <f t="shared" si="767"/>
        <v>31.18</v>
      </c>
      <c r="G3245" s="113">
        <f t="shared" si="768"/>
        <v>24.944</v>
      </c>
      <c r="H3245" s="119">
        <v>20</v>
      </c>
      <c r="I3245" s="110" t="s">
        <v>475</v>
      </c>
      <c r="J3245" s="113" t="str">
        <f t="shared" si="756"/>
        <v/>
      </c>
      <c r="K3245" s="110">
        <v>20</v>
      </c>
      <c r="L3245" s="110">
        <v>1000</v>
      </c>
      <c r="M3245" s="116" t="s">
        <v>357</v>
      </c>
      <c r="N3245" s="140" t="s">
        <v>7089</v>
      </c>
      <c r="O3245" s="191">
        <v>4620105828970</v>
      </c>
      <c r="P3245" s="128">
        <v>6.6</v>
      </c>
      <c r="Q3245" s="129">
        <v>0.007128</v>
      </c>
      <c r="R3245" s="80">
        <f t="shared" si="769"/>
        <v>0</v>
      </c>
      <c r="S3245" s="81">
        <f t="shared" si="770"/>
        <v>0</v>
      </c>
      <c r="W3245" s="24"/>
    </row>
    <row r="3246" outlineLevel="1" spans="1:23">
      <c r="A3246" s="202" t="s">
        <v>7094</v>
      </c>
      <c r="B3246" s="154" t="s">
        <v>7095</v>
      </c>
      <c r="C3246" s="110" t="s">
        <v>356</v>
      </c>
      <c r="D3246" s="111"/>
      <c r="E3246" s="112">
        <v>31.18</v>
      </c>
      <c r="F3246" s="113">
        <f t="shared" si="767"/>
        <v>31.18</v>
      </c>
      <c r="G3246" s="113">
        <f t="shared" si="768"/>
        <v>24.944</v>
      </c>
      <c r="H3246" s="119">
        <v>0</v>
      </c>
      <c r="I3246" s="110" t="s">
        <v>475</v>
      </c>
      <c r="J3246" s="113" t="str">
        <f t="shared" si="756"/>
        <v/>
      </c>
      <c r="K3246" s="110">
        <v>20</v>
      </c>
      <c r="L3246" s="110">
        <v>1000</v>
      </c>
      <c r="M3246" s="116" t="s">
        <v>357</v>
      </c>
      <c r="N3246" s="140" t="s">
        <v>7089</v>
      </c>
      <c r="O3246" s="191">
        <v>4620105828987</v>
      </c>
      <c r="P3246" s="128">
        <v>6.6</v>
      </c>
      <c r="Q3246" s="129">
        <v>0.007128</v>
      </c>
      <c r="R3246" s="80">
        <f t="shared" si="769"/>
        <v>0</v>
      </c>
      <c r="S3246" s="81">
        <f t="shared" si="770"/>
        <v>0</v>
      </c>
      <c r="W3246" s="24"/>
    </row>
    <row r="3247" outlineLevel="1" spans="1:23">
      <c r="A3247" s="202" t="s">
        <v>7096</v>
      </c>
      <c r="B3247" s="154" t="s">
        <v>7097</v>
      </c>
      <c r="C3247" s="110" t="s">
        <v>356</v>
      </c>
      <c r="D3247" s="111"/>
      <c r="E3247" s="112">
        <v>31.18</v>
      </c>
      <c r="F3247" s="113">
        <f t="shared" si="767"/>
        <v>31.18</v>
      </c>
      <c r="G3247" s="113">
        <f t="shared" si="768"/>
        <v>24.944</v>
      </c>
      <c r="H3247" s="141">
        <v>20</v>
      </c>
      <c r="I3247" s="110" t="s">
        <v>475</v>
      </c>
      <c r="J3247" s="113" t="str">
        <f t="shared" si="756"/>
        <v/>
      </c>
      <c r="K3247" s="110">
        <v>20</v>
      </c>
      <c r="L3247" s="110">
        <v>1000</v>
      </c>
      <c r="M3247" s="116" t="s">
        <v>357</v>
      </c>
      <c r="N3247" s="140" t="s">
        <v>7089</v>
      </c>
      <c r="O3247" s="191">
        <v>4620105828994</v>
      </c>
      <c r="P3247" s="128">
        <v>6.6</v>
      </c>
      <c r="Q3247" s="129">
        <v>0.007128</v>
      </c>
      <c r="R3247" s="80">
        <f t="shared" si="769"/>
        <v>0</v>
      </c>
      <c r="S3247" s="81">
        <f t="shared" si="770"/>
        <v>0</v>
      </c>
      <c r="W3247" s="24"/>
    </row>
    <row r="3248" outlineLevel="1" spans="1:23">
      <c r="A3248" s="162" t="s">
        <v>7098</v>
      </c>
      <c r="B3248" s="154" t="s">
        <v>7099</v>
      </c>
      <c r="C3248" s="110" t="s">
        <v>356</v>
      </c>
      <c r="D3248" s="111"/>
      <c r="E3248" s="112">
        <v>31.18</v>
      </c>
      <c r="F3248" s="113">
        <f t="shared" si="767"/>
        <v>31.18</v>
      </c>
      <c r="G3248" s="113">
        <f t="shared" si="768"/>
        <v>24.944</v>
      </c>
      <c r="H3248" s="122"/>
      <c r="I3248" s="110"/>
      <c r="J3248" s="113" t="str">
        <f t="shared" si="756"/>
        <v/>
      </c>
      <c r="K3248" s="110">
        <v>20</v>
      </c>
      <c r="L3248" s="110">
        <v>1000</v>
      </c>
      <c r="M3248" s="116" t="s">
        <v>357</v>
      </c>
      <c r="N3248" s="140" t="s">
        <v>7089</v>
      </c>
      <c r="O3248" s="191">
        <v>4620105829007</v>
      </c>
      <c r="P3248" s="128">
        <v>6.6</v>
      </c>
      <c r="Q3248" s="129">
        <v>0.007128</v>
      </c>
      <c r="R3248" s="80">
        <f t="shared" si="769"/>
        <v>0</v>
      </c>
      <c r="S3248" s="81">
        <f t="shared" si="770"/>
        <v>0</v>
      </c>
      <c r="W3248" s="24"/>
    </row>
    <row r="3249" outlineLevel="1" spans="1:23">
      <c r="A3249" s="202" t="s">
        <v>7100</v>
      </c>
      <c r="B3249" s="154" t="s">
        <v>7101</v>
      </c>
      <c r="C3249" s="110" t="s">
        <v>356</v>
      </c>
      <c r="D3249" s="111"/>
      <c r="E3249" s="112">
        <v>31.18</v>
      </c>
      <c r="F3249" s="113">
        <f t="shared" si="767"/>
        <v>31.18</v>
      </c>
      <c r="G3249" s="113">
        <f t="shared" si="768"/>
        <v>24.944</v>
      </c>
      <c r="H3249" s="119">
        <v>20</v>
      </c>
      <c r="I3249" s="110" t="s">
        <v>475</v>
      </c>
      <c r="J3249" s="113" t="str">
        <f t="shared" si="756"/>
        <v/>
      </c>
      <c r="K3249" s="110">
        <v>20</v>
      </c>
      <c r="L3249" s="110">
        <v>1000</v>
      </c>
      <c r="M3249" s="116" t="s">
        <v>357</v>
      </c>
      <c r="N3249" s="140" t="s">
        <v>7089</v>
      </c>
      <c r="O3249" s="191">
        <v>4620105829014</v>
      </c>
      <c r="P3249" s="128">
        <v>6.6</v>
      </c>
      <c r="Q3249" s="129">
        <v>0.007128</v>
      </c>
      <c r="R3249" s="80">
        <f t="shared" si="769"/>
        <v>0</v>
      </c>
      <c r="S3249" s="81">
        <f t="shared" si="770"/>
        <v>0</v>
      </c>
      <c r="W3249" s="24"/>
    </row>
    <row r="3250" outlineLevel="1" spans="1:23">
      <c r="A3250" s="162" t="s">
        <v>7102</v>
      </c>
      <c r="B3250" s="154" t="s">
        <v>7103</v>
      </c>
      <c r="C3250" s="110" t="s">
        <v>356</v>
      </c>
      <c r="D3250" s="111"/>
      <c r="E3250" s="112">
        <v>31.18</v>
      </c>
      <c r="F3250" s="113">
        <f t="shared" si="767"/>
        <v>31.18</v>
      </c>
      <c r="G3250" s="113">
        <f t="shared" si="768"/>
        <v>24.944</v>
      </c>
      <c r="H3250" s="119">
        <v>980</v>
      </c>
      <c r="I3250" s="110"/>
      <c r="J3250" s="113" t="str">
        <f t="shared" si="756"/>
        <v/>
      </c>
      <c r="K3250" s="110">
        <v>20</v>
      </c>
      <c r="L3250" s="110">
        <v>1000</v>
      </c>
      <c r="M3250" s="116" t="s">
        <v>357</v>
      </c>
      <c r="N3250" s="140" t="s">
        <v>7089</v>
      </c>
      <c r="O3250" s="191">
        <v>4620105829038</v>
      </c>
      <c r="P3250" s="128">
        <v>28</v>
      </c>
      <c r="Q3250" s="129">
        <v>0.005506875</v>
      </c>
      <c r="R3250" s="80">
        <f t="shared" si="769"/>
        <v>0</v>
      </c>
      <c r="S3250" s="81">
        <f t="shared" si="770"/>
        <v>0</v>
      </c>
      <c r="W3250" s="24"/>
    </row>
    <row r="3251" outlineLevel="1" spans="1:23">
      <c r="A3251" s="162" t="s">
        <v>7104</v>
      </c>
      <c r="B3251" s="154" t="s">
        <v>7105</v>
      </c>
      <c r="C3251" s="110" t="s">
        <v>356</v>
      </c>
      <c r="D3251" s="111"/>
      <c r="E3251" s="112">
        <v>31.18</v>
      </c>
      <c r="F3251" s="113">
        <f t="shared" si="767"/>
        <v>31.18</v>
      </c>
      <c r="G3251" s="113">
        <f t="shared" si="768"/>
        <v>24.944</v>
      </c>
      <c r="H3251" s="119">
        <v>40</v>
      </c>
      <c r="I3251" s="110"/>
      <c r="J3251" s="113" t="str">
        <f t="shared" si="756"/>
        <v/>
      </c>
      <c r="K3251" s="110">
        <v>20</v>
      </c>
      <c r="L3251" s="110">
        <v>2000</v>
      </c>
      <c r="M3251" s="116" t="s">
        <v>357</v>
      </c>
      <c r="N3251" s="140" t="s">
        <v>7089</v>
      </c>
      <c r="O3251" s="191">
        <v>4620105829021</v>
      </c>
      <c r="P3251" s="128">
        <v>28</v>
      </c>
      <c r="Q3251" s="129">
        <v>0.01101375</v>
      </c>
      <c r="R3251" s="80">
        <f t="shared" si="769"/>
        <v>0</v>
      </c>
      <c r="S3251" s="81">
        <f t="shared" si="770"/>
        <v>0</v>
      </c>
      <c r="W3251" s="24"/>
    </row>
    <row r="3252" outlineLevel="1" spans="1:23">
      <c r="A3252" s="162" t="s">
        <v>7106</v>
      </c>
      <c r="B3252" s="154" t="s">
        <v>7107</v>
      </c>
      <c r="C3252" s="110" t="s">
        <v>356</v>
      </c>
      <c r="D3252" s="111"/>
      <c r="E3252" s="112">
        <v>31.18</v>
      </c>
      <c r="F3252" s="113">
        <f t="shared" si="767"/>
        <v>31.18</v>
      </c>
      <c r="G3252" s="113">
        <f t="shared" si="768"/>
        <v>24.944</v>
      </c>
      <c r="H3252" s="119">
        <v>680</v>
      </c>
      <c r="I3252" s="110"/>
      <c r="J3252" s="113" t="str">
        <f t="shared" si="756"/>
        <v/>
      </c>
      <c r="K3252" s="110">
        <v>20</v>
      </c>
      <c r="L3252" s="110">
        <v>3000</v>
      </c>
      <c r="M3252" s="116" t="s">
        <v>357</v>
      </c>
      <c r="N3252" s="140" t="s">
        <v>7089</v>
      </c>
      <c r="O3252" s="191">
        <v>4620105829045</v>
      </c>
      <c r="P3252" s="128">
        <v>28</v>
      </c>
      <c r="Q3252" s="129">
        <v>0.01702125</v>
      </c>
      <c r="R3252" s="80">
        <f t="shared" si="769"/>
        <v>0</v>
      </c>
      <c r="S3252" s="81">
        <f t="shared" si="770"/>
        <v>0</v>
      </c>
      <c r="W3252" s="24"/>
    </row>
    <row r="3253" outlineLevel="1" spans="1:23">
      <c r="A3253" s="162" t="s">
        <v>7108</v>
      </c>
      <c r="B3253" s="154" t="s">
        <v>7109</v>
      </c>
      <c r="C3253" s="110" t="s">
        <v>356</v>
      </c>
      <c r="D3253" s="111"/>
      <c r="E3253" s="112">
        <v>31.18</v>
      </c>
      <c r="F3253" s="113">
        <f t="shared" si="767"/>
        <v>31.18</v>
      </c>
      <c r="G3253" s="113">
        <f t="shared" si="768"/>
        <v>24.944</v>
      </c>
      <c r="H3253" s="119">
        <v>1760</v>
      </c>
      <c r="I3253" s="110"/>
      <c r="J3253" s="113" t="str">
        <f t="shared" si="756"/>
        <v/>
      </c>
      <c r="K3253" s="110">
        <v>20</v>
      </c>
      <c r="L3253" s="110">
        <v>1000</v>
      </c>
      <c r="M3253" s="116" t="s">
        <v>357</v>
      </c>
      <c r="N3253" s="140" t="s">
        <v>7089</v>
      </c>
      <c r="O3253" s="191">
        <v>4620105829052</v>
      </c>
      <c r="P3253" s="128">
        <v>8.5</v>
      </c>
      <c r="Q3253" s="129">
        <v>0.005506875</v>
      </c>
      <c r="R3253" s="80">
        <f t="shared" si="769"/>
        <v>0</v>
      </c>
      <c r="S3253" s="81">
        <f t="shared" si="770"/>
        <v>0</v>
      </c>
      <c r="W3253" s="24"/>
    </row>
    <row r="3254" outlineLevel="1" spans="1:23">
      <c r="A3254" s="162" t="s">
        <v>7110</v>
      </c>
      <c r="B3254" s="154" t="s">
        <v>7111</v>
      </c>
      <c r="C3254" s="110" t="s">
        <v>356</v>
      </c>
      <c r="D3254" s="111"/>
      <c r="E3254" s="112">
        <v>62.98</v>
      </c>
      <c r="F3254" s="113">
        <f t="shared" si="767"/>
        <v>62.98</v>
      </c>
      <c r="G3254" s="113">
        <f t="shared" si="768"/>
        <v>50.384</v>
      </c>
      <c r="H3254" s="119">
        <v>340</v>
      </c>
      <c r="I3254" s="110"/>
      <c r="J3254" s="113" t="str">
        <f t="shared" si="756"/>
        <v/>
      </c>
      <c r="K3254" s="110">
        <v>20</v>
      </c>
      <c r="L3254" s="110">
        <v>500</v>
      </c>
      <c r="M3254" s="116" t="s">
        <v>357</v>
      </c>
      <c r="N3254" s="140" t="s">
        <v>7089</v>
      </c>
      <c r="O3254" s="191">
        <v>4620105829083</v>
      </c>
      <c r="P3254" s="128">
        <v>8.4</v>
      </c>
      <c r="Q3254" s="129">
        <v>0.010374</v>
      </c>
      <c r="R3254" s="80">
        <f t="shared" si="769"/>
        <v>0</v>
      </c>
      <c r="S3254" s="81">
        <f t="shared" si="770"/>
        <v>0</v>
      </c>
      <c r="W3254" s="24"/>
    </row>
    <row r="3255" outlineLevel="1" spans="1:23">
      <c r="A3255" s="162" t="s">
        <v>7112</v>
      </c>
      <c r="B3255" s="154" t="s">
        <v>7113</v>
      </c>
      <c r="C3255" s="110" t="s">
        <v>356</v>
      </c>
      <c r="D3255" s="111"/>
      <c r="E3255" s="112">
        <v>62.98</v>
      </c>
      <c r="F3255" s="113">
        <f t="shared" si="767"/>
        <v>62.98</v>
      </c>
      <c r="G3255" s="113">
        <f t="shared" si="768"/>
        <v>50.384</v>
      </c>
      <c r="H3255" s="119">
        <v>480</v>
      </c>
      <c r="I3255" s="110"/>
      <c r="J3255" s="113" t="str">
        <f t="shared" si="756"/>
        <v/>
      </c>
      <c r="K3255" s="110">
        <v>20</v>
      </c>
      <c r="L3255" s="110">
        <v>500</v>
      </c>
      <c r="M3255" s="116" t="s">
        <v>357</v>
      </c>
      <c r="N3255" s="140" t="s">
        <v>7089</v>
      </c>
      <c r="O3255" s="191">
        <v>4620105829090</v>
      </c>
      <c r="P3255" s="128">
        <v>8.4</v>
      </c>
      <c r="Q3255" s="129">
        <v>0.01188</v>
      </c>
      <c r="R3255" s="80">
        <f t="shared" si="769"/>
        <v>0</v>
      </c>
      <c r="S3255" s="81">
        <f t="shared" si="770"/>
        <v>0</v>
      </c>
      <c r="W3255" s="24"/>
    </row>
    <row r="3256" outlineLevel="1" spans="1:23">
      <c r="A3256" s="162" t="s">
        <v>7114</v>
      </c>
      <c r="B3256" s="154" t="s">
        <v>7115</v>
      </c>
      <c r="C3256" s="110" t="s">
        <v>356</v>
      </c>
      <c r="D3256" s="111"/>
      <c r="E3256" s="112">
        <v>62.98</v>
      </c>
      <c r="F3256" s="113">
        <f t="shared" si="767"/>
        <v>62.98</v>
      </c>
      <c r="G3256" s="113">
        <f t="shared" si="768"/>
        <v>50.384</v>
      </c>
      <c r="H3256" s="119">
        <v>500</v>
      </c>
      <c r="I3256" s="110"/>
      <c r="J3256" s="113" t="str">
        <f t="shared" si="756"/>
        <v/>
      </c>
      <c r="K3256" s="110">
        <v>20</v>
      </c>
      <c r="L3256" s="110">
        <v>500</v>
      </c>
      <c r="M3256" s="116" t="s">
        <v>357</v>
      </c>
      <c r="N3256" s="140" t="s">
        <v>7089</v>
      </c>
      <c r="O3256" s="191">
        <v>4620105829106</v>
      </c>
      <c r="P3256" s="128">
        <v>8.4</v>
      </c>
      <c r="Q3256" s="129">
        <v>0.013524</v>
      </c>
      <c r="R3256" s="80">
        <f t="shared" si="769"/>
        <v>0</v>
      </c>
      <c r="S3256" s="81">
        <f t="shared" si="770"/>
        <v>0</v>
      </c>
      <c r="W3256" s="24"/>
    </row>
    <row r="3257" outlineLevel="1" spans="1:23">
      <c r="A3257" s="162" t="s">
        <v>7116</v>
      </c>
      <c r="B3257" s="154" t="s">
        <v>7117</v>
      </c>
      <c r="C3257" s="110" t="s">
        <v>356</v>
      </c>
      <c r="D3257" s="111"/>
      <c r="E3257" s="112">
        <v>62.98</v>
      </c>
      <c r="F3257" s="113">
        <f t="shared" si="767"/>
        <v>62.98</v>
      </c>
      <c r="G3257" s="113">
        <f t="shared" si="768"/>
        <v>50.384</v>
      </c>
      <c r="H3257" s="141">
        <v>480</v>
      </c>
      <c r="I3257" s="110"/>
      <c r="J3257" s="113" t="str">
        <f t="shared" si="756"/>
        <v/>
      </c>
      <c r="K3257" s="110">
        <v>20</v>
      </c>
      <c r="L3257" s="110">
        <v>500</v>
      </c>
      <c r="M3257" s="116" t="s">
        <v>357</v>
      </c>
      <c r="N3257" s="140" t="s">
        <v>7089</v>
      </c>
      <c r="O3257" s="191">
        <v>4620105829069</v>
      </c>
      <c r="P3257" s="128">
        <v>8.4</v>
      </c>
      <c r="Q3257" s="129">
        <v>0.015312</v>
      </c>
      <c r="R3257" s="80">
        <f t="shared" si="769"/>
        <v>0</v>
      </c>
      <c r="S3257" s="81">
        <f t="shared" si="770"/>
        <v>0</v>
      </c>
      <c r="W3257" s="24"/>
    </row>
    <row r="3258" outlineLevel="1" spans="1:23">
      <c r="A3258" s="162" t="s">
        <v>7118</v>
      </c>
      <c r="B3258" s="154" t="s">
        <v>7119</v>
      </c>
      <c r="C3258" s="110" t="s">
        <v>356</v>
      </c>
      <c r="D3258" s="111"/>
      <c r="E3258" s="112">
        <v>62.98</v>
      </c>
      <c r="F3258" s="113">
        <f t="shared" si="767"/>
        <v>62.98</v>
      </c>
      <c r="G3258" s="113">
        <f t="shared" si="768"/>
        <v>50.384</v>
      </c>
      <c r="H3258" s="119">
        <v>480</v>
      </c>
      <c r="I3258" s="110"/>
      <c r="J3258" s="113" t="str">
        <f t="shared" si="756"/>
        <v/>
      </c>
      <c r="K3258" s="110">
        <v>20</v>
      </c>
      <c r="L3258" s="110">
        <v>500</v>
      </c>
      <c r="M3258" s="116" t="s">
        <v>357</v>
      </c>
      <c r="N3258" s="140" t="s">
        <v>7089</v>
      </c>
      <c r="O3258" s="191">
        <v>4620105829113</v>
      </c>
      <c r="P3258" s="128">
        <v>8.4</v>
      </c>
      <c r="Q3258" s="129">
        <v>0.01725</v>
      </c>
      <c r="R3258" s="80">
        <f t="shared" si="769"/>
        <v>0</v>
      </c>
      <c r="S3258" s="81">
        <f t="shared" si="770"/>
        <v>0</v>
      </c>
      <c r="W3258" s="24"/>
    </row>
    <row r="3259" outlineLevel="1" spans="1:23">
      <c r="A3259" s="162" t="s">
        <v>7120</v>
      </c>
      <c r="B3259" s="154" t="s">
        <v>7121</v>
      </c>
      <c r="C3259" s="110" t="s">
        <v>356</v>
      </c>
      <c r="D3259" s="111"/>
      <c r="E3259" s="112">
        <v>62.98</v>
      </c>
      <c r="F3259" s="113">
        <f t="shared" si="767"/>
        <v>62.98</v>
      </c>
      <c r="G3259" s="113">
        <f t="shared" si="768"/>
        <v>50.384</v>
      </c>
      <c r="H3259" s="119">
        <v>400</v>
      </c>
      <c r="I3259" s="110"/>
      <c r="J3259" s="113" t="str">
        <f t="shared" si="756"/>
        <v/>
      </c>
      <c r="K3259" s="110">
        <v>20</v>
      </c>
      <c r="L3259" s="110">
        <v>500</v>
      </c>
      <c r="M3259" s="116" t="s">
        <v>357</v>
      </c>
      <c r="N3259" s="140" t="s">
        <v>7089</v>
      </c>
      <c r="O3259" s="191">
        <v>4620105829076</v>
      </c>
      <c r="P3259" s="128">
        <v>8.4</v>
      </c>
      <c r="Q3259" s="129">
        <v>0.019344</v>
      </c>
      <c r="R3259" s="80">
        <f t="shared" si="769"/>
        <v>0</v>
      </c>
      <c r="S3259" s="81">
        <f t="shared" si="770"/>
        <v>0</v>
      </c>
      <c r="W3259" s="24"/>
    </row>
    <row r="3260" outlineLevel="1" spans="1:23">
      <c r="A3260" s="162" t="s">
        <v>7122</v>
      </c>
      <c r="B3260" s="154" t="s">
        <v>7123</v>
      </c>
      <c r="C3260" s="110" t="s">
        <v>356</v>
      </c>
      <c r="D3260" s="111"/>
      <c r="E3260" s="112">
        <v>62.98</v>
      </c>
      <c r="F3260" s="113">
        <f t="shared" si="767"/>
        <v>62.98</v>
      </c>
      <c r="G3260" s="113">
        <f t="shared" si="768"/>
        <v>50.384</v>
      </c>
      <c r="H3260" s="141">
        <v>480</v>
      </c>
      <c r="I3260" s="110"/>
      <c r="J3260" s="113" t="str">
        <f t="shared" si="756"/>
        <v/>
      </c>
      <c r="K3260" s="110">
        <v>20</v>
      </c>
      <c r="L3260" s="110">
        <v>500</v>
      </c>
      <c r="M3260" s="116" t="s">
        <v>357</v>
      </c>
      <c r="N3260" s="140" t="s">
        <v>7089</v>
      </c>
      <c r="O3260" s="191">
        <v>4620105829120</v>
      </c>
      <c r="P3260" s="128">
        <v>8.4</v>
      </c>
      <c r="Q3260" s="129">
        <v>0.0216</v>
      </c>
      <c r="R3260" s="80">
        <f t="shared" si="769"/>
        <v>0</v>
      </c>
      <c r="S3260" s="81">
        <f t="shared" si="770"/>
        <v>0</v>
      </c>
      <c r="W3260" s="24"/>
    </row>
    <row r="3261" outlineLevel="1" spans="1:23">
      <c r="A3261" s="162" t="s">
        <v>7124</v>
      </c>
      <c r="B3261" s="154" t="s">
        <v>7125</v>
      </c>
      <c r="C3261" s="110" t="s">
        <v>356</v>
      </c>
      <c r="D3261" s="111"/>
      <c r="E3261" s="112">
        <v>62.98</v>
      </c>
      <c r="F3261" s="113">
        <f t="shared" si="767"/>
        <v>62.98</v>
      </c>
      <c r="G3261" s="113">
        <f t="shared" si="768"/>
        <v>50.384</v>
      </c>
      <c r="H3261" s="119">
        <v>460</v>
      </c>
      <c r="I3261" s="110"/>
      <c r="J3261" s="113" t="str">
        <f t="shared" si="756"/>
        <v/>
      </c>
      <c r="K3261" s="110">
        <v>20</v>
      </c>
      <c r="L3261" s="110">
        <v>500</v>
      </c>
      <c r="M3261" s="116" t="s">
        <v>357</v>
      </c>
      <c r="N3261" s="140" t="s">
        <v>7089</v>
      </c>
      <c r="O3261" s="191">
        <v>4620105829137</v>
      </c>
      <c r="P3261" s="128">
        <v>8.4</v>
      </c>
      <c r="Q3261" s="129">
        <v>0.024024</v>
      </c>
      <c r="R3261" s="80">
        <f t="shared" si="769"/>
        <v>0</v>
      </c>
      <c r="S3261" s="81">
        <f t="shared" si="770"/>
        <v>0</v>
      </c>
      <c r="W3261" s="24"/>
    </row>
    <row r="3262" outlineLevel="1" spans="1:23">
      <c r="A3262" s="162" t="s">
        <v>7126</v>
      </c>
      <c r="B3262" s="154" t="s">
        <v>7127</v>
      </c>
      <c r="C3262" s="110" t="s">
        <v>356</v>
      </c>
      <c r="D3262" s="111"/>
      <c r="E3262" s="112">
        <v>62.98</v>
      </c>
      <c r="F3262" s="113">
        <f t="shared" si="767"/>
        <v>62.98</v>
      </c>
      <c r="G3262" s="113">
        <f t="shared" si="768"/>
        <v>50.384</v>
      </c>
      <c r="H3262" s="119">
        <v>390</v>
      </c>
      <c r="I3262" s="110"/>
      <c r="J3262" s="113" t="str">
        <f t="shared" si="756"/>
        <v/>
      </c>
      <c r="K3262" s="110">
        <v>20</v>
      </c>
      <c r="L3262" s="110">
        <v>500</v>
      </c>
      <c r="M3262" s="116" t="s">
        <v>357</v>
      </c>
      <c r="N3262" s="140" t="s">
        <v>7089</v>
      </c>
      <c r="O3262" s="191">
        <v>4620105829144</v>
      </c>
      <c r="P3262" s="128">
        <v>30</v>
      </c>
      <c r="Q3262" s="129">
        <v>0.006844</v>
      </c>
      <c r="R3262" s="80">
        <f t="shared" si="769"/>
        <v>0</v>
      </c>
      <c r="S3262" s="81">
        <f t="shared" si="770"/>
        <v>0</v>
      </c>
      <c r="W3262" s="24"/>
    </row>
    <row r="3263" outlineLevel="1" spans="1:23">
      <c r="A3263" s="162" t="s">
        <v>7128</v>
      </c>
      <c r="B3263" s="154" t="s">
        <v>7129</v>
      </c>
      <c r="C3263" s="110" t="s">
        <v>356</v>
      </c>
      <c r="D3263" s="111"/>
      <c r="E3263" s="112">
        <v>62.98</v>
      </c>
      <c r="F3263" s="113">
        <f t="shared" si="767"/>
        <v>62.98</v>
      </c>
      <c r="G3263" s="113">
        <f t="shared" si="768"/>
        <v>50.384</v>
      </c>
      <c r="H3263" s="119">
        <v>280</v>
      </c>
      <c r="I3263" s="110"/>
      <c r="J3263" s="113" t="str">
        <f t="shared" si="756"/>
        <v/>
      </c>
      <c r="K3263" s="110">
        <v>20</v>
      </c>
      <c r="L3263" s="110">
        <v>500</v>
      </c>
      <c r="M3263" s="116" t="s">
        <v>357</v>
      </c>
      <c r="N3263" s="140" t="s">
        <v>7089</v>
      </c>
      <c r="O3263" s="191">
        <v>4620105829151</v>
      </c>
      <c r="P3263" s="128">
        <v>30</v>
      </c>
      <c r="Q3263" s="129">
        <v>0.006844</v>
      </c>
      <c r="R3263" s="80">
        <f t="shared" si="769"/>
        <v>0</v>
      </c>
      <c r="S3263" s="81">
        <f t="shared" si="770"/>
        <v>0</v>
      </c>
      <c r="W3263" s="24"/>
    </row>
    <row r="3264" outlineLevel="1" spans="1:23">
      <c r="A3264" s="162" t="s">
        <v>7130</v>
      </c>
      <c r="B3264" s="154" t="s">
        <v>7131</v>
      </c>
      <c r="C3264" s="110" t="s">
        <v>356</v>
      </c>
      <c r="D3264" s="111"/>
      <c r="E3264" s="112">
        <v>62.98</v>
      </c>
      <c r="F3264" s="113">
        <f t="shared" si="767"/>
        <v>62.98</v>
      </c>
      <c r="G3264" s="113">
        <f t="shared" si="768"/>
        <v>50.384</v>
      </c>
      <c r="H3264" s="119">
        <v>870</v>
      </c>
      <c r="I3264" s="110"/>
      <c r="J3264" s="113" t="str">
        <f t="shared" si="756"/>
        <v/>
      </c>
      <c r="K3264" s="110">
        <v>20</v>
      </c>
      <c r="L3264" s="110">
        <v>1000</v>
      </c>
      <c r="M3264" s="116" t="s">
        <v>357</v>
      </c>
      <c r="N3264" s="140" t="s">
        <v>7089</v>
      </c>
      <c r="O3264" s="191">
        <v>4620105829168</v>
      </c>
      <c r="P3264" s="128">
        <v>30</v>
      </c>
      <c r="Q3264" s="129">
        <v>0.0128325</v>
      </c>
      <c r="R3264" s="80">
        <f t="shared" si="769"/>
        <v>0</v>
      </c>
      <c r="S3264" s="81">
        <f t="shared" si="770"/>
        <v>0</v>
      </c>
      <c r="W3264" s="24"/>
    </row>
    <row r="3265" outlineLevel="1" spans="1:23">
      <c r="A3265" s="162" t="s">
        <v>7132</v>
      </c>
      <c r="B3265" s="154" t="s">
        <v>7133</v>
      </c>
      <c r="C3265" s="110" t="s">
        <v>356</v>
      </c>
      <c r="D3265" s="111"/>
      <c r="E3265" s="112">
        <v>62.98</v>
      </c>
      <c r="F3265" s="113">
        <f t="shared" si="767"/>
        <v>62.98</v>
      </c>
      <c r="G3265" s="113">
        <f t="shared" si="768"/>
        <v>50.384</v>
      </c>
      <c r="H3265" s="119">
        <v>3560</v>
      </c>
      <c r="I3265" s="110"/>
      <c r="J3265" s="113" t="str">
        <f t="shared" si="756"/>
        <v/>
      </c>
      <c r="K3265" s="110">
        <v>20</v>
      </c>
      <c r="L3265" s="110">
        <v>2000</v>
      </c>
      <c r="M3265" s="116" t="s">
        <v>357</v>
      </c>
      <c r="N3265" s="140" t="s">
        <v>7089</v>
      </c>
      <c r="O3265" s="191">
        <v>4620105829175</v>
      </c>
      <c r="P3265" s="128">
        <v>32.8</v>
      </c>
      <c r="Q3265" s="129">
        <v>0.02438175</v>
      </c>
      <c r="R3265" s="80">
        <f t="shared" si="769"/>
        <v>0</v>
      </c>
      <c r="S3265" s="81">
        <f t="shared" si="770"/>
        <v>0</v>
      </c>
      <c r="W3265" s="24"/>
    </row>
    <row r="3266" outlineLevel="1" spans="1:23">
      <c r="A3266" s="162" t="s">
        <v>7134</v>
      </c>
      <c r="B3266" s="154" t="s">
        <v>7135</v>
      </c>
      <c r="C3266" s="110" t="s">
        <v>356</v>
      </c>
      <c r="D3266" s="111"/>
      <c r="E3266" s="112">
        <v>138.09</v>
      </c>
      <c r="F3266" s="113">
        <f t="shared" si="767"/>
        <v>138.09</v>
      </c>
      <c r="G3266" s="113">
        <f t="shared" si="768"/>
        <v>110.472</v>
      </c>
      <c r="H3266" s="119">
        <v>170</v>
      </c>
      <c r="I3266" s="110"/>
      <c r="J3266" s="113" t="str">
        <f t="shared" si="756"/>
        <v/>
      </c>
      <c r="K3266" s="110">
        <v>5</v>
      </c>
      <c r="L3266" s="110">
        <v>200</v>
      </c>
      <c r="M3266" s="116" t="s">
        <v>357</v>
      </c>
      <c r="N3266" s="140" t="s">
        <v>7089</v>
      </c>
      <c r="O3266" s="191">
        <v>4620105829182</v>
      </c>
      <c r="P3266" s="128">
        <v>10</v>
      </c>
      <c r="Q3266" s="129">
        <v>0.026622</v>
      </c>
      <c r="R3266" s="80">
        <f t="shared" si="769"/>
        <v>0</v>
      </c>
      <c r="S3266" s="81">
        <f t="shared" si="770"/>
        <v>0</v>
      </c>
      <c r="W3266" s="24"/>
    </row>
    <row r="3267" outlineLevel="1" spans="1:23">
      <c r="A3267" s="162" t="s">
        <v>7136</v>
      </c>
      <c r="B3267" s="154" t="s">
        <v>7137</v>
      </c>
      <c r="C3267" s="110" t="s">
        <v>356</v>
      </c>
      <c r="D3267" s="111"/>
      <c r="E3267" s="112">
        <v>139.89</v>
      </c>
      <c r="F3267" s="113">
        <f t="shared" si="767"/>
        <v>139.89</v>
      </c>
      <c r="G3267" s="113">
        <f t="shared" si="768"/>
        <v>111.912</v>
      </c>
      <c r="H3267" s="119">
        <v>195</v>
      </c>
      <c r="I3267" s="110"/>
      <c r="J3267" s="113" t="str">
        <f t="shared" si="756"/>
        <v/>
      </c>
      <c r="K3267" s="110">
        <v>5</v>
      </c>
      <c r="L3267" s="110">
        <v>200</v>
      </c>
      <c r="M3267" s="116" t="s">
        <v>357</v>
      </c>
      <c r="N3267" s="140" t="s">
        <v>7089</v>
      </c>
      <c r="O3267" s="191">
        <v>4620105829199</v>
      </c>
      <c r="P3267" s="128">
        <v>10</v>
      </c>
      <c r="Q3267" s="129">
        <v>0.0294</v>
      </c>
      <c r="R3267" s="80">
        <f t="shared" si="769"/>
        <v>0</v>
      </c>
      <c r="S3267" s="81">
        <f t="shared" si="770"/>
        <v>0</v>
      </c>
      <c r="W3267" s="24"/>
    </row>
    <row r="3268" outlineLevel="1" spans="1:23">
      <c r="A3268" s="162" t="s">
        <v>7138</v>
      </c>
      <c r="B3268" s="154" t="s">
        <v>7139</v>
      </c>
      <c r="C3268" s="110" t="s">
        <v>356</v>
      </c>
      <c r="D3268" s="111"/>
      <c r="E3268" s="112">
        <v>139.89</v>
      </c>
      <c r="F3268" s="113">
        <f t="shared" si="767"/>
        <v>139.89</v>
      </c>
      <c r="G3268" s="113">
        <f t="shared" si="768"/>
        <v>111.912</v>
      </c>
      <c r="H3268" s="119">
        <v>180</v>
      </c>
      <c r="I3268" s="110"/>
      <c r="J3268" s="113" t="str">
        <f t="shared" si="756"/>
        <v/>
      </c>
      <c r="K3268" s="110">
        <v>5</v>
      </c>
      <c r="L3268" s="110">
        <v>200</v>
      </c>
      <c r="M3268" s="116" t="s">
        <v>357</v>
      </c>
      <c r="N3268" s="140" t="s">
        <v>7089</v>
      </c>
      <c r="O3268" s="191">
        <v>4620105829205</v>
      </c>
      <c r="P3268" s="128">
        <v>10</v>
      </c>
      <c r="Q3268" s="129">
        <v>0.032364</v>
      </c>
      <c r="R3268" s="80">
        <f t="shared" si="769"/>
        <v>0</v>
      </c>
      <c r="S3268" s="81">
        <f t="shared" si="770"/>
        <v>0</v>
      </c>
      <c r="W3268" s="24"/>
    </row>
    <row r="3269" outlineLevel="1" spans="1:23">
      <c r="A3269" s="162" t="s">
        <v>7140</v>
      </c>
      <c r="B3269" s="154" t="s">
        <v>7141</v>
      </c>
      <c r="C3269" s="110" t="s">
        <v>356</v>
      </c>
      <c r="D3269" s="111"/>
      <c r="E3269" s="112">
        <v>139.89</v>
      </c>
      <c r="F3269" s="113">
        <f t="shared" si="767"/>
        <v>139.89</v>
      </c>
      <c r="G3269" s="113">
        <f t="shared" si="768"/>
        <v>111.912</v>
      </c>
      <c r="H3269" s="119">
        <v>170</v>
      </c>
      <c r="I3269" s="110"/>
      <c r="J3269" s="113" t="str">
        <f t="shared" si="756"/>
        <v/>
      </c>
      <c r="K3269" s="110">
        <v>5</v>
      </c>
      <c r="L3269" s="110">
        <v>200</v>
      </c>
      <c r="M3269" s="116" t="s">
        <v>357</v>
      </c>
      <c r="N3269" s="140" t="s">
        <v>7089</v>
      </c>
      <c r="O3269" s="191">
        <v>4620105829212</v>
      </c>
      <c r="P3269" s="128">
        <v>10</v>
      </c>
      <c r="Q3269" s="129">
        <v>0.03552</v>
      </c>
      <c r="R3269" s="80">
        <f t="shared" si="769"/>
        <v>0</v>
      </c>
      <c r="S3269" s="81">
        <f t="shared" si="770"/>
        <v>0</v>
      </c>
      <c r="W3269" s="24"/>
    </row>
    <row r="3270" outlineLevel="1" spans="1:23">
      <c r="A3270" s="162" t="s">
        <v>7142</v>
      </c>
      <c r="B3270" s="154" t="s">
        <v>7143</v>
      </c>
      <c r="C3270" s="110" t="s">
        <v>356</v>
      </c>
      <c r="D3270" s="111"/>
      <c r="E3270" s="112">
        <v>139.89</v>
      </c>
      <c r="F3270" s="113">
        <f t="shared" si="767"/>
        <v>139.89</v>
      </c>
      <c r="G3270" s="113">
        <f t="shared" si="768"/>
        <v>111.912</v>
      </c>
      <c r="H3270" s="119">
        <v>190</v>
      </c>
      <c r="I3270" s="110"/>
      <c r="J3270" s="113" t="str">
        <f t="shared" ref="J3270:J3333" si="771">IF(D3270="","",IF(F3270="","",ROUND(D3270*F3270,2)))</f>
        <v/>
      </c>
      <c r="K3270" s="110">
        <v>5</v>
      </c>
      <c r="L3270" s="110">
        <v>200</v>
      </c>
      <c r="M3270" s="116" t="s">
        <v>357</v>
      </c>
      <c r="N3270" s="140" t="s">
        <v>7089</v>
      </c>
      <c r="O3270" s="191">
        <v>4620105829229</v>
      </c>
      <c r="P3270" s="128">
        <v>10</v>
      </c>
      <c r="Q3270" s="129">
        <v>0.038874</v>
      </c>
      <c r="R3270" s="80">
        <f t="shared" si="769"/>
        <v>0</v>
      </c>
      <c r="S3270" s="81">
        <f t="shared" si="770"/>
        <v>0</v>
      </c>
      <c r="W3270" s="24"/>
    </row>
    <row r="3271" outlineLevel="1" spans="1:23">
      <c r="A3271" s="162" t="s">
        <v>7144</v>
      </c>
      <c r="B3271" s="154" t="s">
        <v>7145</v>
      </c>
      <c r="C3271" s="110" t="s">
        <v>356</v>
      </c>
      <c r="D3271" s="111"/>
      <c r="E3271" s="112">
        <v>134.18</v>
      </c>
      <c r="F3271" s="113">
        <f t="shared" si="767"/>
        <v>134.18</v>
      </c>
      <c r="G3271" s="113">
        <f t="shared" si="768"/>
        <v>107.344</v>
      </c>
      <c r="H3271" s="119">
        <v>200</v>
      </c>
      <c r="I3271" s="110"/>
      <c r="J3271" s="113" t="str">
        <f t="shared" si="771"/>
        <v/>
      </c>
      <c r="K3271" s="110">
        <v>5</v>
      </c>
      <c r="L3271" s="110">
        <v>200</v>
      </c>
      <c r="M3271" s="116" t="s">
        <v>357</v>
      </c>
      <c r="N3271" s="140" t="s">
        <v>7089</v>
      </c>
      <c r="O3271" s="191">
        <v>4620105829236</v>
      </c>
      <c r="P3271" s="128">
        <v>10</v>
      </c>
      <c r="Q3271" s="129">
        <v>0.042432</v>
      </c>
      <c r="R3271" s="80">
        <f t="shared" si="769"/>
        <v>0</v>
      </c>
      <c r="S3271" s="81">
        <f t="shared" si="770"/>
        <v>0</v>
      </c>
      <c r="W3271" s="24"/>
    </row>
    <row r="3272" outlineLevel="1" spans="1:23">
      <c r="A3272" s="162" t="s">
        <v>7146</v>
      </c>
      <c r="B3272" s="154" t="s">
        <v>7147</v>
      </c>
      <c r="C3272" s="110" t="s">
        <v>356</v>
      </c>
      <c r="D3272" s="111"/>
      <c r="E3272" s="112">
        <v>136.06</v>
      </c>
      <c r="F3272" s="113">
        <f t="shared" si="767"/>
        <v>136.06</v>
      </c>
      <c r="G3272" s="113">
        <f t="shared" si="768"/>
        <v>108.848</v>
      </c>
      <c r="H3272" s="119">
        <v>200</v>
      </c>
      <c r="I3272" s="110"/>
      <c r="J3272" s="113" t="str">
        <f t="shared" si="771"/>
        <v/>
      </c>
      <c r="K3272" s="110">
        <v>5</v>
      </c>
      <c r="L3272" s="110">
        <v>200</v>
      </c>
      <c r="M3272" s="116" t="s">
        <v>357</v>
      </c>
      <c r="N3272" s="140" t="s">
        <v>7089</v>
      </c>
      <c r="O3272" s="191">
        <v>4620105829243</v>
      </c>
      <c r="P3272" s="128">
        <v>10</v>
      </c>
      <c r="Q3272" s="129">
        <v>0.0462</v>
      </c>
      <c r="R3272" s="80">
        <f t="shared" si="769"/>
        <v>0</v>
      </c>
      <c r="S3272" s="81">
        <f t="shared" si="770"/>
        <v>0</v>
      </c>
      <c r="W3272" s="24"/>
    </row>
    <row r="3273" outlineLevel="1" spans="1:23">
      <c r="A3273" s="162" t="s">
        <v>7148</v>
      </c>
      <c r="B3273" s="154" t="s">
        <v>7149</v>
      </c>
      <c r="C3273" s="110" t="s">
        <v>356</v>
      </c>
      <c r="D3273" s="111"/>
      <c r="E3273" s="112">
        <v>136.06</v>
      </c>
      <c r="F3273" s="113">
        <f t="shared" si="767"/>
        <v>136.06</v>
      </c>
      <c r="G3273" s="113">
        <f t="shared" si="768"/>
        <v>108.848</v>
      </c>
      <c r="H3273" s="119">
        <v>190</v>
      </c>
      <c r="I3273" s="110"/>
      <c r="J3273" s="113" t="str">
        <f t="shared" si="771"/>
        <v/>
      </c>
      <c r="K3273" s="110">
        <v>5</v>
      </c>
      <c r="L3273" s="110">
        <v>200</v>
      </c>
      <c r="M3273" s="116" t="s">
        <v>357</v>
      </c>
      <c r="N3273" s="140" t="s">
        <v>7089</v>
      </c>
      <c r="O3273" s="191">
        <v>4620105829250</v>
      </c>
      <c r="P3273" s="128">
        <v>10</v>
      </c>
      <c r="Q3273" s="129">
        <v>0.050184</v>
      </c>
      <c r="R3273" s="80">
        <f t="shared" si="769"/>
        <v>0</v>
      </c>
      <c r="S3273" s="81">
        <f t="shared" si="770"/>
        <v>0</v>
      </c>
      <c r="W3273" s="24"/>
    </row>
    <row r="3274" outlineLevel="1" spans="1:23">
      <c r="A3274" s="162" t="s">
        <v>7150</v>
      </c>
      <c r="B3274" s="154" t="s">
        <v>7151</v>
      </c>
      <c r="C3274" s="110" t="s">
        <v>356</v>
      </c>
      <c r="D3274" s="111"/>
      <c r="E3274" s="112">
        <v>136.06</v>
      </c>
      <c r="F3274" s="113">
        <f t="shared" si="767"/>
        <v>136.06</v>
      </c>
      <c r="G3274" s="113">
        <f t="shared" si="768"/>
        <v>108.848</v>
      </c>
      <c r="H3274" s="119">
        <v>45</v>
      </c>
      <c r="I3274" s="110"/>
      <c r="J3274" s="113" t="str">
        <f t="shared" si="771"/>
        <v/>
      </c>
      <c r="K3274" s="110">
        <v>5</v>
      </c>
      <c r="L3274" s="110">
        <v>200</v>
      </c>
      <c r="M3274" s="116" t="s">
        <v>357</v>
      </c>
      <c r="N3274" s="140" t="s">
        <v>7089</v>
      </c>
      <c r="O3274" s="191">
        <v>4620105829267</v>
      </c>
      <c r="P3274" s="128">
        <v>10</v>
      </c>
      <c r="Q3274" s="129">
        <v>0.02077992</v>
      </c>
      <c r="R3274" s="80">
        <f t="shared" si="769"/>
        <v>0</v>
      </c>
      <c r="S3274" s="81">
        <f t="shared" si="770"/>
        <v>0</v>
      </c>
      <c r="W3274" s="24"/>
    </row>
    <row r="3275" outlineLevel="1" spans="1:23">
      <c r="A3275" s="162" t="s">
        <v>7152</v>
      </c>
      <c r="B3275" s="154" t="s">
        <v>7153</v>
      </c>
      <c r="C3275" s="110" t="s">
        <v>356</v>
      </c>
      <c r="D3275" s="111"/>
      <c r="E3275" s="112">
        <v>136.06</v>
      </c>
      <c r="F3275" s="113">
        <f t="shared" si="767"/>
        <v>136.06</v>
      </c>
      <c r="G3275" s="113">
        <f t="shared" si="768"/>
        <v>108.848</v>
      </c>
      <c r="H3275" s="119">
        <v>185</v>
      </c>
      <c r="I3275" s="110"/>
      <c r="J3275" s="113" t="str">
        <f t="shared" si="771"/>
        <v/>
      </c>
      <c r="K3275" s="110">
        <v>5</v>
      </c>
      <c r="L3275" s="110">
        <v>200</v>
      </c>
      <c r="M3275" s="116" t="s">
        <v>357</v>
      </c>
      <c r="N3275" s="140" t="s">
        <v>7089</v>
      </c>
      <c r="O3275" s="191">
        <v>4620105829274</v>
      </c>
      <c r="P3275" s="128">
        <v>10</v>
      </c>
      <c r="Q3275" s="129">
        <v>0.02077992</v>
      </c>
      <c r="R3275" s="80">
        <f t="shared" si="769"/>
        <v>0</v>
      </c>
      <c r="S3275" s="81">
        <f t="shared" si="770"/>
        <v>0</v>
      </c>
      <c r="W3275" s="24"/>
    </row>
    <row r="3276" outlineLevel="1" spans="1:23">
      <c r="A3276" s="162" t="s">
        <v>7154</v>
      </c>
      <c r="B3276" s="154" t="s">
        <v>7155</v>
      </c>
      <c r="C3276" s="110" t="s">
        <v>356</v>
      </c>
      <c r="D3276" s="111"/>
      <c r="E3276" s="112">
        <v>136.06</v>
      </c>
      <c r="F3276" s="113">
        <f t="shared" si="767"/>
        <v>136.06</v>
      </c>
      <c r="G3276" s="113">
        <f t="shared" si="768"/>
        <v>108.848</v>
      </c>
      <c r="H3276" s="119">
        <v>155</v>
      </c>
      <c r="I3276" s="110"/>
      <c r="J3276" s="113" t="str">
        <f t="shared" si="771"/>
        <v/>
      </c>
      <c r="K3276" s="110">
        <v>5</v>
      </c>
      <c r="L3276" s="110">
        <v>200</v>
      </c>
      <c r="M3276" s="116" t="s">
        <v>357</v>
      </c>
      <c r="N3276" s="140" t="s">
        <v>7089</v>
      </c>
      <c r="O3276" s="191">
        <v>4620105829281</v>
      </c>
      <c r="P3276" s="128">
        <v>10</v>
      </c>
      <c r="Q3276" s="129">
        <v>0.02077992</v>
      </c>
      <c r="R3276" s="80">
        <f t="shared" si="769"/>
        <v>0</v>
      </c>
      <c r="S3276" s="81">
        <f t="shared" si="770"/>
        <v>0</v>
      </c>
      <c r="W3276" s="24"/>
    </row>
    <row r="3277" outlineLevel="1" spans="1:23">
      <c r="A3277" s="202" t="s">
        <v>7156</v>
      </c>
      <c r="B3277" s="154" t="s">
        <v>7157</v>
      </c>
      <c r="C3277" s="110" t="s">
        <v>356</v>
      </c>
      <c r="D3277" s="111"/>
      <c r="E3277" s="112">
        <v>136.06</v>
      </c>
      <c r="F3277" s="113">
        <f t="shared" si="767"/>
        <v>136.06</v>
      </c>
      <c r="G3277" s="113">
        <f t="shared" si="768"/>
        <v>108.848</v>
      </c>
      <c r="H3277" s="119">
        <v>20</v>
      </c>
      <c r="I3277" s="110" t="s">
        <v>475</v>
      </c>
      <c r="J3277" s="113" t="str">
        <f t="shared" si="771"/>
        <v/>
      </c>
      <c r="K3277" s="110">
        <v>5</v>
      </c>
      <c r="L3277" s="110">
        <v>200</v>
      </c>
      <c r="M3277" s="116" t="s">
        <v>357</v>
      </c>
      <c r="N3277" s="140" t="s">
        <v>7089</v>
      </c>
      <c r="O3277" s="191">
        <v>4620105829311</v>
      </c>
      <c r="P3277" s="128">
        <v>9</v>
      </c>
      <c r="Q3277" s="129">
        <v>0.0208495</v>
      </c>
      <c r="R3277" s="80">
        <f>P3277/200*D3277</f>
        <v>0</v>
      </c>
      <c r="S3277" s="81">
        <f t="shared" si="770"/>
        <v>0</v>
      </c>
      <c r="W3277" s="24"/>
    </row>
    <row r="3278" outlineLevel="1" spans="1:23">
      <c r="A3278" s="202" t="s">
        <v>7158</v>
      </c>
      <c r="B3278" s="154" t="s">
        <v>7159</v>
      </c>
      <c r="C3278" s="110" t="s">
        <v>356</v>
      </c>
      <c r="D3278" s="111"/>
      <c r="E3278" s="112">
        <v>149.65</v>
      </c>
      <c r="F3278" s="113">
        <f t="shared" si="767"/>
        <v>149.65</v>
      </c>
      <c r="G3278" s="113">
        <f t="shared" si="768"/>
        <v>119.72</v>
      </c>
      <c r="H3278" s="119">
        <v>35</v>
      </c>
      <c r="I3278" s="110" t="s">
        <v>475</v>
      </c>
      <c r="J3278" s="113" t="str">
        <f t="shared" si="771"/>
        <v/>
      </c>
      <c r="K3278" s="110">
        <v>5</v>
      </c>
      <c r="L3278" s="110">
        <v>200</v>
      </c>
      <c r="M3278" s="116" t="s">
        <v>357</v>
      </c>
      <c r="N3278" s="140" t="s">
        <v>7089</v>
      </c>
      <c r="O3278" s="191">
        <v>4620105829328</v>
      </c>
      <c r="P3278" s="128">
        <v>9</v>
      </c>
      <c r="Q3278" s="129">
        <v>0.0208495</v>
      </c>
      <c r="R3278" s="80">
        <f>P3278/200*D3278</f>
        <v>0</v>
      </c>
      <c r="S3278" s="81">
        <f t="shared" si="770"/>
        <v>0</v>
      </c>
      <c r="W3278" s="24"/>
    </row>
    <row r="3279" outlineLevel="1" spans="1:23">
      <c r="A3279" s="162" t="s">
        <v>7160</v>
      </c>
      <c r="B3279" s="154" t="s">
        <v>7161</v>
      </c>
      <c r="C3279" s="110" t="s">
        <v>356</v>
      </c>
      <c r="D3279" s="111"/>
      <c r="E3279" s="112">
        <v>149.65</v>
      </c>
      <c r="F3279" s="113">
        <f t="shared" si="767"/>
        <v>149.65</v>
      </c>
      <c r="G3279" s="113">
        <f t="shared" si="768"/>
        <v>119.72</v>
      </c>
      <c r="H3279" s="119">
        <v>765</v>
      </c>
      <c r="I3279" s="110"/>
      <c r="J3279" s="113" t="str">
        <f t="shared" si="771"/>
        <v/>
      </c>
      <c r="K3279" s="110">
        <v>5</v>
      </c>
      <c r="L3279" s="110">
        <v>600</v>
      </c>
      <c r="M3279" s="116" t="s">
        <v>357</v>
      </c>
      <c r="N3279" s="140" t="s">
        <v>7089</v>
      </c>
      <c r="O3279" s="191">
        <v>4620105829298</v>
      </c>
      <c r="P3279" s="128">
        <v>26</v>
      </c>
      <c r="Q3279" s="129">
        <v>0.0208495</v>
      </c>
      <c r="R3279" s="80">
        <f>P3279/L3279*D3279</f>
        <v>0</v>
      </c>
      <c r="S3279" s="81">
        <f t="shared" si="770"/>
        <v>0</v>
      </c>
      <c r="W3279" s="24"/>
    </row>
    <row r="3280" outlineLevel="1" spans="1:23">
      <c r="A3280" s="162" t="s">
        <v>7162</v>
      </c>
      <c r="B3280" s="154" t="s">
        <v>7163</v>
      </c>
      <c r="C3280" s="110" t="s">
        <v>356</v>
      </c>
      <c r="D3280" s="111"/>
      <c r="E3280" s="112">
        <v>149.65</v>
      </c>
      <c r="F3280" s="113">
        <f t="shared" si="767"/>
        <v>149.65</v>
      </c>
      <c r="G3280" s="113">
        <f t="shared" si="768"/>
        <v>119.72</v>
      </c>
      <c r="H3280" s="119">
        <v>1375</v>
      </c>
      <c r="I3280" s="110"/>
      <c r="J3280" s="113" t="str">
        <f t="shared" si="771"/>
        <v/>
      </c>
      <c r="K3280" s="110">
        <v>5</v>
      </c>
      <c r="L3280" s="110">
        <v>400</v>
      </c>
      <c r="M3280" s="116" t="s">
        <v>357</v>
      </c>
      <c r="N3280" s="140" t="s">
        <v>7089</v>
      </c>
      <c r="O3280" s="191">
        <v>4620105829304</v>
      </c>
      <c r="P3280" s="128">
        <v>18</v>
      </c>
      <c r="Q3280" s="129">
        <v>0.0208495</v>
      </c>
      <c r="R3280" s="80">
        <f>P3280/L3280*D3280</f>
        <v>0</v>
      </c>
      <c r="S3280" s="81">
        <f t="shared" si="770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19">
        <v>775</v>
      </c>
      <c r="I3281" s="110"/>
      <c r="J3281" s="113" t="str">
        <f t="shared" si="771"/>
        <v/>
      </c>
      <c r="K3281" s="110"/>
      <c r="L3281" s="110"/>
      <c r="M3281" s="116"/>
      <c r="N3281" s="140"/>
      <c r="O3281" s="191"/>
      <c r="P3281" s="128"/>
      <c r="Q3281" s="129"/>
      <c r="R3281" s="80"/>
      <c r="S3281" s="81"/>
      <c r="W3281" s="24"/>
    </row>
    <row r="3282" outlineLevel="1" spans="1:23">
      <c r="A3282" s="162" t="s">
        <v>7164</v>
      </c>
      <c r="B3282" s="154" t="s">
        <v>7165</v>
      </c>
      <c r="C3282" s="110" t="s">
        <v>356</v>
      </c>
      <c r="D3282" s="111"/>
      <c r="E3282" s="112">
        <v>2286.23</v>
      </c>
      <c r="F3282" s="113">
        <f t="shared" ref="F3282:F3297" si="772">E3282-E3282*$G$2%</f>
        <v>2286.23</v>
      </c>
      <c r="G3282" s="113">
        <f t="shared" ref="G3282:G3297" si="773">E3282-(20*E3282/100)</f>
        <v>1828.984</v>
      </c>
      <c r="H3282" s="119">
        <v>87</v>
      </c>
      <c r="I3282" s="110"/>
      <c r="J3282" s="113" t="str">
        <f t="shared" si="771"/>
        <v/>
      </c>
      <c r="K3282" s="110">
        <v>1</v>
      </c>
      <c r="L3282" s="110">
        <v>18</v>
      </c>
      <c r="M3282" s="116" t="s">
        <v>357</v>
      </c>
      <c r="N3282" s="140" t="s">
        <v>6549</v>
      </c>
      <c r="O3282" s="191">
        <v>4650358700129</v>
      </c>
      <c r="P3282" s="128">
        <v>20</v>
      </c>
      <c r="Q3282" s="129">
        <v>0.04932436</v>
      </c>
      <c r="R3282" s="80">
        <f t="shared" ref="R3282:R3297" si="774">P3282/L3282*D3282</f>
        <v>0</v>
      </c>
      <c r="S3282" s="81">
        <f t="shared" ref="S3282:S3297" si="775">Q3282/L3282*D3282</f>
        <v>0</v>
      </c>
      <c r="W3282" s="24"/>
    </row>
    <row r="3283" outlineLevel="1" spans="1:23">
      <c r="A3283" s="162" t="s">
        <v>7166</v>
      </c>
      <c r="B3283" s="154" t="s">
        <v>7167</v>
      </c>
      <c r="C3283" s="110" t="s">
        <v>356</v>
      </c>
      <c r="D3283" s="111"/>
      <c r="E3283" s="112">
        <v>3314.72</v>
      </c>
      <c r="F3283" s="113">
        <f t="shared" si="772"/>
        <v>3314.72</v>
      </c>
      <c r="G3283" s="113">
        <f t="shared" si="773"/>
        <v>2651.776</v>
      </c>
      <c r="H3283" s="119">
        <v>77</v>
      </c>
      <c r="I3283" s="110"/>
      <c r="J3283" s="113" t="str">
        <f t="shared" si="771"/>
        <v/>
      </c>
      <c r="K3283" s="110">
        <v>1</v>
      </c>
      <c r="L3283" s="110">
        <v>12</v>
      </c>
      <c r="M3283" s="116" t="s">
        <v>357</v>
      </c>
      <c r="N3283" s="140" t="s">
        <v>6549</v>
      </c>
      <c r="O3283" s="191">
        <v>4650358700136</v>
      </c>
      <c r="P3283" s="128">
        <v>19.5</v>
      </c>
      <c r="Q3283" s="129">
        <v>0.04152075</v>
      </c>
      <c r="R3283" s="80">
        <f t="shared" si="774"/>
        <v>0</v>
      </c>
      <c r="S3283" s="81">
        <f t="shared" si="775"/>
        <v>0</v>
      </c>
      <c r="W3283" s="24"/>
    </row>
    <row r="3284" outlineLevel="1" spans="1:23">
      <c r="A3284" s="162" t="s">
        <v>7168</v>
      </c>
      <c r="B3284" s="154" t="s">
        <v>7169</v>
      </c>
      <c r="C3284" s="110" t="s">
        <v>356</v>
      </c>
      <c r="D3284" s="111"/>
      <c r="E3284" s="112">
        <v>4951.78</v>
      </c>
      <c r="F3284" s="113">
        <f t="shared" si="772"/>
        <v>4951.78</v>
      </c>
      <c r="G3284" s="113">
        <f t="shared" si="773"/>
        <v>3961.424</v>
      </c>
      <c r="H3284" s="119">
        <v>35</v>
      </c>
      <c r="I3284" s="110"/>
      <c r="J3284" s="113" t="str">
        <f t="shared" si="771"/>
        <v/>
      </c>
      <c r="K3284" s="110">
        <v>1</v>
      </c>
      <c r="L3284" s="110">
        <v>8</v>
      </c>
      <c r="M3284" s="116" t="s">
        <v>357</v>
      </c>
      <c r="N3284" s="140" t="s">
        <v>6549</v>
      </c>
      <c r="O3284" s="191">
        <v>4650358700143</v>
      </c>
      <c r="P3284" s="128">
        <v>19</v>
      </c>
      <c r="Q3284" s="129">
        <v>0.0439704</v>
      </c>
      <c r="R3284" s="80">
        <f t="shared" si="774"/>
        <v>0</v>
      </c>
      <c r="S3284" s="81">
        <f t="shared" si="775"/>
        <v>0</v>
      </c>
      <c r="W3284" s="24"/>
    </row>
    <row r="3285" outlineLevel="1" spans="1:23">
      <c r="A3285" s="162" t="s">
        <v>7170</v>
      </c>
      <c r="B3285" s="154" t="s">
        <v>7171</v>
      </c>
      <c r="C3285" s="110" t="s">
        <v>356</v>
      </c>
      <c r="D3285" s="111"/>
      <c r="E3285" s="112">
        <v>9177.59</v>
      </c>
      <c r="F3285" s="113">
        <f t="shared" si="772"/>
        <v>9177.59</v>
      </c>
      <c r="G3285" s="113">
        <f t="shared" si="773"/>
        <v>7342.072</v>
      </c>
      <c r="H3285" s="119">
        <v>22</v>
      </c>
      <c r="I3285" s="110"/>
      <c r="J3285" s="113" t="str">
        <f t="shared" si="771"/>
        <v/>
      </c>
      <c r="K3285" s="110">
        <v>1</v>
      </c>
      <c r="L3285" s="110">
        <v>4</v>
      </c>
      <c r="M3285" s="116" t="s">
        <v>357</v>
      </c>
      <c r="N3285" s="140" t="s">
        <v>6549</v>
      </c>
      <c r="O3285" s="191">
        <v>4650358700150</v>
      </c>
      <c r="P3285" s="128">
        <v>16.3</v>
      </c>
      <c r="Q3285" s="129">
        <v>0.03218304</v>
      </c>
      <c r="R3285" s="80">
        <f t="shared" si="774"/>
        <v>0</v>
      </c>
      <c r="S3285" s="81">
        <f t="shared" si="775"/>
        <v>0</v>
      </c>
      <c r="W3285" s="24"/>
    </row>
    <row r="3286" outlineLevel="1" spans="1:23">
      <c r="A3286" s="162" t="s">
        <v>7172</v>
      </c>
      <c r="B3286" s="154" t="s">
        <v>7173</v>
      </c>
      <c r="C3286" s="110" t="s">
        <v>356</v>
      </c>
      <c r="D3286" s="111"/>
      <c r="E3286" s="112">
        <v>3414.41</v>
      </c>
      <c r="F3286" s="113">
        <f t="shared" si="772"/>
        <v>3414.41</v>
      </c>
      <c r="G3286" s="113">
        <f t="shared" si="773"/>
        <v>2731.528</v>
      </c>
      <c r="H3286" s="119">
        <v>57</v>
      </c>
      <c r="I3286" s="110"/>
      <c r="J3286" s="113" t="str">
        <f t="shared" si="771"/>
        <v/>
      </c>
      <c r="K3286" s="110">
        <v>1</v>
      </c>
      <c r="L3286" s="110">
        <v>12</v>
      </c>
      <c r="M3286" s="116" t="s">
        <v>357</v>
      </c>
      <c r="N3286" s="140" t="s">
        <v>6549</v>
      </c>
      <c r="O3286" s="191">
        <v>4650358700167</v>
      </c>
      <c r="P3286" s="128">
        <v>16.3</v>
      </c>
      <c r="Q3286" s="129">
        <v>0.0393635</v>
      </c>
      <c r="R3286" s="80">
        <f t="shared" si="774"/>
        <v>0</v>
      </c>
      <c r="S3286" s="81">
        <f t="shared" si="775"/>
        <v>0</v>
      </c>
      <c r="W3286" s="24"/>
    </row>
    <row r="3287" outlineLevel="1" spans="1:23">
      <c r="A3287" s="162" t="s">
        <v>7174</v>
      </c>
      <c r="B3287" s="154" t="s">
        <v>7175</v>
      </c>
      <c r="C3287" s="110" t="s">
        <v>356</v>
      </c>
      <c r="D3287" s="111"/>
      <c r="E3287" s="112">
        <v>5676.4</v>
      </c>
      <c r="F3287" s="113">
        <f t="shared" si="772"/>
        <v>5676.4</v>
      </c>
      <c r="G3287" s="113">
        <f t="shared" si="773"/>
        <v>4541.12</v>
      </c>
      <c r="H3287" s="119">
        <v>44</v>
      </c>
      <c r="I3287" s="110"/>
      <c r="J3287" s="113" t="str">
        <f t="shared" si="771"/>
        <v/>
      </c>
      <c r="K3287" s="110">
        <v>1</v>
      </c>
      <c r="L3287" s="110">
        <v>8</v>
      </c>
      <c r="M3287" s="116" t="s">
        <v>357</v>
      </c>
      <c r="N3287" s="140" t="s">
        <v>6549</v>
      </c>
      <c r="O3287" s="191">
        <v>4650358700174</v>
      </c>
      <c r="P3287" s="128">
        <v>18.7</v>
      </c>
      <c r="Q3287" s="129">
        <v>0.039123</v>
      </c>
      <c r="R3287" s="80">
        <f t="shared" si="774"/>
        <v>0</v>
      </c>
      <c r="S3287" s="81">
        <f t="shared" si="775"/>
        <v>0</v>
      </c>
      <c r="W3287" s="24"/>
    </row>
    <row r="3288" outlineLevel="1" spans="1:23">
      <c r="A3288" s="162" t="s">
        <v>7176</v>
      </c>
      <c r="B3288" s="154" t="s">
        <v>7177</v>
      </c>
      <c r="C3288" s="110" t="s">
        <v>356</v>
      </c>
      <c r="D3288" s="111"/>
      <c r="E3288" s="112">
        <v>7575.75</v>
      </c>
      <c r="F3288" s="113">
        <f t="shared" si="772"/>
        <v>7575.75</v>
      </c>
      <c r="G3288" s="113">
        <f t="shared" si="773"/>
        <v>6060.6</v>
      </c>
      <c r="H3288" s="119">
        <v>16</v>
      </c>
      <c r="I3288" s="110"/>
      <c r="J3288" s="113" t="str">
        <f t="shared" si="771"/>
        <v/>
      </c>
      <c r="K3288" s="110">
        <v>1</v>
      </c>
      <c r="L3288" s="110">
        <v>6</v>
      </c>
      <c r="M3288" s="116" t="s">
        <v>357</v>
      </c>
      <c r="N3288" s="140" t="s">
        <v>6549</v>
      </c>
      <c r="O3288" s="191">
        <v>4650358700181</v>
      </c>
      <c r="P3288" s="128">
        <v>19.4</v>
      </c>
      <c r="Q3288" s="129">
        <v>0.0392139</v>
      </c>
      <c r="R3288" s="80">
        <f t="shared" si="774"/>
        <v>0</v>
      </c>
      <c r="S3288" s="81">
        <f t="shared" si="775"/>
        <v>0</v>
      </c>
      <c r="W3288" s="24"/>
    </row>
    <row r="3289" outlineLevel="1" spans="1:23">
      <c r="A3289" s="162" t="s">
        <v>7178</v>
      </c>
      <c r="B3289" s="154" t="s">
        <v>7179</v>
      </c>
      <c r="C3289" s="110" t="s">
        <v>356</v>
      </c>
      <c r="D3289" s="111"/>
      <c r="E3289" s="112">
        <v>13676.16</v>
      </c>
      <c r="F3289" s="113">
        <f t="shared" si="772"/>
        <v>13676.16</v>
      </c>
      <c r="G3289" s="113">
        <f t="shared" si="773"/>
        <v>10940.928</v>
      </c>
      <c r="H3289" s="119">
        <v>14</v>
      </c>
      <c r="I3289" s="110"/>
      <c r="J3289" s="113" t="str">
        <f t="shared" si="771"/>
        <v/>
      </c>
      <c r="K3289" s="110">
        <v>1</v>
      </c>
      <c r="L3289" s="110">
        <v>2</v>
      </c>
      <c r="M3289" s="116" t="s">
        <v>357</v>
      </c>
      <c r="N3289" s="140" t="s">
        <v>6549</v>
      </c>
      <c r="O3289" s="191">
        <v>4650358700198</v>
      </c>
      <c r="P3289" s="128">
        <v>11.5</v>
      </c>
      <c r="Q3289" s="129">
        <v>0.02752645</v>
      </c>
      <c r="R3289" s="80">
        <f t="shared" si="774"/>
        <v>0</v>
      </c>
      <c r="S3289" s="81">
        <f t="shared" si="775"/>
        <v>0</v>
      </c>
      <c r="W3289" s="24"/>
    </row>
    <row r="3290" outlineLevel="1" spans="1:23">
      <c r="A3290" s="162" t="s">
        <v>7180</v>
      </c>
      <c r="B3290" s="154" t="s">
        <v>7181</v>
      </c>
      <c r="C3290" s="110" t="s">
        <v>356</v>
      </c>
      <c r="D3290" s="111"/>
      <c r="E3290" s="112">
        <v>2595.35</v>
      </c>
      <c r="F3290" s="113">
        <f t="shared" si="772"/>
        <v>2595.35</v>
      </c>
      <c r="G3290" s="113">
        <f t="shared" si="773"/>
        <v>2076.28</v>
      </c>
      <c r="H3290" s="119">
        <v>69</v>
      </c>
      <c r="I3290" s="110"/>
      <c r="J3290" s="113" t="str">
        <f t="shared" si="771"/>
        <v/>
      </c>
      <c r="K3290" s="110">
        <v>1</v>
      </c>
      <c r="L3290" s="110">
        <v>18</v>
      </c>
      <c r="M3290" s="116" t="s">
        <v>357</v>
      </c>
      <c r="N3290" s="140" t="s">
        <v>6549</v>
      </c>
      <c r="O3290" s="191">
        <v>4650358700204</v>
      </c>
      <c r="P3290" s="128">
        <v>21.1</v>
      </c>
      <c r="Q3290" s="129">
        <v>0.04932436</v>
      </c>
      <c r="R3290" s="80">
        <f t="shared" si="774"/>
        <v>0</v>
      </c>
      <c r="S3290" s="81">
        <f t="shared" si="775"/>
        <v>0</v>
      </c>
      <c r="W3290" s="24"/>
    </row>
    <row r="3291" outlineLevel="1" spans="1:23">
      <c r="A3291" s="162" t="s">
        <v>7182</v>
      </c>
      <c r="B3291" s="154" t="s">
        <v>7183</v>
      </c>
      <c r="C3291" s="110" t="s">
        <v>356</v>
      </c>
      <c r="D3291" s="111"/>
      <c r="E3291" s="112">
        <v>3737.78</v>
      </c>
      <c r="F3291" s="113">
        <f t="shared" si="772"/>
        <v>3737.78</v>
      </c>
      <c r="G3291" s="113">
        <f t="shared" si="773"/>
        <v>2990.224</v>
      </c>
      <c r="H3291" s="119">
        <v>56</v>
      </c>
      <c r="I3291" s="110"/>
      <c r="J3291" s="113" t="str">
        <f t="shared" si="771"/>
        <v/>
      </c>
      <c r="K3291" s="110">
        <v>1</v>
      </c>
      <c r="L3291" s="110">
        <v>12</v>
      </c>
      <c r="M3291" s="116" t="s">
        <v>357</v>
      </c>
      <c r="N3291" s="140" t="s">
        <v>6549</v>
      </c>
      <c r="O3291" s="191">
        <v>4650358700211</v>
      </c>
      <c r="P3291" s="128">
        <v>20.5</v>
      </c>
      <c r="Q3291" s="129">
        <v>0.04152075</v>
      </c>
      <c r="R3291" s="80">
        <f t="shared" si="774"/>
        <v>0</v>
      </c>
      <c r="S3291" s="81">
        <f t="shared" si="775"/>
        <v>0</v>
      </c>
      <c r="W3291" s="24"/>
    </row>
    <row r="3292" outlineLevel="1" spans="1:23">
      <c r="A3292" s="162" t="s">
        <v>7184</v>
      </c>
      <c r="B3292" s="154" t="s">
        <v>7185</v>
      </c>
      <c r="C3292" s="110" t="s">
        <v>356</v>
      </c>
      <c r="D3292" s="111"/>
      <c r="E3292" s="112">
        <v>5485.68</v>
      </c>
      <c r="F3292" s="113">
        <f t="shared" si="772"/>
        <v>5485.68</v>
      </c>
      <c r="G3292" s="113">
        <f t="shared" si="773"/>
        <v>4388.544</v>
      </c>
      <c r="H3292" s="119">
        <v>31</v>
      </c>
      <c r="I3292" s="110"/>
      <c r="J3292" s="113" t="str">
        <f t="shared" si="771"/>
        <v/>
      </c>
      <c r="K3292" s="110">
        <v>1</v>
      </c>
      <c r="L3292" s="110">
        <v>8</v>
      </c>
      <c r="M3292" s="116" t="s">
        <v>357</v>
      </c>
      <c r="N3292" s="140" t="s">
        <v>6549</v>
      </c>
      <c r="O3292" s="191">
        <v>4650358700228</v>
      </c>
      <c r="P3292" s="128">
        <v>20</v>
      </c>
      <c r="Q3292" s="129">
        <v>0.0439704</v>
      </c>
      <c r="R3292" s="80">
        <f t="shared" si="774"/>
        <v>0</v>
      </c>
      <c r="S3292" s="81">
        <f t="shared" si="775"/>
        <v>0</v>
      </c>
      <c r="W3292" s="24"/>
    </row>
    <row r="3293" outlineLevel="1" spans="1:23">
      <c r="A3293" s="162" t="s">
        <v>7186</v>
      </c>
      <c r="B3293" s="154" t="s">
        <v>7187</v>
      </c>
      <c r="C3293" s="110" t="s">
        <v>356</v>
      </c>
      <c r="D3293" s="111"/>
      <c r="E3293" s="112">
        <v>10414.1</v>
      </c>
      <c r="F3293" s="113">
        <f t="shared" si="772"/>
        <v>10414.1</v>
      </c>
      <c r="G3293" s="113">
        <f t="shared" si="773"/>
        <v>8331.28</v>
      </c>
      <c r="H3293" s="119">
        <v>10</v>
      </c>
      <c r="I3293" s="110"/>
      <c r="J3293" s="113" t="str">
        <f t="shared" si="771"/>
        <v/>
      </c>
      <c r="K3293" s="110">
        <v>1</v>
      </c>
      <c r="L3293" s="110">
        <v>4</v>
      </c>
      <c r="M3293" s="116" t="s">
        <v>357</v>
      </c>
      <c r="N3293" s="140" t="s">
        <v>6549</v>
      </c>
      <c r="O3293" s="191">
        <v>4650358700235</v>
      </c>
      <c r="P3293" s="128">
        <v>17.2</v>
      </c>
      <c r="Q3293" s="129">
        <v>0.03218304</v>
      </c>
      <c r="R3293" s="80">
        <f t="shared" si="774"/>
        <v>0</v>
      </c>
      <c r="S3293" s="81">
        <f t="shared" si="775"/>
        <v>0</v>
      </c>
      <c r="W3293" s="24"/>
    </row>
    <row r="3294" outlineLevel="1" spans="1:23">
      <c r="A3294" s="162" t="s">
        <v>7188</v>
      </c>
      <c r="B3294" s="154" t="s">
        <v>7189</v>
      </c>
      <c r="C3294" s="110" t="s">
        <v>356</v>
      </c>
      <c r="D3294" s="111"/>
      <c r="E3294" s="112">
        <v>3938.81</v>
      </c>
      <c r="F3294" s="113">
        <f t="shared" si="772"/>
        <v>3938.81</v>
      </c>
      <c r="G3294" s="113">
        <f t="shared" si="773"/>
        <v>3151.048</v>
      </c>
      <c r="H3294" s="119">
        <v>55</v>
      </c>
      <c r="I3294" s="110"/>
      <c r="J3294" s="113" t="str">
        <f t="shared" si="771"/>
        <v/>
      </c>
      <c r="K3294" s="110">
        <v>1</v>
      </c>
      <c r="L3294" s="110">
        <v>12</v>
      </c>
      <c r="M3294" s="116" t="s">
        <v>357</v>
      </c>
      <c r="N3294" s="140" t="s">
        <v>6549</v>
      </c>
      <c r="O3294" s="191">
        <v>4650358700242</v>
      </c>
      <c r="P3294" s="128">
        <v>17.6</v>
      </c>
      <c r="Q3294" s="129">
        <v>0.0393635</v>
      </c>
      <c r="R3294" s="80">
        <f t="shared" si="774"/>
        <v>0</v>
      </c>
      <c r="S3294" s="81">
        <f t="shared" si="775"/>
        <v>0</v>
      </c>
      <c r="W3294" s="24"/>
    </row>
    <row r="3295" outlineLevel="1" spans="1:23">
      <c r="A3295" s="162" t="s">
        <v>7190</v>
      </c>
      <c r="B3295" s="154" t="s">
        <v>7191</v>
      </c>
      <c r="C3295" s="110" t="s">
        <v>356</v>
      </c>
      <c r="D3295" s="111"/>
      <c r="E3295" s="112">
        <v>6201.7</v>
      </c>
      <c r="F3295" s="113">
        <f t="shared" si="772"/>
        <v>6201.7</v>
      </c>
      <c r="G3295" s="113">
        <f t="shared" si="773"/>
        <v>4961.36</v>
      </c>
      <c r="H3295" s="119">
        <v>45</v>
      </c>
      <c r="I3295" s="110"/>
      <c r="J3295" s="113" t="str">
        <f t="shared" si="771"/>
        <v/>
      </c>
      <c r="K3295" s="110">
        <v>1</v>
      </c>
      <c r="L3295" s="110">
        <v>8</v>
      </c>
      <c r="M3295" s="116" t="s">
        <v>357</v>
      </c>
      <c r="N3295" s="140" t="s">
        <v>6549</v>
      </c>
      <c r="O3295" s="191">
        <v>4650358700259</v>
      </c>
      <c r="P3295" s="128">
        <v>20.1</v>
      </c>
      <c r="Q3295" s="129">
        <v>0.039123</v>
      </c>
      <c r="R3295" s="80">
        <f t="shared" si="774"/>
        <v>0</v>
      </c>
      <c r="S3295" s="81">
        <f t="shared" si="775"/>
        <v>0</v>
      </c>
      <c r="W3295" s="24"/>
    </row>
    <row r="3296" outlineLevel="1" spans="1:23">
      <c r="A3296" s="162" t="s">
        <v>7192</v>
      </c>
      <c r="B3296" s="154" t="s">
        <v>7193</v>
      </c>
      <c r="C3296" s="110" t="s">
        <v>356</v>
      </c>
      <c r="D3296" s="111"/>
      <c r="E3296" s="112">
        <v>8255.52</v>
      </c>
      <c r="F3296" s="113">
        <f t="shared" si="772"/>
        <v>8255.52</v>
      </c>
      <c r="G3296" s="113">
        <f t="shared" si="773"/>
        <v>6604.416</v>
      </c>
      <c r="H3296" s="119">
        <v>20</v>
      </c>
      <c r="I3296" s="110"/>
      <c r="J3296" s="113" t="str">
        <f t="shared" si="771"/>
        <v/>
      </c>
      <c r="K3296" s="110">
        <v>1</v>
      </c>
      <c r="L3296" s="110">
        <v>6</v>
      </c>
      <c r="M3296" s="116" t="s">
        <v>357</v>
      </c>
      <c r="N3296" s="140" t="s">
        <v>6549</v>
      </c>
      <c r="O3296" s="191">
        <v>4650358700266</v>
      </c>
      <c r="P3296" s="128">
        <v>20.7</v>
      </c>
      <c r="Q3296" s="129">
        <v>0.0392139</v>
      </c>
      <c r="R3296" s="80">
        <f t="shared" si="774"/>
        <v>0</v>
      </c>
      <c r="S3296" s="81">
        <f t="shared" si="775"/>
        <v>0</v>
      </c>
      <c r="W3296" s="24"/>
    </row>
    <row r="3297" outlineLevel="1" spans="1:23">
      <c r="A3297" s="162" t="s">
        <v>7194</v>
      </c>
      <c r="B3297" s="154" t="s">
        <v>7195</v>
      </c>
      <c r="C3297" s="110" t="s">
        <v>356</v>
      </c>
      <c r="D3297" s="111"/>
      <c r="E3297" s="112">
        <v>15467.79</v>
      </c>
      <c r="F3297" s="113">
        <f t="shared" si="772"/>
        <v>15467.79</v>
      </c>
      <c r="G3297" s="113">
        <f t="shared" si="773"/>
        <v>12374.232</v>
      </c>
      <c r="H3297" s="119">
        <v>6</v>
      </c>
      <c r="I3297" s="110"/>
      <c r="J3297" s="113" t="str">
        <f t="shared" si="771"/>
        <v/>
      </c>
      <c r="K3297" s="110">
        <v>1</v>
      </c>
      <c r="L3297" s="110">
        <v>2</v>
      </c>
      <c r="M3297" s="116" t="s">
        <v>357</v>
      </c>
      <c r="N3297" s="140" t="s">
        <v>6549</v>
      </c>
      <c r="O3297" s="191">
        <v>4650358700273</v>
      </c>
      <c r="P3297" s="128">
        <v>12.5</v>
      </c>
      <c r="Q3297" s="129">
        <v>0.02752645</v>
      </c>
      <c r="R3297" s="80">
        <f t="shared" si="774"/>
        <v>0</v>
      </c>
      <c r="S3297" s="81">
        <f t="shared" si="775"/>
        <v>0</v>
      </c>
      <c r="W3297" s="24"/>
    </row>
    <row r="3298" outlineLevel="1" spans="1:23">
      <c r="A3298" s="98" t="s">
        <v>7196</v>
      </c>
      <c r="B3298" s="154"/>
      <c r="C3298" s="110"/>
      <c r="D3298" s="111"/>
      <c r="E3298" s="112"/>
      <c r="F3298" s="113"/>
      <c r="G3298" s="113"/>
      <c r="H3298" s="119">
        <v>20</v>
      </c>
      <c r="I3298" s="110"/>
      <c r="J3298" s="113" t="str">
        <f t="shared" si="771"/>
        <v/>
      </c>
      <c r="K3298" s="110"/>
      <c r="L3298" s="110"/>
      <c r="M3298" s="116"/>
      <c r="N3298" s="140"/>
      <c r="O3298" s="191"/>
      <c r="P3298" s="128"/>
      <c r="Q3298" s="129"/>
      <c r="R3298" s="80"/>
      <c r="S3298" s="81"/>
      <c r="W3298" s="24"/>
    </row>
    <row r="3299" outlineLevel="1" spans="1:23">
      <c r="A3299" s="162" t="s">
        <v>7197</v>
      </c>
      <c r="B3299" s="154" t="s">
        <v>7198</v>
      </c>
      <c r="C3299" s="110" t="s">
        <v>356</v>
      </c>
      <c r="D3299" s="111"/>
      <c r="E3299" s="112">
        <v>3452.1</v>
      </c>
      <c r="F3299" s="113">
        <f t="shared" ref="F3299:F3322" si="776">E3299-E3299*$G$2%</f>
        <v>3452.1</v>
      </c>
      <c r="G3299" s="113">
        <f t="shared" ref="G3299:G3322" si="777">E3299-(20*E3299/100)</f>
        <v>2761.68</v>
      </c>
      <c r="H3299" s="119">
        <v>36</v>
      </c>
      <c r="I3299" s="110"/>
      <c r="J3299" s="113" t="str">
        <f t="shared" si="771"/>
        <v/>
      </c>
      <c r="K3299" s="110">
        <v>1</v>
      </c>
      <c r="L3299" s="110">
        <v>18</v>
      </c>
      <c r="M3299" s="116" t="s">
        <v>357</v>
      </c>
      <c r="N3299" s="140" t="s">
        <v>6549</v>
      </c>
      <c r="O3299" s="191">
        <v>4650358703762</v>
      </c>
      <c r="P3299" s="128"/>
      <c r="Q3299" s="129"/>
      <c r="R3299" s="80">
        <f t="shared" ref="R3299:R3322" si="778">P3299/L3299*D3299</f>
        <v>0</v>
      </c>
      <c r="S3299" s="81">
        <f t="shared" ref="S3299:S3322" si="779">Q3299/L3299*D3299</f>
        <v>0</v>
      </c>
      <c r="W3299" s="24"/>
    </row>
    <row r="3300" outlineLevel="1" spans="1:23">
      <c r="A3300" s="162" t="s">
        <v>7199</v>
      </c>
      <c r="B3300" s="154" t="s">
        <v>7200</v>
      </c>
      <c r="C3300" s="110" t="s">
        <v>356</v>
      </c>
      <c r="D3300" s="111"/>
      <c r="E3300" s="112">
        <v>5872.07</v>
      </c>
      <c r="F3300" s="113">
        <f t="shared" si="776"/>
        <v>5872.07</v>
      </c>
      <c r="G3300" s="113">
        <f t="shared" si="777"/>
        <v>4697.656</v>
      </c>
      <c r="H3300" s="119">
        <v>24</v>
      </c>
      <c r="I3300" s="110"/>
      <c r="J3300" s="113" t="str">
        <f t="shared" si="771"/>
        <v/>
      </c>
      <c r="K3300" s="110">
        <v>1</v>
      </c>
      <c r="L3300" s="110">
        <v>12</v>
      </c>
      <c r="M3300" s="116" t="s">
        <v>357</v>
      </c>
      <c r="N3300" s="140" t="s">
        <v>6549</v>
      </c>
      <c r="O3300" s="191">
        <v>4650358703786</v>
      </c>
      <c r="P3300" s="128"/>
      <c r="Q3300" s="129"/>
      <c r="R3300" s="80">
        <f t="shared" si="778"/>
        <v>0</v>
      </c>
      <c r="S3300" s="81">
        <f t="shared" si="779"/>
        <v>0</v>
      </c>
      <c r="W3300" s="24"/>
    </row>
    <row r="3301" outlineLevel="1" spans="1:23">
      <c r="A3301" s="162" t="s">
        <v>7201</v>
      </c>
      <c r="B3301" s="154" t="s">
        <v>7202</v>
      </c>
      <c r="C3301" s="110" t="s">
        <v>356</v>
      </c>
      <c r="D3301" s="111"/>
      <c r="E3301" s="112">
        <v>3904.95</v>
      </c>
      <c r="F3301" s="113">
        <f t="shared" si="776"/>
        <v>3904.95</v>
      </c>
      <c r="G3301" s="113">
        <f t="shared" si="777"/>
        <v>3123.96</v>
      </c>
      <c r="H3301" s="203">
        <v>34</v>
      </c>
      <c r="I3301" s="110"/>
      <c r="J3301" s="113" t="str">
        <f t="shared" si="771"/>
        <v/>
      </c>
      <c r="K3301" s="110">
        <v>1</v>
      </c>
      <c r="L3301" s="110">
        <v>18</v>
      </c>
      <c r="M3301" s="116" t="s">
        <v>357</v>
      </c>
      <c r="N3301" s="140" t="s">
        <v>6549</v>
      </c>
      <c r="O3301" s="191">
        <v>4650358703793</v>
      </c>
      <c r="P3301" s="128"/>
      <c r="Q3301" s="129"/>
      <c r="R3301" s="80">
        <f t="shared" si="778"/>
        <v>0</v>
      </c>
      <c r="S3301" s="81">
        <f t="shared" si="779"/>
        <v>0</v>
      </c>
      <c r="W3301" s="24"/>
    </row>
    <row r="3302" outlineLevel="1" spans="1:23">
      <c r="A3302" s="162" t="s">
        <v>7203</v>
      </c>
      <c r="B3302" s="154" t="s">
        <v>7204</v>
      </c>
      <c r="C3302" s="110" t="s">
        <v>356</v>
      </c>
      <c r="D3302" s="111"/>
      <c r="E3302" s="112">
        <v>7051.18</v>
      </c>
      <c r="F3302" s="113">
        <f t="shared" si="776"/>
        <v>7051.18</v>
      </c>
      <c r="G3302" s="113">
        <f t="shared" si="777"/>
        <v>5640.944</v>
      </c>
      <c r="H3302" s="204">
        <v>24</v>
      </c>
      <c r="I3302" s="110"/>
      <c r="J3302" s="113" t="str">
        <f t="shared" si="771"/>
        <v/>
      </c>
      <c r="K3302" s="110">
        <v>1</v>
      </c>
      <c r="L3302" s="110">
        <v>12</v>
      </c>
      <c r="M3302" s="116" t="s">
        <v>357</v>
      </c>
      <c r="N3302" s="140" t="s">
        <v>6549</v>
      </c>
      <c r="O3302" s="191">
        <v>4650358703809</v>
      </c>
      <c r="P3302" s="128"/>
      <c r="Q3302" s="129"/>
      <c r="R3302" s="80">
        <f t="shared" si="778"/>
        <v>0</v>
      </c>
      <c r="S3302" s="81">
        <f t="shared" si="779"/>
        <v>0</v>
      </c>
      <c r="W3302" s="24"/>
    </row>
    <row r="3303" outlineLevel="1" spans="1:23">
      <c r="A3303" s="162" t="s">
        <v>7205</v>
      </c>
      <c r="B3303" s="154" t="s">
        <v>7206</v>
      </c>
      <c r="C3303" s="110" t="s">
        <v>356</v>
      </c>
      <c r="D3303" s="111"/>
      <c r="E3303" s="112">
        <v>5715.96</v>
      </c>
      <c r="F3303" s="113">
        <f t="shared" si="776"/>
        <v>5715.96</v>
      </c>
      <c r="G3303" s="113">
        <f t="shared" si="777"/>
        <v>4572.768</v>
      </c>
      <c r="H3303" s="203">
        <v>24</v>
      </c>
      <c r="I3303" s="110"/>
      <c r="J3303" s="113" t="str">
        <f t="shared" si="771"/>
        <v/>
      </c>
      <c r="K3303" s="110">
        <v>1</v>
      </c>
      <c r="L3303" s="110">
        <v>12</v>
      </c>
      <c r="M3303" s="116" t="s">
        <v>357</v>
      </c>
      <c r="N3303" s="140" t="s">
        <v>6549</v>
      </c>
      <c r="O3303" s="191">
        <v>4650358703816</v>
      </c>
      <c r="P3303" s="128"/>
      <c r="Q3303" s="129"/>
      <c r="R3303" s="80">
        <f t="shared" si="778"/>
        <v>0</v>
      </c>
      <c r="S3303" s="81">
        <f t="shared" si="779"/>
        <v>0</v>
      </c>
      <c r="W3303" s="24"/>
    </row>
    <row r="3304" outlineLevel="1" spans="1:23">
      <c r="A3304" s="162" t="s">
        <v>7207</v>
      </c>
      <c r="B3304" s="154" t="s">
        <v>7208</v>
      </c>
      <c r="C3304" s="110" t="s">
        <v>356</v>
      </c>
      <c r="D3304" s="111"/>
      <c r="E3304" s="112">
        <v>7295.85</v>
      </c>
      <c r="F3304" s="113">
        <f t="shared" si="776"/>
        <v>7295.85</v>
      </c>
      <c r="G3304" s="113">
        <f t="shared" si="777"/>
        <v>5836.68</v>
      </c>
      <c r="H3304" s="203">
        <v>16</v>
      </c>
      <c r="I3304" s="110"/>
      <c r="J3304" s="113" t="str">
        <f t="shared" si="771"/>
        <v/>
      </c>
      <c r="K3304" s="110">
        <v>1</v>
      </c>
      <c r="L3304" s="110">
        <v>8</v>
      </c>
      <c r="M3304" s="116" t="s">
        <v>357</v>
      </c>
      <c r="N3304" s="140" t="s">
        <v>6549</v>
      </c>
      <c r="O3304" s="191">
        <v>4650358703823</v>
      </c>
      <c r="P3304" s="128"/>
      <c r="Q3304" s="129"/>
      <c r="R3304" s="80">
        <f t="shared" si="778"/>
        <v>0</v>
      </c>
      <c r="S3304" s="81">
        <f t="shared" si="779"/>
        <v>0</v>
      </c>
      <c r="W3304" s="24"/>
    </row>
    <row r="3305" outlineLevel="1" spans="1:23">
      <c r="A3305" s="162" t="s">
        <v>7209</v>
      </c>
      <c r="B3305" s="154" t="s">
        <v>7210</v>
      </c>
      <c r="C3305" s="110" t="s">
        <v>356</v>
      </c>
      <c r="D3305" s="111"/>
      <c r="E3305" s="112">
        <v>4573.18</v>
      </c>
      <c r="F3305" s="113">
        <f t="shared" si="776"/>
        <v>4573.18</v>
      </c>
      <c r="G3305" s="113">
        <f t="shared" si="777"/>
        <v>3658.544</v>
      </c>
      <c r="H3305" s="204">
        <v>24</v>
      </c>
      <c r="I3305" s="110"/>
      <c r="J3305" s="113" t="str">
        <f t="shared" si="771"/>
        <v/>
      </c>
      <c r="K3305" s="110">
        <v>1</v>
      </c>
      <c r="L3305" s="110">
        <v>12</v>
      </c>
      <c r="M3305" s="116" t="s">
        <v>357</v>
      </c>
      <c r="N3305" s="140" t="s">
        <v>6549</v>
      </c>
      <c r="O3305" s="191">
        <v>4650358703830</v>
      </c>
      <c r="P3305" s="128"/>
      <c r="Q3305" s="129"/>
      <c r="R3305" s="80">
        <f t="shared" si="778"/>
        <v>0</v>
      </c>
      <c r="S3305" s="81">
        <f t="shared" si="779"/>
        <v>0</v>
      </c>
      <c r="W3305" s="24"/>
    </row>
    <row r="3306" outlineLevel="1" spans="1:23">
      <c r="A3306" s="162" t="s">
        <v>7211</v>
      </c>
      <c r="B3306" s="154" t="s">
        <v>7212</v>
      </c>
      <c r="C3306" s="110" t="s">
        <v>356</v>
      </c>
      <c r="D3306" s="111"/>
      <c r="E3306" s="112">
        <v>9818.76</v>
      </c>
      <c r="F3306" s="113">
        <f t="shared" si="776"/>
        <v>9818.76</v>
      </c>
      <c r="G3306" s="113">
        <f t="shared" si="777"/>
        <v>7855.008</v>
      </c>
      <c r="H3306" s="204">
        <v>16</v>
      </c>
      <c r="I3306" s="110"/>
      <c r="J3306" s="113" t="str">
        <f t="shared" si="771"/>
        <v/>
      </c>
      <c r="K3306" s="110">
        <v>1</v>
      </c>
      <c r="L3306" s="110">
        <v>8</v>
      </c>
      <c r="M3306" s="116" t="s">
        <v>357</v>
      </c>
      <c r="N3306" s="140" t="s">
        <v>6549</v>
      </c>
      <c r="O3306" s="191">
        <v>4650358703847</v>
      </c>
      <c r="P3306" s="128"/>
      <c r="Q3306" s="129"/>
      <c r="R3306" s="80">
        <f t="shared" si="778"/>
        <v>0</v>
      </c>
      <c r="S3306" s="81">
        <f t="shared" si="779"/>
        <v>0</v>
      </c>
      <c r="W3306" s="24"/>
    </row>
    <row r="3307" outlineLevel="1" spans="1:23">
      <c r="A3307" s="162" t="s">
        <v>7213</v>
      </c>
      <c r="B3307" s="154" t="s">
        <v>7214</v>
      </c>
      <c r="C3307" s="110" t="s">
        <v>356</v>
      </c>
      <c r="D3307" s="111"/>
      <c r="E3307" s="112">
        <v>6776.01</v>
      </c>
      <c r="F3307" s="113">
        <f t="shared" si="776"/>
        <v>6776.01</v>
      </c>
      <c r="G3307" s="113">
        <f t="shared" si="777"/>
        <v>5420.808</v>
      </c>
      <c r="H3307" s="203">
        <v>16</v>
      </c>
      <c r="I3307" s="110"/>
      <c r="J3307" s="113" t="str">
        <f t="shared" si="771"/>
        <v/>
      </c>
      <c r="K3307" s="110">
        <v>1</v>
      </c>
      <c r="L3307" s="110">
        <v>8</v>
      </c>
      <c r="M3307" s="116" t="s">
        <v>357</v>
      </c>
      <c r="N3307" s="140" t="s">
        <v>6549</v>
      </c>
      <c r="O3307" s="191">
        <v>4650358703854</v>
      </c>
      <c r="P3307" s="128"/>
      <c r="Q3307" s="129"/>
      <c r="R3307" s="80">
        <f t="shared" si="778"/>
        <v>0</v>
      </c>
      <c r="S3307" s="81">
        <f t="shared" si="779"/>
        <v>0</v>
      </c>
      <c r="W3307" s="24"/>
    </row>
    <row r="3308" outlineLevel="1" spans="1:23">
      <c r="A3308" s="162" t="s">
        <v>7215</v>
      </c>
      <c r="B3308" s="154" t="s">
        <v>7216</v>
      </c>
      <c r="C3308" s="110" t="s">
        <v>356</v>
      </c>
      <c r="D3308" s="111"/>
      <c r="E3308" s="112">
        <v>11514.07</v>
      </c>
      <c r="F3308" s="113">
        <f t="shared" si="776"/>
        <v>11514.07</v>
      </c>
      <c r="G3308" s="113">
        <f t="shared" si="777"/>
        <v>9211.256</v>
      </c>
      <c r="H3308" s="203">
        <v>12</v>
      </c>
      <c r="I3308" s="110"/>
      <c r="J3308" s="113" t="str">
        <f t="shared" si="771"/>
        <v/>
      </c>
      <c r="K3308" s="110">
        <v>1</v>
      </c>
      <c r="L3308" s="110">
        <v>6</v>
      </c>
      <c r="M3308" s="116" t="s">
        <v>357</v>
      </c>
      <c r="N3308" s="140" t="s">
        <v>6549</v>
      </c>
      <c r="O3308" s="191">
        <v>4650358703861</v>
      </c>
      <c r="P3308" s="128"/>
      <c r="Q3308" s="129"/>
      <c r="R3308" s="80">
        <f t="shared" si="778"/>
        <v>0</v>
      </c>
      <c r="S3308" s="81">
        <f t="shared" si="779"/>
        <v>0</v>
      </c>
      <c r="W3308" s="24"/>
    </row>
    <row r="3309" outlineLevel="1" spans="1:23">
      <c r="A3309" s="162" t="s">
        <v>7217</v>
      </c>
      <c r="B3309" s="154" t="s">
        <v>7218</v>
      </c>
      <c r="C3309" s="110" t="s">
        <v>356</v>
      </c>
      <c r="D3309" s="111"/>
      <c r="E3309" s="112">
        <v>8345.62</v>
      </c>
      <c r="F3309" s="113">
        <f t="shared" si="776"/>
        <v>8345.62</v>
      </c>
      <c r="G3309" s="113">
        <f t="shared" si="777"/>
        <v>6676.496</v>
      </c>
      <c r="H3309" s="204">
        <v>16</v>
      </c>
      <c r="I3309" s="110"/>
      <c r="J3309" s="113" t="str">
        <f t="shared" si="771"/>
        <v/>
      </c>
      <c r="K3309" s="110">
        <v>1</v>
      </c>
      <c r="L3309" s="110">
        <v>8</v>
      </c>
      <c r="M3309" s="116" t="s">
        <v>357</v>
      </c>
      <c r="N3309" s="140" t="s">
        <v>6549</v>
      </c>
      <c r="O3309" s="191">
        <v>4650358703878</v>
      </c>
      <c r="P3309" s="128"/>
      <c r="Q3309" s="129"/>
      <c r="R3309" s="80">
        <f t="shared" si="778"/>
        <v>0</v>
      </c>
      <c r="S3309" s="81">
        <f t="shared" si="779"/>
        <v>0</v>
      </c>
      <c r="W3309" s="24"/>
    </row>
    <row r="3310" outlineLevel="1" spans="1:23">
      <c r="A3310" s="162" t="s">
        <v>7219</v>
      </c>
      <c r="B3310" s="154" t="s">
        <v>7220</v>
      </c>
      <c r="C3310" s="110" t="s">
        <v>356</v>
      </c>
      <c r="D3310" s="111"/>
      <c r="E3310" s="112">
        <v>14081.5</v>
      </c>
      <c r="F3310" s="113">
        <f t="shared" si="776"/>
        <v>14081.5</v>
      </c>
      <c r="G3310" s="113">
        <f t="shared" si="777"/>
        <v>11265.2</v>
      </c>
      <c r="H3310" s="204">
        <v>12</v>
      </c>
      <c r="I3310" s="110"/>
      <c r="J3310" s="113" t="str">
        <f t="shared" si="771"/>
        <v/>
      </c>
      <c r="K3310" s="110">
        <v>1</v>
      </c>
      <c r="L3310" s="110">
        <v>6</v>
      </c>
      <c r="M3310" s="116" t="s">
        <v>357</v>
      </c>
      <c r="N3310" s="140" t="s">
        <v>6549</v>
      </c>
      <c r="O3310" s="191">
        <v>4650358703885</v>
      </c>
      <c r="P3310" s="128"/>
      <c r="Q3310" s="129"/>
      <c r="R3310" s="80">
        <f t="shared" si="778"/>
        <v>0</v>
      </c>
      <c r="S3310" s="81">
        <f t="shared" si="779"/>
        <v>0</v>
      </c>
      <c r="W3310" s="24"/>
    </row>
    <row r="3311" outlineLevel="1" spans="1:23">
      <c r="A3311" s="162" t="s">
        <v>7221</v>
      </c>
      <c r="B3311" s="154" t="s">
        <v>7222</v>
      </c>
      <c r="C3311" s="110" t="s">
        <v>356</v>
      </c>
      <c r="D3311" s="111"/>
      <c r="E3311" s="112">
        <v>13858.97</v>
      </c>
      <c r="F3311" s="113">
        <f t="shared" si="776"/>
        <v>13858.97</v>
      </c>
      <c r="G3311" s="113">
        <f t="shared" si="777"/>
        <v>11087.176</v>
      </c>
      <c r="H3311" s="203">
        <v>8</v>
      </c>
      <c r="I3311" s="110"/>
      <c r="J3311" s="113" t="str">
        <f t="shared" si="771"/>
        <v/>
      </c>
      <c r="K3311" s="110">
        <v>1</v>
      </c>
      <c r="L3311" s="110">
        <v>4</v>
      </c>
      <c r="M3311" s="116" t="s">
        <v>357</v>
      </c>
      <c r="N3311" s="140" t="s">
        <v>6549</v>
      </c>
      <c r="O3311" s="191">
        <v>4650358703892</v>
      </c>
      <c r="P3311" s="128"/>
      <c r="Q3311" s="129"/>
      <c r="R3311" s="80">
        <f t="shared" si="778"/>
        <v>0</v>
      </c>
      <c r="S3311" s="81">
        <f t="shared" si="779"/>
        <v>0</v>
      </c>
      <c r="W3311" s="24"/>
    </row>
    <row r="3312" outlineLevel="1" spans="1:23">
      <c r="A3312" s="162" t="s">
        <v>7223</v>
      </c>
      <c r="B3312" s="154" t="s">
        <v>7224</v>
      </c>
      <c r="C3312" s="110" t="s">
        <v>356</v>
      </c>
      <c r="D3312" s="111"/>
      <c r="E3312" s="112">
        <v>26751.43</v>
      </c>
      <c r="F3312" s="113">
        <f t="shared" si="776"/>
        <v>26751.43</v>
      </c>
      <c r="G3312" s="113">
        <f t="shared" si="777"/>
        <v>21401.144</v>
      </c>
      <c r="H3312" s="203">
        <v>4</v>
      </c>
      <c r="I3312" s="110"/>
      <c r="J3312" s="113" t="str">
        <f t="shared" si="771"/>
        <v/>
      </c>
      <c r="K3312" s="110">
        <v>1</v>
      </c>
      <c r="L3312" s="110">
        <v>2</v>
      </c>
      <c r="M3312" s="116" t="s">
        <v>357</v>
      </c>
      <c r="N3312" s="140" t="s">
        <v>6549</v>
      </c>
      <c r="O3312" s="191">
        <v>4650358703908</v>
      </c>
      <c r="P3312" s="128"/>
      <c r="Q3312" s="129"/>
      <c r="R3312" s="80">
        <f t="shared" si="778"/>
        <v>0</v>
      </c>
      <c r="S3312" s="81">
        <f t="shared" si="779"/>
        <v>0</v>
      </c>
      <c r="W3312" s="24"/>
    </row>
    <row r="3313" outlineLevel="1" spans="1:23">
      <c r="A3313" s="162" t="s">
        <v>7225</v>
      </c>
      <c r="B3313" s="154" t="s">
        <v>7226</v>
      </c>
      <c r="C3313" s="110" t="s">
        <v>356</v>
      </c>
      <c r="D3313" s="111"/>
      <c r="E3313" s="112">
        <v>16748.88</v>
      </c>
      <c r="F3313" s="113">
        <f t="shared" si="776"/>
        <v>16748.88</v>
      </c>
      <c r="G3313" s="113">
        <f t="shared" si="777"/>
        <v>13399.104</v>
      </c>
      <c r="H3313" s="204">
        <v>8</v>
      </c>
      <c r="I3313" s="110"/>
      <c r="J3313" s="113" t="str">
        <f t="shared" si="771"/>
        <v/>
      </c>
      <c r="K3313" s="110">
        <v>1</v>
      </c>
      <c r="L3313" s="110">
        <v>4</v>
      </c>
      <c r="M3313" s="116" t="s">
        <v>357</v>
      </c>
      <c r="N3313" s="140" t="s">
        <v>6549</v>
      </c>
      <c r="O3313" s="191">
        <v>4650358703915</v>
      </c>
      <c r="P3313" s="128"/>
      <c r="Q3313" s="129"/>
      <c r="R3313" s="80">
        <f t="shared" si="778"/>
        <v>0</v>
      </c>
      <c r="S3313" s="81">
        <f t="shared" si="779"/>
        <v>0</v>
      </c>
      <c r="W3313" s="24"/>
    </row>
    <row r="3314" outlineLevel="1" spans="1:23">
      <c r="A3314" s="162" t="s">
        <v>7227</v>
      </c>
      <c r="B3314" s="154" t="s">
        <v>7228</v>
      </c>
      <c r="C3314" s="110" t="s">
        <v>356</v>
      </c>
      <c r="D3314" s="111"/>
      <c r="E3314" s="112">
        <v>28763.95</v>
      </c>
      <c r="F3314" s="113">
        <f t="shared" si="776"/>
        <v>28763.95</v>
      </c>
      <c r="G3314" s="113">
        <f t="shared" si="777"/>
        <v>23011.16</v>
      </c>
      <c r="H3314" s="204">
        <v>4</v>
      </c>
      <c r="I3314" s="110"/>
      <c r="J3314" s="113" t="str">
        <f t="shared" si="771"/>
        <v/>
      </c>
      <c r="K3314" s="110">
        <v>1</v>
      </c>
      <c r="L3314" s="110">
        <v>2</v>
      </c>
      <c r="M3314" s="116" t="s">
        <v>357</v>
      </c>
      <c r="N3314" s="140" t="s">
        <v>6549</v>
      </c>
      <c r="O3314" s="191">
        <v>4650358703922</v>
      </c>
      <c r="P3314" s="128"/>
      <c r="Q3314" s="129"/>
      <c r="R3314" s="80">
        <f t="shared" si="778"/>
        <v>0</v>
      </c>
      <c r="S3314" s="81">
        <f t="shared" si="779"/>
        <v>0</v>
      </c>
      <c r="W3314" s="24"/>
    </row>
    <row r="3315" customFormat="1" ht="22.5" outlineLevel="1" spans="1:23">
      <c r="A3315" s="205" t="s">
        <v>7229</v>
      </c>
      <c r="B3315" s="154" t="s">
        <v>7230</v>
      </c>
      <c r="C3315" s="110" t="s">
        <v>356</v>
      </c>
      <c r="D3315" s="111"/>
      <c r="E3315" s="112">
        <v>7251.67</v>
      </c>
      <c r="F3315" s="113">
        <f t="shared" si="776"/>
        <v>7251.67</v>
      </c>
      <c r="G3315" s="113">
        <f t="shared" si="777"/>
        <v>5801.336</v>
      </c>
      <c r="H3315" s="206"/>
      <c r="I3315" s="110"/>
      <c r="J3315" s="113" t="str">
        <f t="shared" si="771"/>
        <v/>
      </c>
      <c r="K3315" s="110">
        <v>1</v>
      </c>
      <c r="L3315" s="110">
        <v>10</v>
      </c>
      <c r="M3315" s="116"/>
      <c r="N3315" s="140" t="s">
        <v>6549</v>
      </c>
      <c r="O3315" s="191"/>
      <c r="P3315" s="128"/>
      <c r="Q3315" s="129"/>
      <c r="R3315" s="80">
        <f t="shared" si="778"/>
        <v>0</v>
      </c>
      <c r="S3315" s="81">
        <f t="shared" si="779"/>
        <v>0</v>
      </c>
      <c r="W3315" s="24"/>
    </row>
    <row r="3316" customFormat="1" ht="22.5" outlineLevel="1" spans="1:23">
      <c r="A3316" s="205" t="s">
        <v>7231</v>
      </c>
      <c r="B3316" s="154" t="s">
        <v>7232</v>
      </c>
      <c r="C3316" s="110" t="s">
        <v>356</v>
      </c>
      <c r="D3316" s="111"/>
      <c r="E3316" s="112">
        <v>5052.79</v>
      </c>
      <c r="F3316" s="113">
        <f t="shared" si="776"/>
        <v>5052.79</v>
      </c>
      <c r="G3316" s="113">
        <f t="shared" si="777"/>
        <v>4042.232</v>
      </c>
      <c r="H3316" s="206"/>
      <c r="I3316" s="110"/>
      <c r="J3316" s="113" t="str">
        <f t="shared" si="771"/>
        <v/>
      </c>
      <c r="K3316" s="110">
        <v>1</v>
      </c>
      <c r="L3316" s="110">
        <v>10</v>
      </c>
      <c r="M3316" s="116"/>
      <c r="N3316" s="140" t="s">
        <v>6549</v>
      </c>
      <c r="O3316" s="191"/>
      <c r="P3316" s="128"/>
      <c r="Q3316" s="129"/>
      <c r="R3316" s="80">
        <f t="shared" si="778"/>
        <v>0</v>
      </c>
      <c r="S3316" s="81">
        <f t="shared" si="779"/>
        <v>0</v>
      </c>
      <c r="W3316" s="24"/>
    </row>
    <row r="3317" customFormat="1" ht="22.5" outlineLevel="1" spans="1:23">
      <c r="A3317" s="205" t="s">
        <v>7233</v>
      </c>
      <c r="B3317" s="154" t="s">
        <v>7234</v>
      </c>
      <c r="C3317" s="110" t="s">
        <v>356</v>
      </c>
      <c r="D3317" s="111"/>
      <c r="E3317" s="112">
        <v>8250.48</v>
      </c>
      <c r="F3317" s="113">
        <f t="shared" si="776"/>
        <v>8250.48</v>
      </c>
      <c r="G3317" s="113">
        <f t="shared" si="777"/>
        <v>6600.384</v>
      </c>
      <c r="H3317" s="207"/>
      <c r="I3317" s="110"/>
      <c r="J3317" s="113" t="str">
        <f t="shared" si="771"/>
        <v/>
      </c>
      <c r="K3317" s="110">
        <v>1</v>
      </c>
      <c r="L3317" s="110">
        <v>8</v>
      </c>
      <c r="M3317" s="116"/>
      <c r="N3317" s="140" t="s">
        <v>6549</v>
      </c>
      <c r="O3317" s="191"/>
      <c r="P3317" s="128"/>
      <c r="Q3317" s="129"/>
      <c r="R3317" s="80">
        <f t="shared" si="778"/>
        <v>0</v>
      </c>
      <c r="S3317" s="81">
        <f t="shared" si="779"/>
        <v>0</v>
      </c>
      <c r="W3317" s="24"/>
    </row>
    <row r="3318" customFormat="1" ht="22.5" outlineLevel="1" spans="1:23">
      <c r="A3318" s="205" t="s">
        <v>7235</v>
      </c>
      <c r="B3318" s="154" t="s">
        <v>7236</v>
      </c>
      <c r="C3318" s="110" t="s">
        <v>356</v>
      </c>
      <c r="D3318" s="111"/>
      <c r="E3318" s="112">
        <v>11965.36</v>
      </c>
      <c r="F3318" s="113">
        <f t="shared" si="776"/>
        <v>11965.36</v>
      </c>
      <c r="G3318" s="113">
        <f t="shared" si="777"/>
        <v>9572.288</v>
      </c>
      <c r="H3318" s="207"/>
      <c r="I3318" s="110"/>
      <c r="J3318" s="113" t="str">
        <f t="shared" si="771"/>
        <v/>
      </c>
      <c r="K3318" s="110">
        <v>1</v>
      </c>
      <c r="L3318" s="110">
        <v>6</v>
      </c>
      <c r="M3318" s="116"/>
      <c r="N3318" s="140" t="s">
        <v>6549</v>
      </c>
      <c r="O3318" s="191"/>
      <c r="P3318" s="128"/>
      <c r="Q3318" s="129"/>
      <c r="R3318" s="80">
        <f t="shared" si="778"/>
        <v>0</v>
      </c>
      <c r="S3318" s="81">
        <f t="shared" si="779"/>
        <v>0</v>
      </c>
      <c r="W3318" s="24"/>
    </row>
    <row r="3319" customFormat="1" ht="22.5" outlineLevel="1" spans="1:23">
      <c r="A3319" s="205" t="s">
        <v>7237</v>
      </c>
      <c r="B3319" s="154" t="s">
        <v>7238</v>
      </c>
      <c r="C3319" s="110" t="s">
        <v>356</v>
      </c>
      <c r="D3319" s="111"/>
      <c r="E3319" s="112">
        <v>10138.29</v>
      </c>
      <c r="F3319" s="113">
        <f t="shared" si="776"/>
        <v>10138.29</v>
      </c>
      <c r="G3319" s="113">
        <f t="shared" si="777"/>
        <v>8110.632</v>
      </c>
      <c r="H3319" s="207"/>
      <c r="I3319" s="110"/>
      <c r="J3319" s="113" t="str">
        <f t="shared" si="771"/>
        <v/>
      </c>
      <c r="K3319" s="110">
        <v>1</v>
      </c>
      <c r="L3319" s="110">
        <v>4</v>
      </c>
      <c r="M3319" s="116"/>
      <c r="N3319" s="140" t="s">
        <v>6549</v>
      </c>
      <c r="O3319" s="191"/>
      <c r="P3319" s="128"/>
      <c r="Q3319" s="129"/>
      <c r="R3319" s="80">
        <f t="shared" si="778"/>
        <v>0</v>
      </c>
      <c r="S3319" s="81">
        <f t="shared" si="779"/>
        <v>0</v>
      </c>
      <c r="W3319" s="24"/>
    </row>
    <row r="3320" customFormat="1" ht="22.5" outlineLevel="1" spans="1:23">
      <c r="A3320" s="205" t="s">
        <v>7239</v>
      </c>
      <c r="B3320" s="154" t="s">
        <v>7240</v>
      </c>
      <c r="C3320" s="110" t="s">
        <v>356</v>
      </c>
      <c r="D3320" s="111"/>
      <c r="E3320" s="112">
        <v>14022.71</v>
      </c>
      <c r="F3320" s="113">
        <f t="shared" si="776"/>
        <v>14022.71</v>
      </c>
      <c r="G3320" s="113">
        <f t="shared" si="777"/>
        <v>11218.168</v>
      </c>
      <c r="H3320" s="207"/>
      <c r="I3320" s="110"/>
      <c r="J3320" s="113" t="str">
        <f t="shared" si="771"/>
        <v/>
      </c>
      <c r="K3320" s="110">
        <v>1</v>
      </c>
      <c r="L3320" s="110">
        <v>2</v>
      </c>
      <c r="M3320" s="116"/>
      <c r="N3320" s="140" t="s">
        <v>6549</v>
      </c>
      <c r="O3320" s="191"/>
      <c r="P3320" s="128"/>
      <c r="Q3320" s="129"/>
      <c r="R3320" s="80">
        <f t="shared" si="778"/>
        <v>0</v>
      </c>
      <c r="S3320" s="81">
        <f t="shared" si="779"/>
        <v>0</v>
      </c>
      <c r="W3320" s="24"/>
    </row>
    <row r="3321" customFormat="1" ht="22.5" outlineLevel="1" spans="1:23">
      <c r="A3321" s="205" t="s">
        <v>7241</v>
      </c>
      <c r="B3321" s="154" t="s">
        <v>7242</v>
      </c>
      <c r="C3321" s="110" t="s">
        <v>356</v>
      </c>
      <c r="D3321" s="111"/>
      <c r="E3321" s="112">
        <v>17529.05</v>
      </c>
      <c r="F3321" s="113">
        <f t="shared" si="776"/>
        <v>17529.05</v>
      </c>
      <c r="G3321" s="113">
        <f t="shared" si="777"/>
        <v>14023.24</v>
      </c>
      <c r="H3321" s="207"/>
      <c r="I3321" s="110"/>
      <c r="J3321" s="113" t="str">
        <f t="shared" si="771"/>
        <v/>
      </c>
      <c r="K3321" s="110">
        <v>1</v>
      </c>
      <c r="L3321" s="110">
        <v>4</v>
      </c>
      <c r="M3321" s="116"/>
      <c r="N3321" s="140" t="s">
        <v>6549</v>
      </c>
      <c r="O3321" s="191"/>
      <c r="P3321" s="128"/>
      <c r="Q3321" s="129"/>
      <c r="R3321" s="80">
        <f t="shared" si="778"/>
        <v>0</v>
      </c>
      <c r="S3321" s="81">
        <f t="shared" si="779"/>
        <v>0</v>
      </c>
      <c r="W3321" s="24"/>
    </row>
    <row r="3322" customFormat="1" ht="22.5" outlineLevel="1" spans="1:23">
      <c r="A3322" s="205" t="s">
        <v>7243</v>
      </c>
      <c r="B3322" s="154" t="s">
        <v>7244</v>
      </c>
      <c r="C3322" s="110" t="s">
        <v>356</v>
      </c>
      <c r="D3322" s="111"/>
      <c r="E3322" s="112">
        <v>28633.03</v>
      </c>
      <c r="F3322" s="113">
        <f t="shared" si="776"/>
        <v>28633.03</v>
      </c>
      <c r="G3322" s="113">
        <f t="shared" si="777"/>
        <v>22906.424</v>
      </c>
      <c r="H3322" s="207"/>
      <c r="I3322" s="110"/>
      <c r="J3322" s="113" t="str">
        <f t="shared" si="771"/>
        <v/>
      </c>
      <c r="K3322" s="110">
        <v>1</v>
      </c>
      <c r="L3322" s="110">
        <v>2</v>
      </c>
      <c r="M3322" s="116"/>
      <c r="N3322" s="140" t="s">
        <v>6549</v>
      </c>
      <c r="O3322" s="191"/>
      <c r="P3322" s="128"/>
      <c r="Q3322" s="129"/>
      <c r="R3322" s="80">
        <f t="shared" si="778"/>
        <v>0</v>
      </c>
      <c r="S3322" s="81">
        <f t="shared" si="779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207"/>
      <c r="I3323" s="110"/>
      <c r="J3323" s="113" t="str">
        <f t="shared" si="771"/>
        <v/>
      </c>
      <c r="K3323" s="87"/>
      <c r="L3323" s="87"/>
      <c r="M3323" s="100"/>
      <c r="N3323" s="100"/>
      <c r="O3323" s="118"/>
      <c r="P3323" s="94"/>
      <c r="Q3323" s="95"/>
      <c r="R3323" s="130"/>
      <c r="S3323" s="131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207"/>
      <c r="I3324" s="110"/>
      <c r="J3324" s="113" t="str">
        <f t="shared" si="771"/>
        <v/>
      </c>
      <c r="K3324" s="110"/>
      <c r="L3324" s="110"/>
      <c r="M3324" s="140"/>
      <c r="N3324" s="140"/>
      <c r="O3324" s="191"/>
      <c r="P3324" s="128"/>
      <c r="Q3324" s="129"/>
      <c r="R3324" s="80"/>
      <c r="S3324" s="81"/>
      <c r="T3324" s="26"/>
      <c r="W3324" s="24"/>
    </row>
    <row r="3325" s="23" customFormat="1" outlineLevel="1" spans="1:23">
      <c r="A3325" s="108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0">E3325-E3325*$G$2%</f>
        <v>205.73</v>
      </c>
      <c r="G3325" s="113">
        <f t="shared" ref="G3325:G3331" si="781">E3325-(20*E3325/100)</f>
        <v>164.584</v>
      </c>
      <c r="H3325" s="100"/>
      <c r="I3325" s="110"/>
      <c r="J3325" s="113" t="str">
        <f t="shared" si="771"/>
        <v/>
      </c>
      <c r="K3325" s="110"/>
      <c r="L3325" s="110">
        <v>600</v>
      </c>
      <c r="M3325" s="116" t="s">
        <v>357</v>
      </c>
      <c r="N3325" s="140" t="s">
        <v>428</v>
      </c>
      <c r="O3325" s="191">
        <v>4630076446004</v>
      </c>
      <c r="P3325" s="128">
        <v>30</v>
      </c>
      <c r="Q3325" s="129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08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0"/>
        <v>258.09</v>
      </c>
      <c r="G3326" s="113">
        <f t="shared" si="781"/>
        <v>206.472</v>
      </c>
      <c r="H3326" s="120"/>
      <c r="I3326" s="110"/>
      <c r="J3326" s="113" t="str">
        <f t="shared" si="771"/>
        <v/>
      </c>
      <c r="K3326" s="110"/>
      <c r="L3326" s="110">
        <v>200</v>
      </c>
      <c r="M3326" s="116" t="s">
        <v>357</v>
      </c>
      <c r="N3326" s="140" t="s">
        <v>428</v>
      </c>
      <c r="O3326" s="191">
        <v>4630076446011</v>
      </c>
      <c r="P3326" s="128">
        <v>26</v>
      </c>
      <c r="Q3326" s="129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08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0"/>
        <v>385.75</v>
      </c>
      <c r="G3327" s="113">
        <f t="shared" si="781"/>
        <v>308.6</v>
      </c>
      <c r="H3327" s="120"/>
      <c r="I3327" s="110"/>
      <c r="J3327" s="113" t="str">
        <f t="shared" si="771"/>
        <v/>
      </c>
      <c r="K3327" s="110"/>
      <c r="L3327" s="110">
        <v>200</v>
      </c>
      <c r="M3327" s="116" t="s">
        <v>357</v>
      </c>
      <c r="N3327" s="140" t="s">
        <v>428</v>
      </c>
      <c r="O3327" s="191">
        <v>4630076446035</v>
      </c>
      <c r="P3327" s="128">
        <v>26</v>
      </c>
      <c r="Q3327" s="129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08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0"/>
        <v>615.03</v>
      </c>
      <c r="G3328" s="113">
        <f t="shared" si="781"/>
        <v>492.024</v>
      </c>
      <c r="H3328" s="120"/>
      <c r="I3328" s="110"/>
      <c r="J3328" s="113" t="str">
        <f t="shared" si="771"/>
        <v/>
      </c>
      <c r="K3328" s="110"/>
      <c r="L3328" s="110">
        <v>90</v>
      </c>
      <c r="M3328" s="116" t="s">
        <v>357</v>
      </c>
      <c r="N3328" s="140" t="s">
        <v>428</v>
      </c>
      <c r="O3328" s="191">
        <v>4630076446028</v>
      </c>
      <c r="P3328" s="128">
        <v>22</v>
      </c>
      <c r="Q3328" s="129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08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0"/>
        <v>408.24</v>
      </c>
      <c r="G3329" s="113">
        <f t="shared" si="781"/>
        <v>326.592</v>
      </c>
      <c r="H3329" s="120"/>
      <c r="I3329" s="110"/>
      <c r="J3329" s="113" t="str">
        <f t="shared" si="771"/>
        <v/>
      </c>
      <c r="K3329" s="110"/>
      <c r="L3329" s="110">
        <v>200</v>
      </c>
      <c r="M3329" s="116" t="s">
        <v>357</v>
      </c>
      <c r="N3329" s="140" t="s">
        <v>428</v>
      </c>
      <c r="O3329" s="191">
        <v>4630076446042</v>
      </c>
      <c r="P3329" s="128">
        <v>29</v>
      </c>
      <c r="Q3329" s="129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08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0"/>
        <v>388.28</v>
      </c>
      <c r="G3330" s="113">
        <f t="shared" si="781"/>
        <v>310.624</v>
      </c>
      <c r="H3330" s="120"/>
      <c r="I3330" s="110"/>
      <c r="J3330" s="113" t="str">
        <f t="shared" si="771"/>
        <v/>
      </c>
      <c r="K3330" s="110"/>
      <c r="L3330" s="110"/>
      <c r="M3330" s="116" t="s">
        <v>357</v>
      </c>
      <c r="N3330" s="140" t="s">
        <v>428</v>
      </c>
      <c r="O3330" s="191">
        <v>4630076446066</v>
      </c>
      <c r="P3330" s="128"/>
      <c r="Q3330" s="129"/>
      <c r="R3330" s="80"/>
      <c r="S3330" s="81"/>
      <c r="T3330" s="26"/>
      <c r="W3330" s="24"/>
    </row>
    <row r="3331" s="23" customFormat="1" outlineLevel="1" spans="1:23">
      <c r="A3331" s="108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0"/>
        <v>585.76</v>
      </c>
      <c r="G3331" s="113">
        <f t="shared" si="781"/>
        <v>468.608</v>
      </c>
      <c r="H3331" s="120"/>
      <c r="I3331" s="110"/>
      <c r="J3331" s="113" t="str">
        <f t="shared" si="771"/>
        <v/>
      </c>
      <c r="K3331" s="110"/>
      <c r="L3331" s="110">
        <v>200</v>
      </c>
      <c r="M3331" s="116" t="s">
        <v>357</v>
      </c>
      <c r="N3331" s="140" t="s">
        <v>428</v>
      </c>
      <c r="O3331" s="191">
        <v>4630076446073</v>
      </c>
      <c r="P3331" s="128">
        <v>26</v>
      </c>
      <c r="Q3331" s="129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0"/>
      <c r="I3332" s="110"/>
      <c r="J3332" s="113" t="str">
        <f t="shared" si="771"/>
        <v/>
      </c>
      <c r="K3332" s="110"/>
      <c r="L3332" s="110"/>
      <c r="M3332" s="140"/>
      <c r="N3332" s="140"/>
      <c r="O3332" s="191"/>
      <c r="P3332" s="128"/>
      <c r="Q3332" s="129"/>
      <c r="R3332" s="80"/>
      <c r="S3332" s="81"/>
      <c r="T3332" s="26"/>
      <c r="W3332" s="24"/>
    </row>
    <row r="3333" s="23" customFormat="1" outlineLevel="1" spans="1:23">
      <c r="A3333" s="108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0"/>
      <c r="I3333" s="110"/>
      <c r="J3333" s="113" t="str">
        <f t="shared" si="771"/>
        <v/>
      </c>
      <c r="K3333" s="110"/>
      <c r="L3333" s="110">
        <v>100</v>
      </c>
      <c r="M3333" s="116" t="s">
        <v>357</v>
      </c>
      <c r="N3333" s="140" t="s">
        <v>7261</v>
      </c>
      <c r="O3333" s="266" t="s">
        <v>7262</v>
      </c>
      <c r="P3333" s="128">
        <v>14</v>
      </c>
      <c r="Q3333" s="129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08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0"/>
      <c r="I3334" s="110"/>
      <c r="J3334" s="113" t="str">
        <f t="shared" ref="J3334:J3397" si="782">IF(D3334="","",IF(F3334="","",ROUND(D3334*F3334,2)))</f>
        <v/>
      </c>
      <c r="K3334" s="110"/>
      <c r="L3334" s="110">
        <v>50</v>
      </c>
      <c r="M3334" s="116" t="s">
        <v>357</v>
      </c>
      <c r="N3334" s="140" t="s">
        <v>7261</v>
      </c>
      <c r="O3334" s="266" t="s">
        <v>7265</v>
      </c>
      <c r="P3334" s="128">
        <v>16</v>
      </c>
      <c r="Q3334" s="129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08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0"/>
      <c r="I3335" s="110"/>
      <c r="J3335" s="113" t="str">
        <f t="shared" si="782"/>
        <v/>
      </c>
      <c r="K3335" s="110"/>
      <c r="L3335" s="110"/>
      <c r="M3335" s="116" t="s">
        <v>357</v>
      </c>
      <c r="N3335" s="140" t="s">
        <v>7261</v>
      </c>
      <c r="O3335" s="266" t="s">
        <v>7268</v>
      </c>
      <c r="P3335" s="128"/>
      <c r="Q3335" s="129"/>
      <c r="R3335" s="80"/>
      <c r="S3335" s="81"/>
      <c r="T3335" s="26"/>
      <c r="W3335" s="24"/>
    </row>
    <row r="3336" s="23" customFormat="1" outlineLevel="1" spans="1:23">
      <c r="A3336" s="108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0"/>
      <c r="I3336" s="110"/>
      <c r="J3336" s="113" t="str">
        <f t="shared" si="782"/>
        <v/>
      </c>
      <c r="K3336" s="110"/>
      <c r="L3336" s="110"/>
      <c r="M3336" s="116" t="s">
        <v>357</v>
      </c>
      <c r="N3336" s="140" t="s">
        <v>7261</v>
      </c>
      <c r="O3336" s="266" t="s">
        <v>7271</v>
      </c>
      <c r="P3336" s="128"/>
      <c r="Q3336" s="129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0"/>
      <c r="I3337" s="110"/>
      <c r="J3337" s="113" t="str">
        <f t="shared" si="782"/>
        <v/>
      </c>
      <c r="K3337" s="110"/>
      <c r="L3337" s="110"/>
      <c r="M3337" s="116"/>
      <c r="N3337" s="140"/>
      <c r="O3337" s="191"/>
      <c r="P3337" s="128"/>
      <c r="Q3337" s="129"/>
      <c r="R3337" s="80"/>
      <c r="S3337" s="81"/>
      <c r="T3337" s="26"/>
      <c r="W3337" s="24"/>
    </row>
    <row r="3338" s="23" customFormat="1" outlineLevel="1" spans="1:23">
      <c r="A3338" s="108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0"/>
      <c r="I3338" s="110"/>
      <c r="J3338" s="113" t="str">
        <f t="shared" si="782"/>
        <v/>
      </c>
      <c r="K3338" s="110"/>
      <c r="L3338" s="110"/>
      <c r="M3338" s="116" t="s">
        <v>357</v>
      </c>
      <c r="N3338" s="140" t="s">
        <v>1237</v>
      </c>
      <c r="O3338" s="266" t="s">
        <v>7274</v>
      </c>
      <c r="P3338" s="128"/>
      <c r="Q3338" s="129"/>
      <c r="R3338" s="80"/>
      <c r="S3338" s="81"/>
      <c r="T3338" s="26"/>
      <c r="W3338" s="24"/>
    </row>
    <row r="3339" s="23" customFormat="1" outlineLevel="1" spans="1:23">
      <c r="A3339" s="108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0"/>
      <c r="I3339" s="110"/>
      <c r="J3339" s="113" t="str">
        <f t="shared" si="782"/>
        <v/>
      </c>
      <c r="K3339" s="110"/>
      <c r="L3339" s="110"/>
      <c r="M3339" s="116" t="s">
        <v>357</v>
      </c>
      <c r="N3339" s="140" t="s">
        <v>1237</v>
      </c>
      <c r="O3339" s="266" t="s">
        <v>7277</v>
      </c>
      <c r="P3339" s="128"/>
      <c r="Q3339" s="129"/>
      <c r="R3339" s="80"/>
      <c r="S3339" s="81"/>
      <c r="T3339" s="26"/>
      <c r="W3339" s="24"/>
    </row>
    <row r="3340" s="23" customFormat="1" outlineLevel="1" spans="1:23">
      <c r="A3340" s="108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0"/>
      <c r="I3340" s="110"/>
      <c r="J3340" s="113" t="str">
        <f t="shared" si="782"/>
        <v/>
      </c>
      <c r="K3340" s="110"/>
      <c r="L3340" s="110">
        <v>30</v>
      </c>
      <c r="M3340" s="116" t="s">
        <v>357</v>
      </c>
      <c r="N3340" s="140" t="s">
        <v>1237</v>
      </c>
      <c r="O3340" s="266" t="s">
        <v>7280</v>
      </c>
      <c r="P3340" s="128">
        <v>14</v>
      </c>
      <c r="Q3340" s="129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08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0"/>
      <c r="I3341" s="110"/>
      <c r="J3341" s="113" t="str">
        <f t="shared" si="782"/>
        <v/>
      </c>
      <c r="K3341" s="110"/>
      <c r="L3341" s="110">
        <v>25</v>
      </c>
      <c r="M3341" s="116" t="s">
        <v>357</v>
      </c>
      <c r="N3341" s="140" t="s">
        <v>1237</v>
      </c>
      <c r="O3341" s="266" t="s">
        <v>7283</v>
      </c>
      <c r="P3341" s="128">
        <v>13</v>
      </c>
      <c r="Q3341" s="129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0"/>
      <c r="I3342" s="110"/>
      <c r="J3342" s="113" t="str">
        <f t="shared" si="782"/>
        <v/>
      </c>
      <c r="K3342" s="110"/>
      <c r="L3342" s="110"/>
      <c r="M3342" s="140"/>
      <c r="N3342" s="140"/>
      <c r="O3342" s="191"/>
      <c r="P3342" s="128"/>
      <c r="Q3342" s="129"/>
      <c r="R3342" s="80"/>
      <c r="S3342" s="81"/>
      <c r="T3342" s="26"/>
      <c r="W3342" s="24"/>
    </row>
    <row r="3343" s="23" customFormat="1" outlineLevel="1" spans="1:23">
      <c r="A3343" s="108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0"/>
      <c r="I3343" s="110"/>
      <c r="J3343" s="113" t="str">
        <f t="shared" si="782"/>
        <v/>
      </c>
      <c r="K3343" s="110"/>
      <c r="L3343" s="110"/>
      <c r="M3343" s="140"/>
      <c r="N3343" s="140"/>
      <c r="O3343" s="266" t="s">
        <v>7286</v>
      </c>
      <c r="P3343" s="128"/>
      <c r="Q3343" s="129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0"/>
      <c r="I3344" s="110"/>
      <c r="J3344" s="113" t="str">
        <f t="shared" si="782"/>
        <v/>
      </c>
      <c r="K3344" s="110"/>
      <c r="L3344" s="110"/>
      <c r="M3344" s="140"/>
      <c r="N3344" s="140"/>
      <c r="O3344" s="191"/>
      <c r="P3344" s="128"/>
      <c r="Q3344" s="129"/>
      <c r="R3344" s="80"/>
      <c r="S3344" s="81"/>
      <c r="T3344" s="26"/>
      <c r="W3344" s="24"/>
    </row>
    <row r="3345" s="23" customFormat="1" outlineLevel="1" spans="1:23">
      <c r="A3345" s="108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0"/>
      <c r="I3345" s="110"/>
      <c r="J3345" s="113" t="str">
        <f t="shared" si="782"/>
        <v/>
      </c>
      <c r="K3345" s="110"/>
      <c r="L3345" s="110"/>
      <c r="M3345" s="140"/>
      <c r="N3345" s="140"/>
      <c r="O3345" s="191">
        <v>4630076445953</v>
      </c>
      <c r="P3345" s="128"/>
      <c r="Q3345" s="129"/>
      <c r="R3345" s="80"/>
      <c r="S3345" s="81"/>
      <c r="T3345" s="26"/>
      <c r="W3345" s="24"/>
    </row>
    <row r="3346" s="23" customFormat="1" outlineLevel="1" spans="1:23">
      <c r="A3346" s="108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0"/>
      <c r="I3346" s="110"/>
      <c r="J3346" s="113" t="str">
        <f t="shared" si="782"/>
        <v/>
      </c>
      <c r="K3346" s="110"/>
      <c r="L3346" s="110"/>
      <c r="M3346" s="140"/>
      <c r="N3346" s="140"/>
      <c r="O3346" s="191">
        <v>4630076445960</v>
      </c>
      <c r="P3346" s="128"/>
      <c r="Q3346" s="129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0"/>
      <c r="I3347" s="110"/>
      <c r="J3347" s="113" t="str">
        <f t="shared" si="782"/>
        <v/>
      </c>
      <c r="K3347" s="110"/>
      <c r="L3347" s="110"/>
      <c r="M3347" s="140"/>
      <c r="N3347" s="140"/>
      <c r="O3347" s="191"/>
      <c r="P3347" s="128"/>
      <c r="Q3347" s="129"/>
      <c r="R3347" s="80"/>
      <c r="S3347" s="81"/>
      <c r="T3347" s="26"/>
      <c r="W3347" s="24"/>
    </row>
    <row r="3348" s="23" customFormat="1" outlineLevel="1" spans="1:23">
      <c r="A3348" s="108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0"/>
      <c r="I3348" s="110"/>
      <c r="J3348" s="113" t="str">
        <f t="shared" si="782"/>
        <v/>
      </c>
      <c r="K3348" s="110"/>
      <c r="L3348" s="110"/>
      <c r="M3348" s="140"/>
      <c r="N3348" s="140"/>
      <c r="O3348" s="266" t="s">
        <v>7294</v>
      </c>
      <c r="P3348" s="128"/>
      <c r="Q3348" s="129"/>
      <c r="R3348" s="80"/>
      <c r="S3348" s="81"/>
      <c r="T3348" s="26"/>
      <c r="W3348" s="24"/>
    </row>
    <row r="3349" s="23" customFormat="1" outlineLevel="1" spans="1:23">
      <c r="A3349" s="108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0"/>
      <c r="I3349" s="110"/>
      <c r="J3349" s="113" t="str">
        <f t="shared" si="782"/>
        <v/>
      </c>
      <c r="K3349" s="110"/>
      <c r="L3349" s="110"/>
      <c r="M3349" s="140"/>
      <c r="N3349" s="140"/>
      <c r="O3349" s="266" t="s">
        <v>7297</v>
      </c>
      <c r="P3349" s="128"/>
      <c r="Q3349" s="129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0"/>
      <c r="I3350" s="110"/>
      <c r="J3350" s="113" t="str">
        <f t="shared" si="782"/>
        <v/>
      </c>
      <c r="K3350" s="110"/>
      <c r="L3350" s="110"/>
      <c r="M3350" s="140"/>
      <c r="N3350" s="140"/>
      <c r="O3350" s="191"/>
      <c r="P3350" s="128"/>
      <c r="Q3350" s="129"/>
      <c r="R3350" s="80"/>
      <c r="S3350" s="81"/>
      <c r="T3350" s="26"/>
      <c r="W3350" s="24"/>
    </row>
    <row r="3351" s="23" customFormat="1" outlineLevel="1" spans="1:23">
      <c r="A3351" s="108" t="s">
        <v>7298</v>
      </c>
      <c r="B3351" s="154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0"/>
      <c r="I3351" s="110"/>
      <c r="J3351" s="113" t="str">
        <f t="shared" si="782"/>
        <v/>
      </c>
      <c r="K3351" s="110">
        <v>50</v>
      </c>
      <c r="L3351" s="110">
        <v>1000</v>
      </c>
      <c r="M3351" s="116" t="s">
        <v>357</v>
      </c>
      <c r="N3351" s="140" t="s">
        <v>5038</v>
      </c>
      <c r="O3351" s="266" t="s">
        <v>7300</v>
      </c>
      <c r="P3351" s="128">
        <v>5</v>
      </c>
      <c r="Q3351" s="129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08" t="s">
        <v>7301</v>
      </c>
      <c r="B3352" s="154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0"/>
      <c r="I3352" s="110"/>
      <c r="J3352" s="113" t="str">
        <f t="shared" si="782"/>
        <v/>
      </c>
      <c r="K3352" s="110">
        <v>50</v>
      </c>
      <c r="L3352" s="110">
        <v>500</v>
      </c>
      <c r="M3352" s="116" t="s">
        <v>357</v>
      </c>
      <c r="N3352" s="140" t="s">
        <v>5038</v>
      </c>
      <c r="O3352" s="266" t="s">
        <v>7303</v>
      </c>
      <c r="P3352" s="128">
        <v>6</v>
      </c>
      <c r="Q3352" s="129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0"/>
      <c r="I3353" s="110"/>
      <c r="J3353" s="113" t="str">
        <f t="shared" si="782"/>
        <v/>
      </c>
      <c r="K3353" s="110"/>
      <c r="L3353" s="110"/>
      <c r="M3353" s="140"/>
      <c r="N3353" s="140"/>
      <c r="O3353" s="191"/>
      <c r="P3353" s="128"/>
      <c r="Q3353" s="129"/>
      <c r="R3353" s="80"/>
      <c r="S3353" s="81"/>
      <c r="T3353" s="26"/>
      <c r="W3353" s="24"/>
    </row>
    <row r="3354" s="23" customFormat="1" outlineLevel="1" spans="1:23">
      <c r="A3354" s="108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83">E3354-E3354*$G$2%</f>
        <v>653.16</v>
      </c>
      <c r="G3354" s="113">
        <f t="shared" ref="G3354:G3368" si="784">E3354-(20*E3354/100)</f>
        <v>522.528</v>
      </c>
      <c r="H3354" s="120"/>
      <c r="I3354" s="110"/>
      <c r="J3354" s="113" t="str">
        <f t="shared" si="782"/>
        <v/>
      </c>
      <c r="K3354" s="110"/>
      <c r="L3354" s="110">
        <v>50</v>
      </c>
      <c r="M3354" s="116" t="s">
        <v>357</v>
      </c>
      <c r="N3354" s="140" t="s">
        <v>1237</v>
      </c>
      <c r="O3354" s="191">
        <v>4630076446165</v>
      </c>
      <c r="P3354" s="128">
        <v>21</v>
      </c>
      <c r="Q3354" s="129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08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83"/>
        <v>755.59</v>
      </c>
      <c r="G3355" s="113">
        <f t="shared" si="784"/>
        <v>604.472</v>
      </c>
      <c r="H3355" s="120"/>
      <c r="I3355" s="110"/>
      <c r="J3355" s="113" t="str">
        <f t="shared" si="782"/>
        <v/>
      </c>
      <c r="K3355" s="110"/>
      <c r="L3355" s="110">
        <v>50</v>
      </c>
      <c r="M3355" s="116" t="s">
        <v>357</v>
      </c>
      <c r="N3355" s="140" t="s">
        <v>1237</v>
      </c>
      <c r="O3355" s="191">
        <v>4630076446172</v>
      </c>
      <c r="P3355" s="128">
        <v>21</v>
      </c>
      <c r="Q3355" s="129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08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83"/>
        <v>1150.17</v>
      </c>
      <c r="G3356" s="113">
        <f t="shared" si="784"/>
        <v>920.136</v>
      </c>
      <c r="H3356" s="120"/>
      <c r="I3356" s="110"/>
      <c r="J3356" s="113" t="str">
        <f t="shared" si="782"/>
        <v/>
      </c>
      <c r="K3356" s="110"/>
      <c r="L3356" s="110">
        <v>30</v>
      </c>
      <c r="M3356" s="116" t="s">
        <v>357</v>
      </c>
      <c r="N3356" s="140" t="s">
        <v>1237</v>
      </c>
      <c r="O3356" s="191">
        <v>4630076446189</v>
      </c>
      <c r="P3356" s="128">
        <v>22</v>
      </c>
      <c r="Q3356" s="129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08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83"/>
        <v>0</v>
      </c>
      <c r="G3357" s="113">
        <f t="shared" si="784"/>
        <v>0</v>
      </c>
      <c r="H3357" s="120"/>
      <c r="I3357" s="110"/>
      <c r="J3357" s="113" t="str">
        <f t="shared" si="782"/>
        <v/>
      </c>
      <c r="K3357" s="110"/>
      <c r="L3357" s="110"/>
      <c r="M3357" s="116"/>
      <c r="N3357" s="140" t="s">
        <v>1237</v>
      </c>
      <c r="O3357" s="191">
        <v>4620105828826</v>
      </c>
      <c r="P3357" s="128"/>
      <c r="Q3357" s="129"/>
      <c r="R3357" s="80"/>
      <c r="S3357" s="81"/>
      <c r="T3357" s="26"/>
      <c r="W3357" s="24"/>
    </row>
    <row r="3358" s="23" customFormat="1" outlineLevel="1" spans="1:23">
      <c r="A3358" s="108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83"/>
        <v>0</v>
      </c>
      <c r="G3358" s="113">
        <f t="shared" si="784"/>
        <v>0</v>
      </c>
      <c r="H3358" s="120"/>
      <c r="I3358" s="110"/>
      <c r="J3358" s="113" t="str">
        <f t="shared" si="782"/>
        <v/>
      </c>
      <c r="K3358" s="110"/>
      <c r="L3358" s="110"/>
      <c r="M3358" s="116"/>
      <c r="N3358" s="140" t="s">
        <v>1237</v>
      </c>
      <c r="O3358" s="191">
        <v>4620105828888</v>
      </c>
      <c r="P3358" s="128"/>
      <c r="Q3358" s="129"/>
      <c r="R3358" s="80"/>
      <c r="S3358" s="81"/>
      <c r="T3358" s="26"/>
      <c r="W3358" s="24"/>
    </row>
    <row r="3359" s="23" customFormat="1" outlineLevel="1" spans="1:23">
      <c r="A3359" s="108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83"/>
        <v>0</v>
      </c>
      <c r="G3359" s="113">
        <f t="shared" si="784"/>
        <v>0</v>
      </c>
      <c r="H3359" s="120"/>
      <c r="I3359" s="110"/>
      <c r="J3359" s="113" t="str">
        <f t="shared" si="782"/>
        <v/>
      </c>
      <c r="K3359" s="110"/>
      <c r="L3359" s="110"/>
      <c r="M3359" s="116"/>
      <c r="N3359" s="140" t="s">
        <v>1237</v>
      </c>
      <c r="O3359" s="191">
        <v>4620105828932</v>
      </c>
      <c r="P3359" s="128"/>
      <c r="Q3359" s="129"/>
      <c r="R3359" s="80"/>
      <c r="S3359" s="81"/>
      <c r="T3359" s="26"/>
      <c r="W3359" s="24"/>
    </row>
    <row r="3360" s="23" customFormat="1" outlineLevel="1" spans="1:23">
      <c r="A3360" s="108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83"/>
        <v>877.12</v>
      </c>
      <c r="G3360" s="113">
        <f t="shared" si="784"/>
        <v>701.696</v>
      </c>
      <c r="H3360" s="120"/>
      <c r="I3360" s="110"/>
      <c r="J3360" s="113" t="str">
        <f t="shared" si="782"/>
        <v/>
      </c>
      <c r="K3360" s="110"/>
      <c r="L3360" s="110">
        <v>30</v>
      </c>
      <c r="M3360" s="116" t="s">
        <v>357</v>
      </c>
      <c r="N3360" s="140" t="s">
        <v>1237</v>
      </c>
      <c r="O3360" s="191">
        <v>4630076446196</v>
      </c>
      <c r="P3360" s="128">
        <v>24</v>
      </c>
      <c r="Q3360" s="129">
        <v>0.034330625</v>
      </c>
      <c r="R3360" s="80">
        <f t="shared" ref="R3360:R3368" si="785">P3360/L3360*D3360</f>
        <v>0</v>
      </c>
      <c r="S3360" s="81">
        <f t="shared" ref="S3360:S3368" si="786">Q3360/L3360*D3360</f>
        <v>0</v>
      </c>
      <c r="T3360" s="26"/>
      <c r="W3360" s="24"/>
    </row>
    <row r="3361" s="23" customFormat="1" outlineLevel="1" spans="1:23">
      <c r="A3361" s="108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83"/>
        <v>1325.95</v>
      </c>
      <c r="G3361" s="113">
        <f t="shared" si="784"/>
        <v>1060.76</v>
      </c>
      <c r="H3361" s="120"/>
      <c r="I3361" s="110"/>
      <c r="J3361" s="113" t="str">
        <f t="shared" si="782"/>
        <v/>
      </c>
      <c r="K3361" s="110"/>
      <c r="L3361" s="110">
        <v>25</v>
      </c>
      <c r="M3361" s="116" t="s">
        <v>357</v>
      </c>
      <c r="N3361" s="140" t="s">
        <v>1237</v>
      </c>
      <c r="O3361" s="191"/>
      <c r="P3361" s="128">
        <v>25</v>
      </c>
      <c r="Q3361" s="129">
        <v>0.034330625</v>
      </c>
      <c r="R3361" s="80">
        <f t="shared" si="785"/>
        <v>0</v>
      </c>
      <c r="S3361" s="81">
        <f t="shared" si="786"/>
        <v>0</v>
      </c>
      <c r="T3361" s="26"/>
      <c r="W3361" s="24"/>
    </row>
    <row r="3362" s="23" customFormat="1" outlineLevel="1" spans="1:23">
      <c r="A3362" s="108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83"/>
        <v>1761.54</v>
      </c>
      <c r="G3362" s="113">
        <f t="shared" si="784"/>
        <v>1409.232</v>
      </c>
      <c r="H3362" s="120"/>
      <c r="I3362" s="110"/>
      <c r="J3362" s="113" t="str">
        <f t="shared" si="782"/>
        <v/>
      </c>
      <c r="K3362" s="110"/>
      <c r="L3362" s="110">
        <v>25</v>
      </c>
      <c r="M3362" s="116" t="s">
        <v>357</v>
      </c>
      <c r="N3362" s="140" t="s">
        <v>1237</v>
      </c>
      <c r="O3362" s="191">
        <v>4630076446202</v>
      </c>
      <c r="P3362" s="128">
        <v>25</v>
      </c>
      <c r="Q3362" s="129">
        <v>0.034330625</v>
      </c>
      <c r="R3362" s="80">
        <f t="shared" si="785"/>
        <v>0</v>
      </c>
      <c r="S3362" s="81">
        <f t="shared" si="786"/>
        <v>0</v>
      </c>
      <c r="T3362" s="26"/>
      <c r="W3362" s="24"/>
    </row>
    <row r="3363" s="23" customFormat="1" outlineLevel="1" spans="1:23">
      <c r="A3363" s="108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83"/>
        <v>1722.8</v>
      </c>
      <c r="G3363" s="113">
        <f t="shared" si="784"/>
        <v>1378.24</v>
      </c>
      <c r="H3363" s="120"/>
      <c r="I3363" s="110"/>
      <c r="J3363" s="113" t="str">
        <f t="shared" si="782"/>
        <v/>
      </c>
      <c r="K3363" s="110"/>
      <c r="L3363" s="110">
        <v>25</v>
      </c>
      <c r="M3363" s="116" t="s">
        <v>357</v>
      </c>
      <c r="N3363" s="140" t="s">
        <v>1237</v>
      </c>
      <c r="O3363" s="191">
        <v>4630076446219</v>
      </c>
      <c r="P3363" s="128">
        <v>25</v>
      </c>
      <c r="Q3363" s="129">
        <v>0.034330625</v>
      </c>
      <c r="R3363" s="80">
        <f t="shared" si="785"/>
        <v>0</v>
      </c>
      <c r="S3363" s="81">
        <f t="shared" si="786"/>
        <v>0</v>
      </c>
      <c r="T3363" s="26"/>
      <c r="W3363" s="24"/>
    </row>
    <row r="3364" s="23" customFormat="1" outlineLevel="1" spans="1:23">
      <c r="A3364" s="108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83"/>
        <v>189.07</v>
      </c>
      <c r="G3364" s="113">
        <f t="shared" si="784"/>
        <v>151.256</v>
      </c>
      <c r="H3364" s="120"/>
      <c r="I3364" s="110"/>
      <c r="J3364" s="113" t="str">
        <f t="shared" si="782"/>
        <v/>
      </c>
      <c r="K3364" s="110"/>
      <c r="L3364" s="110">
        <v>100</v>
      </c>
      <c r="M3364" s="116" t="s">
        <v>357</v>
      </c>
      <c r="N3364" s="140" t="s">
        <v>1237</v>
      </c>
      <c r="O3364" s="191">
        <v>4630076446226</v>
      </c>
      <c r="P3364" s="128">
        <v>14</v>
      </c>
      <c r="Q3364" s="129">
        <v>0.03840375</v>
      </c>
      <c r="R3364" s="80">
        <f t="shared" si="785"/>
        <v>0</v>
      </c>
      <c r="S3364" s="81">
        <f t="shared" si="786"/>
        <v>0</v>
      </c>
      <c r="T3364" s="26"/>
      <c r="W3364" s="24"/>
    </row>
    <row r="3365" s="23" customFormat="1" outlineLevel="1" spans="1:23">
      <c r="A3365" s="108" t="s">
        <v>7326</v>
      </c>
      <c r="B3365" s="154" t="s">
        <v>7327</v>
      </c>
      <c r="C3365" s="110" t="s">
        <v>356</v>
      </c>
      <c r="D3365" s="111"/>
      <c r="E3365" s="112">
        <v>183.27</v>
      </c>
      <c r="F3365" s="113">
        <f t="shared" si="783"/>
        <v>183.27</v>
      </c>
      <c r="G3365" s="113">
        <f t="shared" si="784"/>
        <v>146.616</v>
      </c>
      <c r="H3365" s="120"/>
      <c r="I3365" s="110"/>
      <c r="J3365" s="113" t="str">
        <f t="shared" si="782"/>
        <v/>
      </c>
      <c r="K3365" s="110"/>
      <c r="L3365" s="110">
        <v>100</v>
      </c>
      <c r="M3365" s="116" t="s">
        <v>357</v>
      </c>
      <c r="N3365" s="140" t="s">
        <v>1237</v>
      </c>
      <c r="O3365" s="191">
        <v>4620105828949</v>
      </c>
      <c r="P3365" s="128">
        <v>14</v>
      </c>
      <c r="Q3365" s="129">
        <v>0.03840375</v>
      </c>
      <c r="R3365" s="80">
        <f t="shared" si="785"/>
        <v>0</v>
      </c>
      <c r="S3365" s="81">
        <f t="shared" si="786"/>
        <v>0</v>
      </c>
      <c r="T3365" s="26"/>
      <c r="W3365" s="24"/>
    </row>
    <row r="3366" s="23" customFormat="1" outlineLevel="1" spans="1:23">
      <c r="A3366" s="108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83"/>
        <v>452.01</v>
      </c>
      <c r="G3366" s="113">
        <f t="shared" si="784"/>
        <v>361.608</v>
      </c>
      <c r="H3366" s="120"/>
      <c r="I3366" s="110"/>
      <c r="J3366" s="113" t="str">
        <f t="shared" si="782"/>
        <v/>
      </c>
      <c r="K3366" s="110"/>
      <c r="L3366" s="110">
        <v>60</v>
      </c>
      <c r="M3366" s="116" t="s">
        <v>357</v>
      </c>
      <c r="N3366" s="140" t="s">
        <v>1237</v>
      </c>
      <c r="O3366" s="191">
        <v>4630076446233</v>
      </c>
      <c r="P3366" s="128">
        <v>22</v>
      </c>
      <c r="Q3366" s="129">
        <v>0.034330625</v>
      </c>
      <c r="R3366" s="80">
        <f t="shared" si="785"/>
        <v>0</v>
      </c>
      <c r="S3366" s="81">
        <f t="shared" si="786"/>
        <v>0</v>
      </c>
      <c r="T3366" s="26"/>
      <c r="W3366" s="24"/>
    </row>
    <row r="3367" s="23" customFormat="1" outlineLevel="1" spans="1:23">
      <c r="A3367" s="108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83"/>
        <v>280.97</v>
      </c>
      <c r="G3367" s="113">
        <f t="shared" si="784"/>
        <v>224.776</v>
      </c>
      <c r="H3367" s="120"/>
      <c r="I3367" s="110"/>
      <c r="J3367" s="113" t="str">
        <f t="shared" si="782"/>
        <v/>
      </c>
      <c r="K3367" s="110"/>
      <c r="L3367" s="110">
        <v>200</v>
      </c>
      <c r="M3367" s="116" t="s">
        <v>357</v>
      </c>
      <c r="N3367" s="140" t="s">
        <v>1237</v>
      </c>
      <c r="O3367" s="191">
        <v>4630076446240</v>
      </c>
      <c r="P3367" s="128">
        <v>16</v>
      </c>
      <c r="Q3367" s="129">
        <v>0.032003125</v>
      </c>
      <c r="R3367" s="80">
        <f t="shared" si="785"/>
        <v>0</v>
      </c>
      <c r="S3367" s="81">
        <f t="shared" si="786"/>
        <v>0</v>
      </c>
      <c r="T3367" s="26"/>
      <c r="W3367" s="24"/>
    </row>
    <row r="3368" s="23" customFormat="1" outlineLevel="1" spans="1:23">
      <c r="A3368" s="108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83"/>
        <v>293.08</v>
      </c>
      <c r="G3368" s="113">
        <f t="shared" si="784"/>
        <v>234.464</v>
      </c>
      <c r="H3368" s="120"/>
      <c r="I3368" s="110"/>
      <c r="J3368" s="113" t="str">
        <f t="shared" si="782"/>
        <v/>
      </c>
      <c r="K3368" s="110"/>
      <c r="L3368" s="110">
        <v>200</v>
      </c>
      <c r="M3368" s="116" t="s">
        <v>357</v>
      </c>
      <c r="N3368" s="140" t="s">
        <v>1237</v>
      </c>
      <c r="O3368" s="191">
        <v>4630076446257</v>
      </c>
      <c r="P3368" s="128">
        <v>17</v>
      </c>
      <c r="Q3368" s="129">
        <v>0.034330625</v>
      </c>
      <c r="R3368" s="80">
        <f t="shared" si="785"/>
        <v>0</v>
      </c>
      <c r="S3368" s="81">
        <f t="shared" si="786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0"/>
      <c r="I3369" s="110"/>
      <c r="J3369" s="113" t="str">
        <f t="shared" si="782"/>
        <v/>
      </c>
      <c r="K3369" s="110"/>
      <c r="L3369" s="110"/>
      <c r="M3369" s="140"/>
      <c r="N3369" s="140"/>
      <c r="O3369" s="191"/>
      <c r="P3369" s="128"/>
      <c r="Q3369" s="129"/>
      <c r="R3369" s="80"/>
      <c r="S3369" s="81"/>
      <c r="T3369" s="26"/>
    </row>
    <row r="3370" s="23" customFormat="1" outlineLevel="1" spans="1:23">
      <c r="A3370" s="108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87">E3370-E3370*$G$2%</f>
        <v>584.42</v>
      </c>
      <c r="G3370" s="113">
        <f t="shared" ref="G3370:G3378" si="788">E3370-(20*E3370/100)</f>
        <v>467.536</v>
      </c>
      <c r="H3370" s="120"/>
      <c r="I3370" s="110"/>
      <c r="J3370" s="113" t="str">
        <f t="shared" si="782"/>
        <v/>
      </c>
      <c r="K3370" s="110"/>
      <c r="L3370" s="110">
        <v>100</v>
      </c>
      <c r="M3370" s="116" t="s">
        <v>357</v>
      </c>
      <c r="N3370" s="140" t="s">
        <v>7336</v>
      </c>
      <c r="O3370" s="191">
        <v>4630076446264</v>
      </c>
      <c r="P3370" s="128">
        <v>27</v>
      </c>
      <c r="Q3370" s="129">
        <v>0.034330625</v>
      </c>
      <c r="R3370" s="80">
        <f t="shared" ref="R3370:R3375" si="789">P3370/L3370*D3370</f>
        <v>0</v>
      </c>
      <c r="S3370" s="81">
        <f t="shared" ref="S3370:S3375" si="790">Q3370/L3370*D3370</f>
        <v>0</v>
      </c>
      <c r="T3370" s="26"/>
    </row>
    <row r="3371" s="23" customFormat="1" outlineLevel="1" spans="1:23">
      <c r="A3371" s="108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87"/>
        <v>325.08</v>
      </c>
      <c r="G3371" s="113">
        <f t="shared" si="788"/>
        <v>260.064</v>
      </c>
      <c r="H3371" s="120"/>
      <c r="I3371" s="110"/>
      <c r="J3371" s="113" t="str">
        <f t="shared" si="782"/>
        <v/>
      </c>
      <c r="K3371" s="110"/>
      <c r="L3371" s="110">
        <v>100</v>
      </c>
      <c r="M3371" s="116" t="s">
        <v>357</v>
      </c>
      <c r="N3371" s="140" t="s">
        <v>7336</v>
      </c>
      <c r="O3371" s="191">
        <v>4630076446271</v>
      </c>
      <c r="P3371" s="128">
        <v>16</v>
      </c>
      <c r="Q3371" s="129">
        <v>0.042590625</v>
      </c>
      <c r="R3371" s="80">
        <f t="shared" si="789"/>
        <v>0</v>
      </c>
      <c r="S3371" s="81">
        <f t="shared" si="790"/>
        <v>0</v>
      </c>
      <c r="T3371" s="26"/>
    </row>
    <row r="3372" s="23" customFormat="1" outlineLevel="1" spans="1:23">
      <c r="A3372" s="108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87"/>
        <v>586.61</v>
      </c>
      <c r="G3372" s="113">
        <f t="shared" si="788"/>
        <v>469.288</v>
      </c>
      <c r="H3372" s="120"/>
      <c r="I3372" s="110"/>
      <c r="J3372" s="113" t="str">
        <f t="shared" si="782"/>
        <v/>
      </c>
      <c r="K3372" s="110"/>
      <c r="L3372" s="110">
        <v>50</v>
      </c>
      <c r="M3372" s="116" t="s">
        <v>357</v>
      </c>
      <c r="N3372" s="140" t="s">
        <v>7336</v>
      </c>
      <c r="O3372" s="191">
        <v>4630076446288</v>
      </c>
      <c r="P3372" s="128">
        <v>15</v>
      </c>
      <c r="Q3372" s="129">
        <v>0.028153125</v>
      </c>
      <c r="R3372" s="80">
        <f t="shared" si="789"/>
        <v>0</v>
      </c>
      <c r="S3372" s="81">
        <f t="shared" si="790"/>
        <v>0</v>
      </c>
      <c r="T3372" s="26"/>
    </row>
    <row r="3373" s="23" customFormat="1" outlineLevel="1" spans="1:23">
      <c r="A3373" s="108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87"/>
        <v>535.65</v>
      </c>
      <c r="G3373" s="113">
        <f t="shared" si="788"/>
        <v>428.52</v>
      </c>
      <c r="H3373" s="120"/>
      <c r="I3373" s="110"/>
      <c r="J3373" s="113" t="str">
        <f t="shared" si="782"/>
        <v/>
      </c>
      <c r="K3373" s="110"/>
      <c r="L3373" s="110">
        <v>50</v>
      </c>
      <c r="M3373" s="116" t="s">
        <v>357</v>
      </c>
      <c r="N3373" s="140" t="s">
        <v>7336</v>
      </c>
      <c r="O3373" s="191">
        <v>4630076446295</v>
      </c>
      <c r="P3373" s="128">
        <v>15</v>
      </c>
      <c r="Q3373" s="129">
        <v>0.028153125</v>
      </c>
      <c r="R3373" s="80">
        <f t="shared" si="789"/>
        <v>0</v>
      </c>
      <c r="S3373" s="81">
        <f t="shared" si="790"/>
        <v>0</v>
      </c>
      <c r="T3373" s="26"/>
    </row>
    <row r="3374" s="23" customFormat="1" outlineLevel="1" spans="1:23">
      <c r="A3374" s="108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87"/>
        <v>926.84</v>
      </c>
      <c r="G3374" s="113">
        <f t="shared" si="788"/>
        <v>741.472</v>
      </c>
      <c r="H3374" s="120"/>
      <c r="I3374" s="110"/>
      <c r="J3374" s="113" t="str">
        <f t="shared" si="782"/>
        <v/>
      </c>
      <c r="K3374" s="110"/>
      <c r="L3374" s="110">
        <v>50</v>
      </c>
      <c r="M3374" s="116" t="s">
        <v>357</v>
      </c>
      <c r="N3374" s="140" t="s">
        <v>7336</v>
      </c>
      <c r="O3374" s="191">
        <v>4630076446301</v>
      </c>
      <c r="P3374" s="128">
        <v>15</v>
      </c>
      <c r="Q3374" s="129">
        <v>0.0296595</v>
      </c>
      <c r="R3374" s="80">
        <f t="shared" si="789"/>
        <v>0</v>
      </c>
      <c r="S3374" s="81">
        <f t="shared" si="790"/>
        <v>0</v>
      </c>
      <c r="T3374" s="26"/>
    </row>
    <row r="3375" s="23" customFormat="1" outlineLevel="1" spans="1:23">
      <c r="A3375" s="108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87"/>
        <v>795.02</v>
      </c>
      <c r="G3375" s="113">
        <f t="shared" si="788"/>
        <v>636.016</v>
      </c>
      <c r="H3375" s="120"/>
      <c r="I3375" s="110"/>
      <c r="J3375" s="113" t="str">
        <f t="shared" si="782"/>
        <v/>
      </c>
      <c r="K3375" s="110"/>
      <c r="L3375" s="110">
        <v>50</v>
      </c>
      <c r="M3375" s="116" t="s">
        <v>357</v>
      </c>
      <c r="N3375" s="140" t="s">
        <v>7336</v>
      </c>
      <c r="O3375" s="191">
        <v>4630076446318</v>
      </c>
      <c r="P3375" s="128">
        <v>15</v>
      </c>
      <c r="Q3375" s="129">
        <v>0.0296595</v>
      </c>
      <c r="R3375" s="80">
        <f t="shared" si="789"/>
        <v>0</v>
      </c>
      <c r="S3375" s="81">
        <f t="shared" si="790"/>
        <v>0</v>
      </c>
      <c r="T3375" s="26"/>
    </row>
    <row r="3376" s="23" customFormat="1" outlineLevel="1" spans="1:23">
      <c r="A3376" s="108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87"/>
        <v>0</v>
      </c>
      <c r="G3376" s="113">
        <f t="shared" si="788"/>
        <v>0</v>
      </c>
      <c r="H3376" s="120"/>
      <c r="I3376" s="110"/>
      <c r="J3376" s="113" t="str">
        <f t="shared" si="782"/>
        <v/>
      </c>
      <c r="K3376" s="110"/>
      <c r="L3376" s="110"/>
      <c r="M3376" s="116" t="s">
        <v>357</v>
      </c>
      <c r="N3376" s="140" t="s">
        <v>7336</v>
      </c>
      <c r="O3376" s="191">
        <v>4630076446325</v>
      </c>
      <c r="P3376" s="128"/>
      <c r="Q3376" s="129"/>
      <c r="R3376" s="80"/>
      <c r="S3376" s="81"/>
      <c r="T3376" s="26"/>
    </row>
    <row r="3377" s="23" customFormat="1" outlineLevel="1" spans="1:23">
      <c r="A3377" s="108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87"/>
        <v>626.38</v>
      </c>
      <c r="G3377" s="113">
        <f t="shared" si="788"/>
        <v>501.104</v>
      </c>
      <c r="H3377" s="120"/>
      <c r="I3377" s="110"/>
      <c r="J3377" s="113" t="str">
        <f t="shared" si="782"/>
        <v/>
      </c>
      <c r="K3377" s="110"/>
      <c r="L3377" s="110">
        <v>100</v>
      </c>
      <c r="M3377" s="116" t="s">
        <v>357</v>
      </c>
      <c r="N3377" s="140" t="s">
        <v>7336</v>
      </c>
      <c r="O3377" s="191">
        <v>4630076446332</v>
      </c>
      <c r="P3377" s="128">
        <v>18</v>
      </c>
      <c r="Q3377" s="129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08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87"/>
        <v>851.64</v>
      </c>
      <c r="G3378" s="113">
        <f t="shared" si="788"/>
        <v>681.312</v>
      </c>
      <c r="H3378" s="120"/>
      <c r="I3378" s="110"/>
      <c r="J3378" s="113" t="str">
        <f t="shared" si="782"/>
        <v/>
      </c>
      <c r="K3378" s="110"/>
      <c r="L3378" s="110">
        <v>50</v>
      </c>
      <c r="M3378" s="116" t="s">
        <v>357</v>
      </c>
      <c r="N3378" s="140" t="s">
        <v>7336</v>
      </c>
      <c r="O3378" s="191">
        <v>4630076446349</v>
      </c>
      <c r="P3378" s="128">
        <v>17</v>
      </c>
      <c r="Q3378" s="129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0"/>
      <c r="I3379" s="110"/>
      <c r="J3379" s="113" t="str">
        <f t="shared" si="782"/>
        <v/>
      </c>
      <c r="K3379" s="110"/>
      <c r="L3379" s="110"/>
      <c r="M3379" s="140"/>
      <c r="N3379" s="140"/>
      <c r="O3379" s="191"/>
      <c r="P3379" s="128"/>
      <c r="Q3379" s="129"/>
      <c r="R3379" s="80"/>
      <c r="S3379" s="81"/>
      <c r="T3379" s="26"/>
      <c r="W3379" s="24"/>
    </row>
    <row r="3380" s="23" customFormat="1" outlineLevel="1" spans="1:23">
      <c r="A3380" s="108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1">E3380-E3380*$G$2%</f>
        <v>0</v>
      </c>
      <c r="G3380" s="113">
        <f t="shared" ref="G3380:G3386" si="792">E3380-(20*E3380/100)</f>
        <v>0</v>
      </c>
      <c r="H3380" s="120"/>
      <c r="I3380" s="110"/>
      <c r="J3380" s="113" t="str">
        <f t="shared" si="782"/>
        <v/>
      </c>
      <c r="K3380" s="110"/>
      <c r="L3380" s="110"/>
      <c r="M3380" s="116" t="s">
        <v>357</v>
      </c>
      <c r="N3380" s="140" t="s">
        <v>428</v>
      </c>
      <c r="O3380" s="191">
        <v>4630076446080</v>
      </c>
      <c r="P3380" s="128"/>
      <c r="Q3380" s="129"/>
      <c r="R3380" s="80"/>
      <c r="S3380" s="81"/>
      <c r="T3380" s="26"/>
      <c r="W3380" s="24"/>
    </row>
    <row r="3381" s="23" customFormat="1" outlineLevel="1" spans="1:23">
      <c r="A3381" s="108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1"/>
        <v>0</v>
      </c>
      <c r="G3381" s="113">
        <f t="shared" si="792"/>
        <v>0</v>
      </c>
      <c r="H3381" s="120"/>
      <c r="I3381" s="110"/>
      <c r="J3381" s="113" t="str">
        <f t="shared" si="782"/>
        <v/>
      </c>
      <c r="K3381" s="110"/>
      <c r="L3381" s="110"/>
      <c r="M3381" s="116" t="s">
        <v>357</v>
      </c>
      <c r="N3381" s="140" t="s">
        <v>428</v>
      </c>
      <c r="O3381" s="191">
        <v>4630076446097</v>
      </c>
      <c r="P3381" s="128"/>
      <c r="Q3381" s="129"/>
      <c r="R3381" s="80"/>
      <c r="S3381" s="81"/>
      <c r="T3381" s="26"/>
      <c r="W3381" s="24"/>
    </row>
    <row r="3382" s="23" customFormat="1" outlineLevel="1" spans="1:23">
      <c r="A3382" s="108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1"/>
        <v>0</v>
      </c>
      <c r="G3382" s="113">
        <f t="shared" si="792"/>
        <v>0</v>
      </c>
      <c r="H3382" s="120"/>
      <c r="I3382" s="110"/>
      <c r="J3382" s="113" t="str">
        <f t="shared" si="782"/>
        <v/>
      </c>
      <c r="K3382" s="110"/>
      <c r="L3382" s="110"/>
      <c r="M3382" s="116" t="s">
        <v>357</v>
      </c>
      <c r="N3382" s="140" t="s">
        <v>428</v>
      </c>
      <c r="O3382" s="191">
        <v>4630076446103</v>
      </c>
      <c r="P3382" s="128"/>
      <c r="Q3382" s="129"/>
      <c r="R3382" s="80"/>
      <c r="S3382" s="81"/>
      <c r="T3382" s="26"/>
      <c r="W3382" s="24"/>
    </row>
    <row r="3383" s="23" customFormat="1" outlineLevel="1" spans="1:23">
      <c r="A3383" s="108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1"/>
        <v>0</v>
      </c>
      <c r="G3383" s="113">
        <f t="shared" si="792"/>
        <v>0</v>
      </c>
      <c r="H3383" s="120"/>
      <c r="I3383" s="110"/>
      <c r="J3383" s="113" t="str">
        <f t="shared" si="782"/>
        <v/>
      </c>
      <c r="K3383" s="110"/>
      <c r="L3383" s="110"/>
      <c r="M3383" s="116" t="s">
        <v>357</v>
      </c>
      <c r="N3383" s="140" t="s">
        <v>428</v>
      </c>
      <c r="O3383" s="191">
        <v>4630076446110</v>
      </c>
      <c r="P3383" s="128"/>
      <c r="Q3383" s="129"/>
      <c r="R3383" s="80"/>
      <c r="S3383" s="81"/>
      <c r="T3383" s="26"/>
      <c r="W3383" s="24"/>
    </row>
    <row r="3384" s="23" customFormat="1" outlineLevel="1" spans="1:23">
      <c r="A3384" s="108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1"/>
        <v>0</v>
      </c>
      <c r="G3384" s="113">
        <f t="shared" si="792"/>
        <v>0</v>
      </c>
      <c r="H3384" s="120"/>
      <c r="I3384" s="110"/>
      <c r="J3384" s="113" t="str">
        <f t="shared" si="782"/>
        <v/>
      </c>
      <c r="K3384" s="110"/>
      <c r="L3384" s="110"/>
      <c r="M3384" s="116" t="s">
        <v>357</v>
      </c>
      <c r="N3384" s="140" t="s">
        <v>428</v>
      </c>
      <c r="O3384" s="191">
        <v>4630076446127</v>
      </c>
      <c r="P3384" s="128"/>
      <c r="Q3384" s="129"/>
      <c r="R3384" s="80"/>
      <c r="S3384" s="81"/>
      <c r="T3384" s="26"/>
      <c r="W3384" s="24"/>
    </row>
    <row r="3385" s="23" customFormat="1" outlineLevel="1" spans="1:23">
      <c r="A3385" s="108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1"/>
        <v>0</v>
      </c>
      <c r="G3385" s="113">
        <f t="shared" si="792"/>
        <v>0</v>
      </c>
      <c r="H3385" s="120"/>
      <c r="I3385" s="110"/>
      <c r="J3385" s="113" t="str">
        <f t="shared" si="782"/>
        <v/>
      </c>
      <c r="K3385" s="110"/>
      <c r="L3385" s="110"/>
      <c r="M3385" s="116" t="s">
        <v>357</v>
      </c>
      <c r="N3385" s="140" t="s">
        <v>428</v>
      </c>
      <c r="O3385" s="191">
        <v>4630076446141</v>
      </c>
      <c r="P3385" s="128"/>
      <c r="Q3385" s="129"/>
      <c r="R3385" s="80"/>
      <c r="S3385" s="81"/>
      <c r="T3385" s="26"/>
      <c r="W3385" s="24"/>
    </row>
    <row r="3386" s="23" customFormat="1" outlineLevel="1" spans="1:23">
      <c r="A3386" s="108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1"/>
        <v>0</v>
      </c>
      <c r="G3386" s="113">
        <f t="shared" si="792"/>
        <v>0</v>
      </c>
      <c r="H3386" s="120"/>
      <c r="I3386" s="110"/>
      <c r="J3386" s="113" t="str">
        <f t="shared" si="782"/>
        <v/>
      </c>
      <c r="K3386" s="110"/>
      <c r="L3386" s="110"/>
      <c r="M3386" s="208" t="s">
        <v>357</v>
      </c>
      <c r="N3386" s="140" t="s">
        <v>428</v>
      </c>
      <c r="O3386" s="191">
        <v>4630076446158</v>
      </c>
      <c r="P3386" s="128"/>
      <c r="Q3386" s="129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0"/>
      <c r="I3387" s="110"/>
      <c r="J3387" s="113" t="str">
        <f t="shared" si="782"/>
        <v/>
      </c>
      <c r="K3387" s="110"/>
      <c r="L3387" s="110"/>
      <c r="M3387" s="140"/>
      <c r="N3387" s="140"/>
      <c r="O3387" s="191"/>
      <c r="P3387" s="128"/>
      <c r="Q3387" s="129"/>
      <c r="R3387" s="80"/>
      <c r="S3387" s="81"/>
      <c r="T3387" s="26"/>
      <c r="W3387" s="24"/>
    </row>
    <row r="3388" s="23" customFormat="1" outlineLevel="1" spans="1:23">
      <c r="A3388" s="108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0"/>
      <c r="I3388" s="110"/>
      <c r="J3388" s="113" t="str">
        <f t="shared" si="782"/>
        <v/>
      </c>
      <c r="K3388" s="110"/>
      <c r="L3388" s="110"/>
      <c r="M3388" s="140"/>
      <c r="N3388" s="140" t="s">
        <v>7369</v>
      </c>
      <c r="O3388" s="191">
        <v>4620105828710</v>
      </c>
      <c r="P3388" s="128"/>
      <c r="Q3388" s="129"/>
      <c r="R3388" s="80"/>
      <c r="S3388" s="81"/>
      <c r="T3388" s="26"/>
      <c r="W3388" s="24"/>
    </row>
    <row r="3389" s="23" customFormat="1" outlineLevel="1" spans="1:23">
      <c r="A3389" s="108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0"/>
      <c r="I3389" s="110"/>
      <c r="J3389" s="113" t="str">
        <f t="shared" si="782"/>
        <v/>
      </c>
      <c r="K3389" s="110"/>
      <c r="L3389" s="110"/>
      <c r="M3389" s="140"/>
      <c r="N3389" s="140" t="s">
        <v>7369</v>
      </c>
      <c r="O3389" s="191">
        <v>4620105828802</v>
      </c>
      <c r="P3389" s="128"/>
      <c r="Q3389" s="129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0"/>
      <c r="I3390" s="110"/>
      <c r="J3390" s="113" t="str">
        <f t="shared" si="782"/>
        <v/>
      </c>
      <c r="K3390" s="110"/>
      <c r="L3390" s="110"/>
      <c r="M3390" s="140"/>
      <c r="N3390" s="140"/>
      <c r="O3390" s="191"/>
      <c r="P3390" s="128"/>
      <c r="Q3390" s="129"/>
      <c r="R3390" s="80"/>
      <c r="S3390" s="81"/>
      <c r="T3390" s="26"/>
    </row>
    <row r="3391" s="23" customFormat="1" outlineLevel="1" spans="1:23">
      <c r="A3391" s="108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793">E3391-E3391*$G$2%</f>
        <v>0</v>
      </c>
      <c r="G3391" s="113">
        <f t="shared" ref="G3391:G3396" si="794">E3391-(20*E3391/100)</f>
        <v>0</v>
      </c>
      <c r="H3391" s="120"/>
      <c r="I3391" s="110"/>
      <c r="J3391" s="113" t="str">
        <f t="shared" si="782"/>
        <v/>
      </c>
      <c r="K3391" s="110"/>
      <c r="L3391" s="110"/>
      <c r="M3391" s="116" t="s">
        <v>357</v>
      </c>
      <c r="N3391" s="140" t="s">
        <v>5038</v>
      </c>
      <c r="O3391" s="191">
        <v>4630076446134</v>
      </c>
      <c r="P3391" s="128"/>
      <c r="Q3391" s="129"/>
      <c r="R3391" s="80"/>
      <c r="S3391" s="81"/>
      <c r="T3391" s="26"/>
    </row>
    <row r="3392" s="23" customFormat="1" outlineLevel="1" spans="1:23">
      <c r="A3392" s="108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793"/>
        <v>0</v>
      </c>
      <c r="G3392" s="113">
        <f t="shared" si="794"/>
        <v>0</v>
      </c>
      <c r="H3392" s="120"/>
      <c r="I3392" s="110"/>
      <c r="J3392" s="113" t="str">
        <f t="shared" si="782"/>
        <v/>
      </c>
      <c r="K3392" s="110"/>
      <c r="L3392" s="110"/>
      <c r="M3392" s="116" t="s">
        <v>357</v>
      </c>
      <c r="N3392" s="140" t="s">
        <v>5038</v>
      </c>
      <c r="O3392" s="191">
        <v>4630076446431</v>
      </c>
      <c r="P3392" s="128"/>
      <c r="Q3392" s="129"/>
      <c r="R3392" s="80"/>
      <c r="S3392" s="81"/>
      <c r="T3392" s="26"/>
    </row>
    <row r="3393" s="23" customFormat="1" outlineLevel="1" spans="1:20">
      <c r="A3393" s="108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793"/>
        <v>0</v>
      </c>
      <c r="G3393" s="113">
        <f t="shared" si="794"/>
        <v>0</v>
      </c>
      <c r="H3393" s="120"/>
      <c r="I3393" s="110"/>
      <c r="J3393" s="113" t="str">
        <f t="shared" si="782"/>
        <v/>
      </c>
      <c r="K3393" s="110"/>
      <c r="L3393" s="110"/>
      <c r="M3393" s="116" t="s">
        <v>357</v>
      </c>
      <c r="N3393" s="140" t="s">
        <v>5038</v>
      </c>
      <c r="O3393" s="191">
        <v>4630076446424</v>
      </c>
      <c r="P3393" s="128"/>
      <c r="Q3393" s="129"/>
      <c r="R3393" s="80"/>
      <c r="S3393" s="81"/>
      <c r="T3393" s="26"/>
    </row>
    <row r="3394" s="23" customFormat="1" outlineLevel="1" spans="1:20">
      <c r="A3394" s="108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793"/>
        <v>0</v>
      </c>
      <c r="G3394" s="113">
        <f t="shared" si="794"/>
        <v>0</v>
      </c>
      <c r="H3394" s="120"/>
      <c r="I3394" s="110"/>
      <c r="J3394" s="113" t="str">
        <f t="shared" si="782"/>
        <v/>
      </c>
      <c r="K3394" s="110"/>
      <c r="L3394" s="110"/>
      <c r="M3394" s="116" t="s">
        <v>357</v>
      </c>
      <c r="N3394" s="140" t="s">
        <v>5038</v>
      </c>
      <c r="O3394" s="191">
        <v>4630076446448</v>
      </c>
      <c r="P3394" s="128"/>
      <c r="Q3394" s="129"/>
      <c r="R3394" s="80"/>
      <c r="S3394" s="81"/>
      <c r="T3394" s="26"/>
    </row>
    <row r="3395" s="23" customFormat="1" outlineLevel="1" spans="1:20">
      <c r="A3395" s="108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793"/>
        <v>0</v>
      </c>
      <c r="G3395" s="113">
        <f t="shared" si="794"/>
        <v>0</v>
      </c>
      <c r="H3395" s="120"/>
      <c r="I3395" s="110"/>
      <c r="J3395" s="113" t="str">
        <f t="shared" si="782"/>
        <v/>
      </c>
      <c r="K3395" s="110"/>
      <c r="L3395" s="110"/>
      <c r="M3395" s="116" t="s">
        <v>357</v>
      </c>
      <c r="N3395" s="140" t="s">
        <v>5038</v>
      </c>
      <c r="O3395" s="191">
        <v>4630076446455</v>
      </c>
      <c r="P3395" s="128"/>
      <c r="Q3395" s="129"/>
      <c r="R3395" s="80"/>
      <c r="S3395" s="81"/>
      <c r="T3395" s="26"/>
    </row>
    <row r="3396" s="23" customFormat="1" outlineLevel="1" spans="1:20">
      <c r="A3396" s="108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793"/>
        <v>0</v>
      </c>
      <c r="G3396" s="113">
        <f t="shared" si="794"/>
        <v>0</v>
      </c>
      <c r="H3396" s="120"/>
      <c r="I3396" s="110"/>
      <c r="J3396" s="113" t="str">
        <f t="shared" si="782"/>
        <v/>
      </c>
      <c r="K3396" s="110"/>
      <c r="L3396" s="110"/>
      <c r="M3396" s="116" t="s">
        <v>357</v>
      </c>
      <c r="N3396" s="140" t="s">
        <v>5038</v>
      </c>
      <c r="O3396" s="191">
        <v>4630076446462</v>
      </c>
      <c r="P3396" s="128"/>
      <c r="Q3396" s="129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0"/>
      <c r="I3397" s="110"/>
      <c r="J3397" s="113" t="str">
        <f t="shared" si="782"/>
        <v/>
      </c>
      <c r="K3397" s="110"/>
      <c r="L3397" s="110"/>
      <c r="M3397" s="116"/>
      <c r="N3397" s="140"/>
      <c r="O3397" s="191"/>
      <c r="P3397" s="128"/>
      <c r="Q3397" s="129"/>
      <c r="R3397" s="80"/>
      <c r="S3397" s="81"/>
      <c r="T3397" s="26"/>
    </row>
    <row r="3398" s="23" customFormat="1" outlineLevel="1" spans="1:20">
      <c r="A3398" s="108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795">E3398-E3398*$G$2%</f>
        <v>0</v>
      </c>
      <c r="G3398" s="113">
        <f t="shared" ref="G3398:G3404" si="796">E3398-(20*E3398/100)</f>
        <v>0</v>
      </c>
      <c r="H3398" s="120"/>
      <c r="I3398" s="110"/>
      <c r="J3398" s="113" t="str">
        <f t="shared" ref="J3398:J3424" si="797">IF(D3398="","",IF(F3398="","",ROUND(D3398*F3398,2)))</f>
        <v/>
      </c>
      <c r="K3398" s="110"/>
      <c r="L3398" s="110"/>
      <c r="M3398" s="116" t="s">
        <v>357</v>
      </c>
      <c r="N3398" s="140" t="s">
        <v>5038</v>
      </c>
      <c r="O3398" s="191">
        <v>4630076446479</v>
      </c>
      <c r="P3398" s="128"/>
      <c r="Q3398" s="129"/>
      <c r="R3398" s="80"/>
      <c r="S3398" s="81"/>
      <c r="T3398" s="26"/>
    </row>
    <row r="3399" s="23" customFormat="1" outlineLevel="1" spans="1:20">
      <c r="A3399" s="108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795"/>
        <v>0</v>
      </c>
      <c r="G3399" s="113">
        <f t="shared" si="796"/>
        <v>0</v>
      </c>
      <c r="H3399" s="120"/>
      <c r="I3399" s="110"/>
      <c r="J3399" s="113" t="str">
        <f t="shared" si="797"/>
        <v/>
      </c>
      <c r="K3399" s="110"/>
      <c r="L3399" s="110"/>
      <c r="M3399" s="116" t="s">
        <v>357</v>
      </c>
      <c r="N3399" s="140" t="s">
        <v>5038</v>
      </c>
      <c r="O3399" s="191">
        <v>4630076446486</v>
      </c>
      <c r="P3399" s="128"/>
      <c r="Q3399" s="129"/>
      <c r="R3399" s="80"/>
      <c r="S3399" s="81"/>
      <c r="T3399" s="26"/>
    </row>
    <row r="3400" s="23" customFormat="1" outlineLevel="1" spans="1:20">
      <c r="A3400" s="108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795"/>
        <v>0</v>
      </c>
      <c r="G3400" s="113">
        <f t="shared" si="796"/>
        <v>0</v>
      </c>
      <c r="H3400" s="120"/>
      <c r="I3400" s="110"/>
      <c r="J3400" s="113" t="str">
        <f t="shared" si="797"/>
        <v/>
      </c>
      <c r="K3400" s="110"/>
      <c r="L3400" s="110"/>
      <c r="M3400" s="116" t="s">
        <v>357</v>
      </c>
      <c r="N3400" s="140" t="s">
        <v>5038</v>
      </c>
      <c r="O3400" s="191">
        <v>4630076446509</v>
      </c>
      <c r="P3400" s="128"/>
      <c r="Q3400" s="129"/>
      <c r="R3400" s="80"/>
      <c r="S3400" s="81"/>
      <c r="T3400" s="26"/>
    </row>
    <row r="3401" s="23" customFormat="1" outlineLevel="1" spans="1:20">
      <c r="A3401" s="108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795"/>
        <v>0</v>
      </c>
      <c r="G3401" s="113">
        <f t="shared" si="796"/>
        <v>0</v>
      </c>
      <c r="H3401" s="120"/>
      <c r="I3401" s="110"/>
      <c r="J3401" s="113" t="str">
        <f t="shared" si="797"/>
        <v/>
      </c>
      <c r="K3401" s="110"/>
      <c r="L3401" s="110"/>
      <c r="M3401" s="116" t="s">
        <v>357</v>
      </c>
      <c r="N3401" s="140" t="s">
        <v>5038</v>
      </c>
      <c r="O3401" s="191">
        <v>4630076446516</v>
      </c>
      <c r="P3401" s="128"/>
      <c r="Q3401" s="129"/>
      <c r="R3401" s="80"/>
      <c r="S3401" s="81"/>
      <c r="T3401" s="26"/>
    </row>
    <row r="3402" s="23" customFormat="1" outlineLevel="1" spans="1:20">
      <c r="A3402" s="108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795"/>
        <v>0</v>
      </c>
      <c r="G3402" s="113">
        <f t="shared" si="796"/>
        <v>0</v>
      </c>
      <c r="H3402" s="120"/>
      <c r="I3402" s="110"/>
      <c r="J3402" s="113" t="str">
        <f t="shared" si="797"/>
        <v/>
      </c>
      <c r="K3402" s="110"/>
      <c r="L3402" s="110"/>
      <c r="M3402" s="116" t="s">
        <v>357</v>
      </c>
      <c r="N3402" s="140" t="s">
        <v>5038</v>
      </c>
      <c r="O3402" s="191">
        <v>4630076446523</v>
      </c>
      <c r="P3402" s="128"/>
      <c r="Q3402" s="129"/>
      <c r="R3402" s="80"/>
      <c r="S3402" s="81"/>
      <c r="T3402" s="26"/>
    </row>
    <row r="3403" s="23" customFormat="1" outlineLevel="1" spans="1:20">
      <c r="A3403" s="108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795"/>
        <v>0</v>
      </c>
      <c r="G3403" s="113">
        <f t="shared" si="796"/>
        <v>0</v>
      </c>
      <c r="H3403" s="120"/>
      <c r="I3403" s="110"/>
      <c r="J3403" s="113" t="str">
        <f t="shared" si="797"/>
        <v/>
      </c>
      <c r="K3403" s="110"/>
      <c r="L3403" s="110"/>
      <c r="M3403" s="116" t="s">
        <v>357</v>
      </c>
      <c r="N3403" s="140" t="s">
        <v>5038</v>
      </c>
      <c r="O3403" s="191">
        <v>4630076446530</v>
      </c>
      <c r="P3403" s="128"/>
      <c r="Q3403" s="129"/>
      <c r="R3403" s="80"/>
      <c r="S3403" s="81"/>
      <c r="T3403" s="26"/>
    </row>
    <row r="3404" s="23" customFormat="1" outlineLevel="1" spans="1:20">
      <c r="A3404" s="108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795"/>
        <v>0</v>
      </c>
      <c r="G3404" s="113">
        <f t="shared" si="796"/>
        <v>0</v>
      </c>
      <c r="H3404" s="120"/>
      <c r="I3404" s="110"/>
      <c r="J3404" s="113" t="str">
        <f t="shared" si="797"/>
        <v/>
      </c>
      <c r="K3404" s="110"/>
      <c r="L3404" s="110"/>
      <c r="M3404" s="116" t="s">
        <v>357</v>
      </c>
      <c r="N3404" s="140" t="s">
        <v>5038</v>
      </c>
      <c r="O3404" s="191">
        <v>4630076446547</v>
      </c>
      <c r="P3404" s="128"/>
      <c r="Q3404" s="129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0"/>
      <c r="I3405" s="110"/>
      <c r="J3405" s="113" t="str">
        <f t="shared" si="797"/>
        <v/>
      </c>
      <c r="K3405" s="110"/>
      <c r="L3405" s="110"/>
      <c r="M3405" s="140"/>
      <c r="N3405" s="140"/>
      <c r="O3405" s="191"/>
      <c r="P3405" s="128"/>
      <c r="Q3405" s="129"/>
      <c r="R3405" s="80"/>
      <c r="S3405" s="81"/>
      <c r="T3405" s="26"/>
    </row>
    <row r="3406" s="23" customFormat="1" outlineLevel="1" spans="1:20">
      <c r="A3406" s="108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798">E3406-E3406*$G$2%</f>
        <v>0</v>
      </c>
      <c r="G3406" s="113">
        <f t="shared" ref="G3406:G3414" si="799">E3406-(20*E3406/100)</f>
        <v>0</v>
      </c>
      <c r="H3406" s="120"/>
      <c r="I3406" s="110"/>
      <c r="J3406" s="113" t="str">
        <f t="shared" si="797"/>
        <v/>
      </c>
      <c r="K3406" s="110"/>
      <c r="L3406" s="110"/>
      <c r="M3406" s="116" t="s">
        <v>357</v>
      </c>
      <c r="N3406" s="140" t="s">
        <v>5038</v>
      </c>
      <c r="O3406" s="191">
        <v>4630076446554</v>
      </c>
      <c r="P3406" s="128"/>
      <c r="Q3406" s="129"/>
      <c r="R3406" s="80"/>
      <c r="S3406" s="81"/>
      <c r="T3406" s="26"/>
    </row>
    <row r="3407" s="23" customFormat="1" outlineLevel="1" spans="1:20">
      <c r="A3407" s="108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798"/>
        <v>0</v>
      </c>
      <c r="G3407" s="113">
        <f t="shared" si="799"/>
        <v>0</v>
      </c>
      <c r="H3407" s="120"/>
      <c r="I3407" s="110"/>
      <c r="J3407" s="113" t="str">
        <f t="shared" si="797"/>
        <v/>
      </c>
      <c r="K3407" s="110"/>
      <c r="L3407" s="110"/>
      <c r="M3407" s="116" t="s">
        <v>357</v>
      </c>
      <c r="N3407" s="140" t="s">
        <v>5038</v>
      </c>
      <c r="O3407" s="191">
        <v>4630076446561</v>
      </c>
      <c r="P3407" s="128"/>
      <c r="Q3407" s="129"/>
      <c r="R3407" s="80"/>
      <c r="S3407" s="81"/>
      <c r="T3407" s="26"/>
    </row>
    <row r="3408" s="23" customFormat="1" outlineLevel="1" spans="1:20">
      <c r="A3408" s="108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798"/>
        <v>0</v>
      </c>
      <c r="G3408" s="113">
        <f t="shared" si="799"/>
        <v>0</v>
      </c>
      <c r="H3408" s="120"/>
      <c r="I3408" s="110"/>
      <c r="J3408" s="113" t="str">
        <f t="shared" si="797"/>
        <v/>
      </c>
      <c r="K3408" s="110"/>
      <c r="L3408" s="110"/>
      <c r="M3408" s="116" t="s">
        <v>357</v>
      </c>
      <c r="N3408" s="140" t="s">
        <v>5038</v>
      </c>
      <c r="O3408" s="191">
        <v>4630076446578</v>
      </c>
      <c r="P3408" s="128"/>
      <c r="Q3408" s="129"/>
      <c r="R3408" s="80"/>
      <c r="S3408" s="81"/>
      <c r="T3408" s="26"/>
    </row>
    <row r="3409" s="23" customFormat="1" outlineLevel="1" spans="1:20">
      <c r="A3409" s="108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798"/>
        <v>0</v>
      </c>
      <c r="G3409" s="113">
        <f t="shared" si="799"/>
        <v>0</v>
      </c>
      <c r="H3409" s="120"/>
      <c r="I3409" s="110"/>
      <c r="J3409" s="113" t="str">
        <f t="shared" si="797"/>
        <v/>
      </c>
      <c r="K3409" s="110"/>
      <c r="L3409" s="110"/>
      <c r="M3409" s="116" t="s">
        <v>357</v>
      </c>
      <c r="N3409" s="140" t="s">
        <v>5038</v>
      </c>
      <c r="O3409" s="191">
        <v>4630076446585</v>
      </c>
      <c r="P3409" s="128"/>
      <c r="Q3409" s="129"/>
      <c r="R3409" s="80"/>
      <c r="S3409" s="81"/>
      <c r="T3409" s="26"/>
    </row>
    <row r="3410" s="23" customFormat="1" outlineLevel="1" spans="1:20">
      <c r="A3410" s="108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798"/>
        <v>0</v>
      </c>
      <c r="G3410" s="113">
        <f t="shared" si="799"/>
        <v>0</v>
      </c>
      <c r="H3410" s="120"/>
      <c r="I3410" s="110"/>
      <c r="J3410" s="113" t="str">
        <f t="shared" si="797"/>
        <v/>
      </c>
      <c r="K3410" s="110"/>
      <c r="L3410" s="110"/>
      <c r="M3410" s="116" t="s">
        <v>357</v>
      </c>
      <c r="N3410" s="140" t="s">
        <v>5038</v>
      </c>
      <c r="O3410" s="191">
        <v>4630076446493</v>
      </c>
      <c r="P3410" s="128"/>
      <c r="Q3410" s="129"/>
      <c r="R3410" s="80"/>
      <c r="S3410" s="81"/>
      <c r="T3410" s="26"/>
    </row>
    <row r="3411" s="23" customFormat="1" outlineLevel="1" spans="1:20">
      <c r="A3411" s="108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798"/>
        <v>0</v>
      </c>
      <c r="G3411" s="113">
        <f t="shared" si="799"/>
        <v>0</v>
      </c>
      <c r="H3411" s="120"/>
      <c r="I3411" s="110"/>
      <c r="J3411" s="113" t="str">
        <f t="shared" si="797"/>
        <v/>
      </c>
      <c r="K3411" s="110"/>
      <c r="L3411" s="110"/>
      <c r="M3411" s="116" t="s">
        <v>357</v>
      </c>
      <c r="N3411" s="140" t="s">
        <v>5038</v>
      </c>
      <c r="O3411" s="191">
        <v>4630076446592</v>
      </c>
      <c r="P3411" s="128"/>
      <c r="Q3411" s="129"/>
      <c r="R3411" s="80"/>
      <c r="S3411" s="81"/>
      <c r="T3411" s="26"/>
    </row>
    <row r="3412" s="23" customFormat="1" outlineLevel="1" spans="1:20">
      <c r="A3412" s="108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798"/>
        <v>0</v>
      </c>
      <c r="G3412" s="113">
        <f t="shared" si="799"/>
        <v>0</v>
      </c>
      <c r="H3412" s="120"/>
      <c r="I3412" s="110"/>
      <c r="J3412" s="113" t="str">
        <f t="shared" si="797"/>
        <v/>
      </c>
      <c r="K3412" s="110"/>
      <c r="L3412" s="110"/>
      <c r="M3412" s="116" t="s">
        <v>357</v>
      </c>
      <c r="N3412" s="140" t="s">
        <v>5038</v>
      </c>
      <c r="O3412" s="191">
        <v>4630076446608</v>
      </c>
      <c r="P3412" s="128"/>
      <c r="Q3412" s="129"/>
      <c r="R3412" s="80"/>
      <c r="S3412" s="81"/>
      <c r="T3412" s="26"/>
    </row>
    <row r="3413" s="23" customFormat="1" outlineLevel="1" spans="1:20">
      <c r="A3413" s="108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798"/>
        <v>0</v>
      </c>
      <c r="G3413" s="113">
        <f t="shared" si="799"/>
        <v>0</v>
      </c>
      <c r="H3413" s="120"/>
      <c r="I3413" s="110"/>
      <c r="J3413" s="113" t="str">
        <f t="shared" si="797"/>
        <v/>
      </c>
      <c r="K3413" s="110"/>
      <c r="L3413" s="110"/>
      <c r="M3413" s="116" t="s">
        <v>357</v>
      </c>
      <c r="N3413" s="140" t="s">
        <v>5038</v>
      </c>
      <c r="O3413" s="191">
        <v>4670042799994</v>
      </c>
      <c r="P3413" s="128"/>
      <c r="Q3413" s="129"/>
      <c r="R3413" s="80"/>
      <c r="S3413" s="81"/>
      <c r="T3413" s="26"/>
    </row>
    <row r="3414" s="23" customFormat="1" outlineLevel="1" spans="1:20">
      <c r="A3414" s="108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798"/>
        <v>0</v>
      </c>
      <c r="G3414" s="113">
        <f t="shared" si="799"/>
        <v>0</v>
      </c>
      <c r="H3414" s="120"/>
      <c r="I3414" s="110"/>
      <c r="J3414" s="113" t="str">
        <f t="shared" si="797"/>
        <v/>
      </c>
      <c r="K3414" s="110"/>
      <c r="L3414" s="110"/>
      <c r="M3414" s="116" t="s">
        <v>357</v>
      </c>
      <c r="N3414" s="140" t="s">
        <v>5038</v>
      </c>
      <c r="O3414" s="191">
        <v>4630076446639</v>
      </c>
      <c r="P3414" s="128"/>
      <c r="Q3414" s="129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09"/>
      <c r="D3415" s="111"/>
      <c r="E3415" s="112"/>
      <c r="F3415" s="113"/>
      <c r="G3415" s="113"/>
      <c r="H3415" s="120"/>
      <c r="I3415" s="110"/>
      <c r="J3415" s="113" t="str">
        <f t="shared" si="797"/>
        <v/>
      </c>
      <c r="K3415" s="110"/>
      <c r="L3415" s="110"/>
      <c r="M3415" s="140"/>
      <c r="N3415" s="140"/>
      <c r="O3415" s="191"/>
      <c r="P3415" s="128"/>
      <c r="Q3415" s="129"/>
      <c r="R3415" s="80"/>
      <c r="S3415" s="81"/>
      <c r="T3415" s="26"/>
    </row>
    <row r="3416" s="23" customFormat="1" outlineLevel="1" spans="1:20">
      <c r="A3416" s="144" t="s">
        <v>7417</v>
      </c>
      <c r="B3416" s="154" t="s">
        <v>7418</v>
      </c>
      <c r="C3416" s="110" t="s">
        <v>356</v>
      </c>
      <c r="D3416" s="111"/>
      <c r="E3416" s="112">
        <v>0</v>
      </c>
      <c r="F3416" s="113">
        <f t="shared" ref="F3416:F3424" si="800">E3416-E3416*$G$2%</f>
        <v>0</v>
      </c>
      <c r="G3416" s="113">
        <f t="shared" ref="G3416:G3424" si="801">E3416-(20*E3416/100)</f>
        <v>0</v>
      </c>
      <c r="H3416" s="120"/>
      <c r="I3416" s="110"/>
      <c r="J3416" s="113" t="str">
        <f t="shared" si="797"/>
        <v/>
      </c>
      <c r="K3416" s="110"/>
      <c r="L3416" s="110"/>
      <c r="M3416" s="116" t="s">
        <v>357</v>
      </c>
      <c r="N3416" s="140" t="s">
        <v>5038</v>
      </c>
      <c r="O3416" s="191"/>
      <c r="P3416" s="128"/>
      <c r="Q3416" s="129"/>
      <c r="R3416" s="80"/>
      <c r="S3416" s="81"/>
      <c r="T3416" s="26"/>
    </row>
    <row r="3417" s="23" customFormat="1" outlineLevel="1" spans="1:20">
      <c r="A3417" s="144" t="s">
        <v>7419</v>
      </c>
      <c r="B3417" s="154" t="s">
        <v>7420</v>
      </c>
      <c r="C3417" s="110" t="s">
        <v>356</v>
      </c>
      <c r="D3417" s="111"/>
      <c r="E3417" s="112">
        <v>0</v>
      </c>
      <c r="F3417" s="113">
        <f t="shared" si="800"/>
        <v>0</v>
      </c>
      <c r="G3417" s="113">
        <f t="shared" si="801"/>
        <v>0</v>
      </c>
      <c r="H3417" s="120"/>
      <c r="I3417" s="110"/>
      <c r="J3417" s="113" t="str">
        <f t="shared" si="797"/>
        <v/>
      </c>
      <c r="K3417" s="110"/>
      <c r="L3417" s="110"/>
      <c r="M3417" s="116" t="s">
        <v>357</v>
      </c>
      <c r="N3417" s="140" t="s">
        <v>5038</v>
      </c>
      <c r="O3417" s="191"/>
      <c r="P3417" s="128"/>
      <c r="Q3417" s="129"/>
      <c r="R3417" s="80"/>
      <c r="S3417" s="81"/>
      <c r="T3417" s="26"/>
    </row>
    <row r="3418" s="23" customFormat="1" outlineLevel="1" spans="1:20">
      <c r="A3418" s="144" t="s">
        <v>7421</v>
      </c>
      <c r="B3418" s="154" t="s">
        <v>7422</v>
      </c>
      <c r="C3418" s="110" t="s">
        <v>356</v>
      </c>
      <c r="D3418" s="111"/>
      <c r="E3418" s="112">
        <v>0</v>
      </c>
      <c r="F3418" s="113">
        <f t="shared" si="800"/>
        <v>0</v>
      </c>
      <c r="G3418" s="113">
        <f t="shared" si="801"/>
        <v>0</v>
      </c>
      <c r="H3418" s="120"/>
      <c r="I3418" s="110"/>
      <c r="J3418" s="113" t="str">
        <f t="shared" si="797"/>
        <v/>
      </c>
      <c r="K3418" s="110"/>
      <c r="L3418" s="110"/>
      <c r="M3418" s="116" t="s">
        <v>357</v>
      </c>
      <c r="N3418" s="140" t="s">
        <v>5038</v>
      </c>
      <c r="O3418" s="191"/>
      <c r="P3418" s="128"/>
      <c r="Q3418" s="129"/>
      <c r="R3418" s="80"/>
      <c r="S3418" s="81"/>
      <c r="T3418" s="26"/>
    </row>
    <row r="3419" s="23" customFormat="1" outlineLevel="1" spans="1:20">
      <c r="A3419" s="144" t="s">
        <v>7423</v>
      </c>
      <c r="B3419" s="154" t="s">
        <v>7424</v>
      </c>
      <c r="C3419" s="110" t="s">
        <v>356</v>
      </c>
      <c r="D3419" s="111"/>
      <c r="E3419" s="112">
        <v>0</v>
      </c>
      <c r="F3419" s="113">
        <f t="shared" si="800"/>
        <v>0</v>
      </c>
      <c r="G3419" s="113">
        <f t="shared" si="801"/>
        <v>0</v>
      </c>
      <c r="H3419" s="120"/>
      <c r="I3419" s="110"/>
      <c r="J3419" s="113" t="str">
        <f t="shared" si="797"/>
        <v/>
      </c>
      <c r="K3419" s="110"/>
      <c r="L3419" s="110"/>
      <c r="M3419" s="116" t="s">
        <v>357</v>
      </c>
      <c r="N3419" s="140" t="s">
        <v>5038</v>
      </c>
      <c r="O3419" s="191"/>
      <c r="P3419" s="128"/>
      <c r="Q3419" s="129"/>
      <c r="R3419" s="80"/>
      <c r="S3419" s="81"/>
      <c r="T3419" s="26"/>
    </row>
    <row r="3420" s="23" customFormat="1" outlineLevel="1" spans="1:20">
      <c r="A3420" s="144" t="s">
        <v>7425</v>
      </c>
      <c r="B3420" s="154" t="s">
        <v>7426</v>
      </c>
      <c r="C3420" s="110" t="s">
        <v>356</v>
      </c>
      <c r="D3420" s="111"/>
      <c r="E3420" s="112">
        <v>0</v>
      </c>
      <c r="F3420" s="113">
        <f t="shared" si="800"/>
        <v>0</v>
      </c>
      <c r="G3420" s="113">
        <f t="shared" si="801"/>
        <v>0</v>
      </c>
      <c r="H3420" s="120"/>
      <c r="I3420" s="110"/>
      <c r="J3420" s="113" t="str">
        <f t="shared" si="797"/>
        <v/>
      </c>
      <c r="K3420" s="110"/>
      <c r="L3420" s="110"/>
      <c r="M3420" s="116" t="s">
        <v>357</v>
      </c>
      <c r="N3420" s="140" t="s">
        <v>5038</v>
      </c>
      <c r="O3420" s="191"/>
      <c r="P3420" s="128"/>
      <c r="Q3420" s="129"/>
      <c r="R3420" s="80"/>
      <c r="S3420" s="81"/>
      <c r="T3420" s="26"/>
    </row>
    <row r="3421" s="23" customFormat="1" outlineLevel="1" spans="1:20">
      <c r="A3421" s="144" t="s">
        <v>7427</v>
      </c>
      <c r="B3421" s="154" t="s">
        <v>7428</v>
      </c>
      <c r="C3421" s="110" t="s">
        <v>356</v>
      </c>
      <c r="D3421" s="111"/>
      <c r="E3421" s="112">
        <v>0</v>
      </c>
      <c r="F3421" s="113">
        <f t="shared" si="800"/>
        <v>0</v>
      </c>
      <c r="G3421" s="113">
        <f t="shared" si="801"/>
        <v>0</v>
      </c>
      <c r="H3421" s="120"/>
      <c r="I3421" s="110"/>
      <c r="J3421" s="113" t="str">
        <f t="shared" si="797"/>
        <v/>
      </c>
      <c r="K3421" s="110"/>
      <c r="L3421" s="110"/>
      <c r="M3421" s="116" t="s">
        <v>357</v>
      </c>
      <c r="N3421" s="140" t="s">
        <v>5038</v>
      </c>
      <c r="O3421" s="191"/>
      <c r="P3421" s="128"/>
      <c r="Q3421" s="129"/>
      <c r="R3421" s="80"/>
      <c r="S3421" s="81"/>
      <c r="T3421" s="26"/>
    </row>
    <row r="3422" s="23" customFormat="1" outlineLevel="1" spans="1:20">
      <c r="A3422" s="144" t="s">
        <v>7429</v>
      </c>
      <c r="B3422" s="154" t="s">
        <v>7430</v>
      </c>
      <c r="C3422" s="110" t="s">
        <v>356</v>
      </c>
      <c r="D3422" s="111"/>
      <c r="E3422" s="112">
        <v>0</v>
      </c>
      <c r="F3422" s="113">
        <f t="shared" si="800"/>
        <v>0</v>
      </c>
      <c r="G3422" s="113">
        <f t="shared" si="801"/>
        <v>0</v>
      </c>
      <c r="H3422" s="120"/>
      <c r="I3422" s="110"/>
      <c r="J3422" s="113" t="str">
        <f t="shared" si="797"/>
        <v/>
      </c>
      <c r="K3422" s="110"/>
      <c r="L3422" s="110"/>
      <c r="M3422" s="116" t="s">
        <v>357</v>
      </c>
      <c r="N3422" s="140" t="s">
        <v>5038</v>
      </c>
      <c r="O3422" s="191"/>
      <c r="P3422" s="128"/>
      <c r="Q3422" s="129"/>
      <c r="R3422" s="80"/>
      <c r="S3422" s="81"/>
      <c r="T3422" s="26"/>
    </row>
    <row r="3423" s="23" customFormat="1" outlineLevel="1" spans="1:20">
      <c r="A3423" s="144" t="s">
        <v>7431</v>
      </c>
      <c r="B3423" s="154" t="s">
        <v>7432</v>
      </c>
      <c r="C3423" s="110" t="s">
        <v>356</v>
      </c>
      <c r="D3423" s="111"/>
      <c r="E3423" s="112">
        <v>0</v>
      </c>
      <c r="F3423" s="113">
        <f t="shared" si="800"/>
        <v>0</v>
      </c>
      <c r="G3423" s="113">
        <f t="shared" si="801"/>
        <v>0</v>
      </c>
      <c r="H3423" s="120"/>
      <c r="I3423" s="110"/>
      <c r="J3423" s="113" t="str">
        <f t="shared" si="797"/>
        <v/>
      </c>
      <c r="K3423" s="110"/>
      <c r="L3423" s="110"/>
      <c r="M3423" s="116" t="s">
        <v>357</v>
      </c>
      <c r="N3423" s="140" t="s">
        <v>5038</v>
      </c>
      <c r="O3423" s="191"/>
      <c r="P3423" s="128"/>
      <c r="Q3423" s="129"/>
      <c r="R3423" s="80"/>
      <c r="S3423" s="81"/>
      <c r="T3423" s="26"/>
    </row>
    <row r="3424" s="23" customFormat="1" outlineLevel="1" spans="1:20">
      <c r="A3424" s="144" t="s">
        <v>7433</v>
      </c>
      <c r="B3424" s="154" t="s">
        <v>7434</v>
      </c>
      <c r="C3424" s="110" t="s">
        <v>356</v>
      </c>
      <c r="D3424" s="111"/>
      <c r="E3424" s="112">
        <v>0</v>
      </c>
      <c r="F3424" s="113">
        <f t="shared" si="800"/>
        <v>0</v>
      </c>
      <c r="G3424" s="113">
        <f t="shared" si="801"/>
        <v>0</v>
      </c>
      <c r="H3424" s="120"/>
      <c r="I3424" s="110"/>
      <c r="J3424" s="113" t="str">
        <f t="shared" si="797"/>
        <v/>
      </c>
      <c r="K3424" s="110"/>
      <c r="L3424" s="110"/>
      <c r="M3424" s="116" t="s">
        <v>357</v>
      </c>
      <c r="N3424" s="140" t="s">
        <v>5038</v>
      </c>
      <c r="O3424" s="191"/>
      <c r="P3424" s="128"/>
      <c r="Q3424" s="129"/>
      <c r="R3424" s="80"/>
      <c r="S3424" s="81"/>
      <c r="T3424" s="26"/>
    </row>
    <row r="3425" ht="23.1" customHeight="1" spans="1:19">
      <c r="A3425" s="210" t="s">
        <v>7435</v>
      </c>
      <c r="B3425" s="211"/>
      <c r="C3425" s="212"/>
      <c r="D3425" s="111"/>
      <c r="E3425" s="213"/>
      <c r="F3425" s="214"/>
      <c r="G3425" s="214"/>
      <c r="H3425" s="120"/>
      <c r="I3425" s="103"/>
      <c r="J3425" s="103"/>
      <c r="K3425" s="110"/>
      <c r="L3425" s="110"/>
      <c r="M3425" s="140"/>
      <c r="N3425" s="140"/>
      <c r="O3425" s="110"/>
      <c r="P3425" s="128"/>
      <c r="Q3425" s="129"/>
      <c r="R3425" s="80"/>
      <c r="S3425" s="81"/>
    </row>
    <row r="3426" ht="3" customHeight="1" spans="1:19">
      <c r="A3426" s="108"/>
      <c r="B3426" s="109"/>
      <c r="C3426" s="110"/>
      <c r="D3426" s="191"/>
      <c r="E3426" s="113"/>
      <c r="F3426" s="113"/>
      <c r="G3426" s="113"/>
      <c r="H3426" s="120"/>
      <c r="I3426" s="103"/>
      <c r="J3426" s="103"/>
      <c r="K3426" s="110"/>
      <c r="L3426" s="110"/>
      <c r="M3426" s="140"/>
      <c r="N3426" s="140"/>
      <c r="O3426" s="110"/>
      <c r="P3426" s="128"/>
      <c r="Q3426" s="129"/>
      <c r="R3426" s="80"/>
      <c r="S3426" s="81"/>
    </row>
    <row r="3427" ht="18" customHeight="1" spans="1:19">
      <c r="A3427" s="215" t="s">
        <v>7436</v>
      </c>
      <c r="B3427" s="109"/>
      <c r="C3427" s="110"/>
      <c r="D3427" s="191"/>
      <c r="E3427" s="113"/>
      <c r="F3427" s="113"/>
      <c r="G3427" s="113"/>
      <c r="H3427" s="100"/>
      <c r="I3427" s="103"/>
      <c r="J3427" s="103"/>
      <c r="K3427" s="110"/>
      <c r="L3427" s="110"/>
      <c r="M3427" s="140"/>
      <c r="N3427" s="140"/>
      <c r="O3427" s="110"/>
      <c r="P3427" s="128"/>
      <c r="Q3427" s="129"/>
      <c r="R3427" s="80"/>
      <c r="S3427" s="81"/>
    </row>
    <row r="3428" spans="1:19">
      <c r="A3428" s="215" t="s">
        <v>7437</v>
      </c>
      <c r="B3428" s="216"/>
      <c r="C3428" s="216"/>
      <c r="D3428" s="217"/>
      <c r="E3428" s="218"/>
      <c r="F3428" s="219"/>
      <c r="G3428" s="219"/>
      <c r="H3428" s="100"/>
      <c r="I3428" s="216"/>
      <c r="J3428" s="216"/>
      <c r="K3428" s="216"/>
      <c r="L3428" s="216"/>
      <c r="M3428" s="216"/>
      <c r="N3428" s="216"/>
      <c r="O3428" s="216"/>
      <c r="P3428" s="216"/>
      <c r="Q3428" s="216"/>
      <c r="R3428" s="216"/>
      <c r="S3428" s="220"/>
    </row>
    <row r="3429" spans="1:19">
      <c r="A3429" s="215" t="s">
        <v>7438</v>
      </c>
      <c r="B3429" s="221"/>
      <c r="C3429" s="221"/>
      <c r="D3429" s="222"/>
      <c r="E3429" s="223"/>
      <c r="F3429" s="219"/>
      <c r="G3429" s="219"/>
      <c r="H3429" s="100"/>
      <c r="I3429" s="216"/>
      <c r="J3429" s="216"/>
      <c r="K3429" s="221"/>
      <c r="L3429" s="221"/>
      <c r="M3429" s="221"/>
      <c r="N3429" s="221"/>
      <c r="O3429" s="221"/>
      <c r="P3429" s="221"/>
      <c r="Q3429" s="221"/>
      <c r="R3429" s="221"/>
      <c r="S3429" s="224"/>
    </row>
    <row r="3430" spans="1:19">
      <c r="A3430" s="225" t="s">
        <v>7439</v>
      </c>
      <c r="B3430" s="226"/>
      <c r="C3430" s="226"/>
      <c r="D3430" s="227"/>
      <c r="E3430" s="228"/>
      <c r="F3430" s="229"/>
      <c r="G3430" s="229"/>
      <c r="H3430" s="216"/>
      <c r="I3430" s="230"/>
      <c r="J3430" s="230"/>
      <c r="K3430" s="226"/>
      <c r="L3430" s="226"/>
      <c r="M3430" s="226"/>
      <c r="N3430" s="226"/>
      <c r="O3430" s="226"/>
      <c r="P3430" s="226"/>
      <c r="Q3430" s="226"/>
      <c r="R3430" s="226"/>
      <c r="S3430" s="231"/>
    </row>
    <row r="3431" hidden="1" spans="1:19">
      <c r="H3431" s="216"/>
    </row>
    <row r="3432" ht="16.5" hidden="1" spans="1:19">
      <c r="H3432" s="230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6">
    <cfRule type="duplicateValues" dxfId="0" priority="5584"/>
    <cfRule type="duplicateValues" dxfId="1" priority="5585"/>
  </conditionalFormatting>
  <conditionalFormatting sqref="A19">
    <cfRule type="duplicateValues" dxfId="0" priority="5565"/>
    <cfRule type="duplicateValues" dxfId="1" priority="5566"/>
  </conditionalFormatting>
  <conditionalFormatting sqref="A26">
    <cfRule type="duplicateValues" dxfId="0" priority="5546"/>
    <cfRule type="duplicateValues" dxfId="1" priority="5547"/>
  </conditionalFormatting>
  <conditionalFormatting sqref="A32">
    <cfRule type="duplicateValues" dxfId="0" priority="5527"/>
    <cfRule type="duplicateValues" dxfId="1" priority="5528"/>
  </conditionalFormatting>
  <conditionalFormatting sqref="A37">
    <cfRule type="duplicateValues" dxfId="0" priority="5508"/>
    <cfRule type="duplicateValues" dxfId="1" priority="5509"/>
  </conditionalFormatting>
  <conditionalFormatting sqref="A39">
    <cfRule type="duplicateValues" dxfId="0" priority="5489"/>
    <cfRule type="duplicateValues" dxfId="1" priority="5490"/>
  </conditionalFormatting>
  <conditionalFormatting sqref="A41">
    <cfRule type="duplicateValues" dxfId="0" priority="5470"/>
    <cfRule type="duplicateValues" dxfId="1" priority="5471"/>
  </conditionalFormatting>
  <conditionalFormatting sqref="A50">
    <cfRule type="duplicateValues" dxfId="0" priority="5451"/>
    <cfRule type="duplicateValues" dxfId="1" priority="5452"/>
  </conditionalFormatting>
  <conditionalFormatting sqref="A59">
    <cfRule type="duplicateValues" dxfId="0" priority="5432"/>
    <cfRule type="duplicateValues" dxfId="1" priority="5433"/>
  </conditionalFormatting>
  <conditionalFormatting sqref="A71">
    <cfRule type="duplicateValues" dxfId="0" priority="5413"/>
    <cfRule type="duplicateValues" dxfId="1" priority="5414"/>
  </conditionalFormatting>
  <conditionalFormatting sqref="A85">
    <cfRule type="duplicateValues" dxfId="0" priority="5394"/>
    <cfRule type="duplicateValues" dxfId="1" priority="5395"/>
  </conditionalFormatting>
  <conditionalFormatting sqref="A96">
    <cfRule type="duplicateValues" dxfId="0" priority="5375"/>
    <cfRule type="duplicateValues" dxfId="1" priority="5376"/>
  </conditionalFormatting>
  <conditionalFormatting sqref="A103">
    <cfRule type="duplicateValues" dxfId="0" priority="5356"/>
    <cfRule type="duplicateValues" dxfId="1" priority="5357"/>
  </conditionalFormatting>
  <conditionalFormatting sqref="A114">
    <cfRule type="duplicateValues" dxfId="0" priority="5337"/>
    <cfRule type="duplicateValues" dxfId="1" priority="5338"/>
  </conditionalFormatting>
  <conditionalFormatting sqref="A137">
    <cfRule type="duplicateValues" dxfId="0" priority="5318"/>
    <cfRule type="duplicateValues" dxfId="1" priority="5319"/>
  </conditionalFormatting>
  <conditionalFormatting sqref="A160">
    <cfRule type="duplicateValues" dxfId="0" priority="5299"/>
    <cfRule type="duplicateValues" dxfId="1" priority="5300"/>
  </conditionalFormatting>
  <conditionalFormatting sqref="A173">
    <cfRule type="duplicateValues" dxfId="1" priority="200"/>
    <cfRule type="duplicateValues" dxfId="2" priority="214"/>
  </conditionalFormatting>
  <conditionalFormatting sqref="A182">
    <cfRule type="duplicateValues" dxfId="1" priority="166"/>
    <cfRule type="duplicateValues" dxfId="2" priority="175"/>
  </conditionalFormatting>
  <conditionalFormatting sqref="A190">
    <cfRule type="duplicateValues" dxfId="1" priority="150"/>
    <cfRule type="duplicateValues" dxfId="2" priority="159"/>
  </conditionalFormatting>
  <conditionalFormatting sqref="A194">
    <cfRule type="duplicateValues" dxfId="0" priority="5280"/>
    <cfRule type="duplicateValues" dxfId="1" priority="5281"/>
  </conditionalFormatting>
  <conditionalFormatting sqref="A201">
    <cfRule type="duplicateValues" dxfId="0" priority="5261"/>
    <cfRule type="duplicateValues" dxfId="1" priority="5262"/>
  </conditionalFormatting>
  <conditionalFormatting sqref="A225">
    <cfRule type="duplicateValues" dxfId="0" priority="5242"/>
    <cfRule type="duplicateValues" dxfId="1" priority="5243"/>
  </conditionalFormatting>
  <conditionalFormatting sqref="A248">
    <cfRule type="duplicateValues" dxfId="0" priority="5223"/>
    <cfRule type="duplicateValues" dxfId="1" priority="5224"/>
  </conditionalFormatting>
  <conditionalFormatting sqref="A262">
    <cfRule type="duplicateValues" dxfId="0" priority="5204"/>
    <cfRule type="duplicateValues" dxfId="1" priority="5205"/>
  </conditionalFormatting>
  <conditionalFormatting sqref="A275">
    <cfRule type="duplicateValues" dxfId="0" priority="5185"/>
    <cfRule type="duplicateValues" dxfId="1" priority="5186"/>
  </conditionalFormatting>
  <conditionalFormatting sqref="A281">
    <cfRule type="duplicateValues" dxfId="0" priority="5166"/>
    <cfRule type="duplicateValues" dxfId="1" priority="5167"/>
  </conditionalFormatting>
  <conditionalFormatting sqref="A288">
    <cfRule type="duplicateValues" dxfId="0" priority="5147"/>
    <cfRule type="duplicateValues" dxfId="1" priority="5148"/>
  </conditionalFormatting>
  <conditionalFormatting sqref="A295">
    <cfRule type="duplicateValues" dxfId="0" priority="5128"/>
    <cfRule type="duplicateValues" dxfId="1" priority="5129"/>
  </conditionalFormatting>
  <conditionalFormatting sqref="A323">
    <cfRule type="duplicateValues" dxfId="0" priority="5109"/>
    <cfRule type="duplicateValues" dxfId="1" priority="5110"/>
  </conditionalFormatting>
  <conditionalFormatting sqref="A334">
    <cfRule type="duplicateValues" dxfId="0" priority="5090"/>
    <cfRule type="duplicateValues" dxfId="1" priority="5091"/>
  </conditionalFormatting>
  <conditionalFormatting sqref="A343">
    <cfRule type="duplicateValues" dxfId="0" priority="5071"/>
    <cfRule type="duplicateValues" dxfId="1" priority="5072"/>
  </conditionalFormatting>
  <conditionalFormatting sqref="A347">
    <cfRule type="duplicateValues" dxfId="0" priority="5033"/>
    <cfRule type="duplicateValues" dxfId="1" priority="5034"/>
  </conditionalFormatting>
  <conditionalFormatting sqref="A356">
    <cfRule type="duplicateValues" dxfId="0" priority="5014"/>
    <cfRule type="duplicateValues" dxfId="1" priority="5015"/>
  </conditionalFormatting>
  <conditionalFormatting sqref="A360">
    <cfRule type="duplicateValues" dxfId="0" priority="4995"/>
    <cfRule type="duplicateValues" dxfId="1" priority="4996"/>
  </conditionalFormatting>
  <conditionalFormatting sqref="A365">
    <cfRule type="duplicateValues" dxfId="0" priority="4976"/>
    <cfRule type="duplicateValues" dxfId="1" priority="4977"/>
  </conditionalFormatting>
  <conditionalFormatting sqref="A369">
    <cfRule type="duplicateValues" dxfId="0" priority="4957"/>
    <cfRule type="duplicateValues" dxfId="1" priority="4958"/>
  </conditionalFormatting>
  <conditionalFormatting sqref="A377">
    <cfRule type="duplicateValues" dxfId="0" priority="4938"/>
    <cfRule type="duplicateValues" dxfId="1" priority="4939"/>
  </conditionalFormatting>
  <conditionalFormatting sqref="A385">
    <cfRule type="duplicateValues" dxfId="0" priority="4919"/>
    <cfRule type="duplicateValues" dxfId="1" priority="4920"/>
  </conditionalFormatting>
  <conditionalFormatting sqref="A391">
    <cfRule type="duplicateValues" dxfId="0" priority="4900"/>
    <cfRule type="duplicateValues" dxfId="1" priority="4901"/>
  </conditionalFormatting>
  <conditionalFormatting sqref="A400">
    <cfRule type="duplicateValues" dxfId="0" priority="4881"/>
    <cfRule type="duplicateValues" dxfId="1" priority="4882"/>
  </conditionalFormatting>
  <conditionalFormatting sqref="A404">
    <cfRule type="duplicateValues" dxfId="0" priority="4862"/>
    <cfRule type="duplicateValues" dxfId="1" priority="4863"/>
  </conditionalFormatting>
  <conditionalFormatting sqref="A414">
    <cfRule type="duplicateValues" dxfId="0" priority="4843"/>
    <cfRule type="duplicateValues" dxfId="1" priority="4844"/>
  </conditionalFormatting>
  <conditionalFormatting sqref="A426">
    <cfRule type="duplicateValues" dxfId="1" priority="14750"/>
    <cfRule type="duplicateValues" dxfId="0" priority="14754"/>
  </conditionalFormatting>
  <conditionalFormatting sqref="A428">
    <cfRule type="duplicateValues" dxfId="0" priority="4824"/>
    <cfRule type="duplicateValues" dxfId="1" priority="4825"/>
  </conditionalFormatting>
  <conditionalFormatting sqref="A433">
    <cfRule type="duplicateValues" dxfId="0" priority="4805"/>
    <cfRule type="duplicateValues" dxfId="1" priority="4806"/>
  </conditionalFormatting>
  <conditionalFormatting sqref="A439">
    <cfRule type="duplicateValues" dxfId="1" priority="661"/>
    <cfRule type="duplicateValues" dxfId="0" priority="662"/>
  </conditionalFormatting>
  <conditionalFormatting sqref="A448">
    <cfRule type="duplicateValues" dxfId="0" priority="4786"/>
    <cfRule type="duplicateValues" dxfId="1" priority="4787"/>
  </conditionalFormatting>
  <conditionalFormatting sqref="A474">
    <cfRule type="duplicateValues" dxfId="0" priority="4767"/>
    <cfRule type="duplicateValues" dxfId="1" priority="4768"/>
  </conditionalFormatting>
  <conditionalFormatting sqref="A482">
    <cfRule type="duplicateValues" dxfId="0" priority="4748"/>
    <cfRule type="duplicateValues" dxfId="1" priority="4749"/>
  </conditionalFormatting>
  <conditionalFormatting sqref="A493">
    <cfRule type="duplicateValues" dxfId="0" priority="4729"/>
    <cfRule type="duplicateValues" dxfId="1" priority="4730"/>
  </conditionalFormatting>
  <conditionalFormatting sqref="A499">
    <cfRule type="duplicateValues" dxfId="0" priority="4710"/>
    <cfRule type="duplicateValues" dxfId="1" priority="4711"/>
  </conditionalFormatting>
  <conditionalFormatting sqref="A502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1" priority="8"/>
    <cfRule type="duplicateValues" dxfId="0" priority="7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0" priority="2"/>
    <cfRule type="duplicateValues" dxfId="1" priority="1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2:A49">
    <cfRule type="duplicateValues" dxfId="1" priority="14532"/>
    <cfRule type="duplicateValues" dxfId="0" priority="14540"/>
  </conditionalFormatting>
  <conditionalFormatting sqref="A104:A113">
    <cfRule type="duplicateValues" dxfId="1" priority="13219"/>
    <cfRule type="duplicateValues" dxfId="2" priority="13221"/>
  </conditionalFormatting>
  <conditionalFormatting sqref="A173:A181">
    <cfRule type="duplicateValues" dxfId="1" priority="198"/>
  </conditionalFormatting>
  <conditionalFormatting sqref="A173:A193">
    <cfRule type="duplicateValues" dxfId="1" priority="149"/>
  </conditionalFormatting>
  <conditionalFormatting sqref="A174:A181">
    <cfRule type="duplicateValues" dxfId="1" priority="221"/>
    <cfRule type="duplicateValues" dxfId="2" priority="235"/>
  </conditionalFormatting>
  <conditionalFormatting sqref="A276:A280">
    <cfRule type="duplicateValues" dxfId="1" priority="13795"/>
    <cfRule type="duplicateValues" dxfId="0" priority="13807"/>
  </conditionalFormatting>
  <conditionalFormatting sqref="A282:A287">
    <cfRule type="duplicateValues" dxfId="1" priority="13765"/>
    <cfRule type="duplicateValues" dxfId="0" priority="13777"/>
  </conditionalFormatting>
  <conditionalFormatting sqref="A324:A333">
    <cfRule type="duplicateValues" dxfId="1" priority="14510"/>
    <cfRule type="duplicateValues" dxfId="0" priority="14518"/>
  </conditionalFormatting>
  <conditionalFormatting sqref="A366:A368">
    <cfRule type="duplicateValues" dxfId="1" priority="10513"/>
    <cfRule type="duplicateValues" dxfId="2" priority="10521"/>
  </conditionalFormatting>
  <conditionalFormatting sqref="A392:A399">
    <cfRule type="duplicateValues" dxfId="1" priority="13271"/>
    <cfRule type="duplicateValues" dxfId="2" priority="13273"/>
  </conditionalFormatting>
  <conditionalFormatting sqref="A405:A413">
    <cfRule type="duplicateValues" dxfId="1" priority="14488"/>
    <cfRule type="duplicateValues" dxfId="0" priority="14496"/>
  </conditionalFormatting>
  <conditionalFormatting sqref="A415:A422">
    <cfRule type="duplicateValues" dxfId="1" priority="14757"/>
    <cfRule type="duplicateValues" dxfId="0" priority="14761"/>
  </conditionalFormatting>
  <conditionalFormatting sqref="A429:A432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dataValidations count="1">
    <dataValidation allowBlank="1" showInputMessage="1" showErrorMessage="1" promptTitle="Прайс" sqref="D1120 D1134 B174:B181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64" r:id="rId868" display="Ссылка"/>
    <hyperlink ref="M965" r:id="rId869" display="Ссылка"/>
    <hyperlink ref="M973" r:id="rId870" display="Ссылка"/>
    <hyperlink ref="M974" r:id="rId871" display="Ссылка"/>
    <hyperlink ref="M967" r:id="rId872" display="Ссылка"/>
    <hyperlink ref="M969" r:id="rId873" display="Ссылка"/>
    <hyperlink ref="M975" r:id="rId874" display="Ссылка"/>
    <hyperlink ref="M976" r:id="rId875" display="Ссылка"/>
    <hyperlink ref="M971" r:id="rId876" display="Ссылка"/>
    <hyperlink ref="M977" r:id="rId877" display="Ссылка"/>
    <hyperlink ref="M978" r:id="rId878" display="Ссылка"/>
    <hyperlink ref="M979" r:id="rId879" display="Ссылка"/>
    <hyperlink ref="M980" r:id="rId880" display="Ссылка"/>
    <hyperlink ref="M981" r:id="rId881" display="Ссылка"/>
    <hyperlink ref="M982" r:id="rId882" display="Ссылка"/>
    <hyperlink ref="M983" r:id="rId883" display="Ссылка"/>
    <hyperlink ref="M984" r:id="rId884" display="Ссылка"/>
    <hyperlink ref="M985" r:id="rId885" display="Ссылка"/>
    <hyperlink ref="M986" r:id="rId886" display="Ссылка"/>
    <hyperlink ref="M987" r:id="rId887" display="Ссылка"/>
    <hyperlink ref="M988" r:id="rId888" display="Ссылка"/>
    <hyperlink ref="M989" r:id="rId889" display="Ссылка"/>
    <hyperlink ref="M990" r:id="rId890" display="Ссылка"/>
    <hyperlink ref="M991" r:id="rId891" display="Ссылка"/>
    <hyperlink ref="M992" r:id="rId892" display="Ссылка"/>
    <hyperlink ref="M993" r:id="rId893" display="Ссылка"/>
    <hyperlink ref="M994" r:id="rId894" display="Ссылка"/>
    <hyperlink ref="M995" r:id="rId895" display="Ссылка"/>
    <hyperlink ref="M996" r:id="rId896" display="Ссылка"/>
    <hyperlink ref="M997" r:id="rId897" display="Ссылка"/>
    <hyperlink ref="M998" r:id="rId898" display="Ссылка"/>
    <hyperlink ref="M999" r:id="rId899" display="Ссылка"/>
    <hyperlink ref="M1000" r:id="rId900" display="Ссылка"/>
    <hyperlink ref="M966" r:id="rId901" display="Ссылка"/>
    <hyperlink ref="M968" r:id="rId902" display="Ссылка"/>
    <hyperlink ref="M970" r:id="rId903" display="Ссылка"/>
    <hyperlink ref="M972" r:id="rId904" display="Ссылка"/>
    <hyperlink ref="M1014" r:id="rId905" display="Ссылка"/>
    <hyperlink ref="M1015" r:id="rId906" display="Ссылка"/>
    <hyperlink ref="M1016" r:id="rId907" display="Ссылка"/>
    <hyperlink ref="M1017" r:id="rId908" display="Ссылка"/>
    <hyperlink ref="M1018" r:id="rId909" display="Ссылка"/>
    <hyperlink ref="M1019" r:id="rId910" display="Ссылка"/>
    <hyperlink ref="M1020" r:id="rId911" display="Ссылка"/>
    <hyperlink ref="M1021" r:id="rId912" display="Ссылка"/>
    <hyperlink ref="M1022" r:id="rId913" display="Ссылка"/>
    <hyperlink ref="M1023" r:id="rId914" display="Ссылка"/>
    <hyperlink ref="M1025" r:id="rId915" display="Ссылка"/>
    <hyperlink ref="M1026" r:id="rId916" display="Ссылка"/>
    <hyperlink ref="M1027" r:id="rId917" display="Ссылка"/>
    <hyperlink ref="M1028" r:id="rId918" display="Ссылка"/>
    <hyperlink ref="M1029" r:id="rId919" display="Ссылка"/>
    <hyperlink ref="M1030" r:id="rId920" display="Ссылка"/>
    <hyperlink ref="M1031" r:id="rId921" display="Ссылка"/>
    <hyperlink ref="M1032" r:id="rId922" display="Ссылка"/>
    <hyperlink ref="M1033" r:id="rId923" display="Ссылка"/>
    <hyperlink ref="M1035" r:id="rId924" display="Ссылка"/>
    <hyperlink ref="M1036" r:id="rId925" display="Ссылка"/>
    <hyperlink ref="M1037" r:id="rId926" display="Ссылка"/>
    <hyperlink ref="M1038" r:id="rId927" display="Ссылка"/>
    <hyperlink ref="M1039" r:id="rId928" display="Ссылка"/>
    <hyperlink ref="M1040" r:id="rId929" display="Ссылка"/>
    <hyperlink ref="M1041" r:id="rId930" display="Ссылка"/>
    <hyperlink ref="M1042" r:id="rId931" display="Ссылка"/>
    <hyperlink ref="M1043" r:id="rId932" display="Ссылка"/>
    <hyperlink ref="M1063" r:id="rId933" display="Ссылка"/>
    <hyperlink ref="M1064" r:id="rId934" display="Ссылка"/>
    <hyperlink ref="M1065" r:id="rId935" display="Ссылка"/>
    <hyperlink ref="M1066" r:id="rId936" display="Ссылка"/>
    <hyperlink ref="M1067" r:id="rId937" display="Ссылка"/>
    <hyperlink ref="M1068" r:id="rId938" display="Ссылка"/>
    <hyperlink ref="M1069" r:id="rId939" display="Ссылка"/>
    <hyperlink ref="M1070" r:id="rId940" display="Ссылка"/>
    <hyperlink ref="M1072" r:id="rId941" display="Ссылка"/>
    <hyperlink ref="M1073" r:id="rId942" display="Ссылка"/>
    <hyperlink ref="M1074" r:id="rId943" display="Ссылка"/>
    <hyperlink ref="M1075" r:id="rId944" display="Ссылка"/>
    <hyperlink ref="M1076" r:id="rId945" display="Ссылка"/>
    <hyperlink ref="M1077" r:id="rId946" display="Ссылка"/>
    <hyperlink ref="M1078" r:id="rId947" display="Ссылка"/>
    <hyperlink ref="M1079" r:id="rId948" display="Ссылка"/>
    <hyperlink ref="M1080" r:id="rId949" display="Ссылка"/>
    <hyperlink ref="M1081" r:id="rId950" display="Ссылка"/>
    <hyperlink ref="M1082" r:id="rId951" display="Ссылка"/>
    <hyperlink ref="M1083" r:id="rId952" display="Ссылка"/>
    <hyperlink ref="M1084" r:id="rId953" display="Ссылка"/>
    <hyperlink ref="M1085" r:id="rId954" display="Ссылка"/>
    <hyperlink ref="M1086" r:id="rId955" display="Ссылка"/>
    <hyperlink ref="M1087" r:id="rId956" display="Ссылка"/>
    <hyperlink ref="M1088" r:id="rId957" display="Ссылка"/>
    <hyperlink ref="M1089" r:id="rId958" display="Ссылка"/>
    <hyperlink ref="M1097" r:id="rId959" display="Ссылка"/>
    <hyperlink ref="M1098" r:id="rId960" display="Ссылка"/>
    <hyperlink ref="M1099" r:id="rId961" display="Ссылка"/>
    <hyperlink ref="M1100" r:id="rId962" display="Ссылка"/>
    <hyperlink ref="M1101" r:id="rId963" display="Ссылка"/>
    <hyperlink ref="M1102" r:id="rId964" display="Ссылка"/>
    <hyperlink ref="M1103" r:id="rId965" display="Ссылка"/>
    <hyperlink ref="M1104" r:id="rId966" display="Ссылка"/>
    <hyperlink ref="M1105" r:id="rId967" display="Ссылка"/>
    <hyperlink ref="M1106" r:id="rId968" display="Ссылка"/>
    <hyperlink ref="M1108" r:id="rId969" display="Ссылка"/>
    <hyperlink ref="M1109" r:id="rId970" display="Ссылка"/>
    <hyperlink ref="M1110" r:id="rId971" display="Ссылка"/>
    <hyperlink ref="M1111" r:id="rId972" display="Ссылка"/>
    <hyperlink ref="M1112" r:id="rId973" display="Ссылка"/>
    <hyperlink ref="M1113" r:id="rId974" display="Ссылка"/>
    <hyperlink ref="M1114" r:id="rId975" display="Ссылка"/>
    <hyperlink ref="M1116" r:id="rId976" display="Ссылка"/>
    <hyperlink ref="M1117" r:id="rId977" display="Ссылка"/>
    <hyperlink ref="M1118" r:id="rId978" display="Ссылка"/>
    <hyperlink ref="M1119" r:id="rId979" display="Ссылка"/>
    <hyperlink ref="M1121" r:id="rId980" display="Ссылка"/>
    <hyperlink ref="M1122" r:id="rId981" display="Ссылка"/>
    <hyperlink ref="M1123" r:id="rId982" display="Ссылка"/>
    <hyperlink ref="M1124" r:id="rId983" display="Ссылка"/>
    <hyperlink ref="M1139" r:id="rId984" display="Ссылка"/>
    <hyperlink ref="M1141" r:id="rId985" display="Ссылка"/>
    <hyperlink ref="M1142" r:id="rId986" display="Ссылка"/>
    <hyperlink ref="M1143" r:id="rId987" display="Ссылка"/>
    <hyperlink ref="M1145" r:id="rId988" display="Ссылка"/>
    <hyperlink ref="M1146" r:id="rId989" display="Ссылка"/>
    <hyperlink ref="M1147" r:id="rId990" display="Ссылка"/>
    <hyperlink ref="M1149" r:id="rId991" display="Ссылка"/>
    <hyperlink ref="M1150" r:id="rId992" display="Ссылка"/>
    <hyperlink ref="M1151" r:id="rId993" display="Ссылка"/>
    <hyperlink ref="M1153" r:id="rId994" display="Ссылка"/>
    <hyperlink ref="M1155" r:id="rId995" display="Ссылка"/>
    <hyperlink ref="M1156" r:id="rId996" display="Ссылка"/>
    <hyperlink ref="M1157" r:id="rId997" display="Ссылка"/>
    <hyperlink ref="M1159" r:id="rId998" display="Ссылка"/>
    <hyperlink ref="M1160" r:id="rId999" display="Ссылка"/>
    <hyperlink ref="M1161" r:id="rId1000" display="Ссылка"/>
    <hyperlink ref="M1167" r:id="rId1001" display="Ссылка"/>
    <hyperlink ref="M1168" r:id="rId1002" display="Ссылка"/>
    <hyperlink ref="M1169" r:id="rId1003" display="Ссылка"/>
    <hyperlink ref="M1170" r:id="rId1004" display="Ссылка"/>
    <hyperlink ref="M1172" r:id="rId1005" display="Ссылка"/>
    <hyperlink ref="M1173" r:id="rId1006" display="Ссылка"/>
    <hyperlink ref="M1174" r:id="rId1007" display="Ссылка"/>
    <hyperlink ref="M1175" r:id="rId1008" display="Ссылка"/>
    <hyperlink ref="M1177" r:id="rId1009" display="Ссылка"/>
    <hyperlink ref="M1178" r:id="rId1010" display="Ссылка"/>
    <hyperlink ref="M1180" r:id="rId1011" display="Ссылка"/>
    <hyperlink ref="M1181" r:id="rId1012" display="Ссылка"/>
    <hyperlink ref="M1182" r:id="rId1013" display="Ссылка"/>
    <hyperlink ref="M1183" r:id="rId1014" display="Ссылка"/>
    <hyperlink ref="M1184" r:id="rId1015" display="Ссылка"/>
    <hyperlink ref="M1185" r:id="rId1016" display="Ссылка"/>
    <hyperlink ref="M1208" r:id="rId1017" display="Ссылка"/>
    <hyperlink ref="M1209" r:id="rId1018" display="Ссылка"/>
    <hyperlink ref="M1210" r:id="rId1019" display="Ссылка"/>
    <hyperlink ref="M1211" r:id="rId1020" display="Ссылка"/>
    <hyperlink ref="M1213" r:id="rId1021" display="Ссылка"/>
    <hyperlink ref="M1214" r:id="rId1022" display="Ссылка"/>
    <hyperlink ref="M1215" r:id="rId1023" display="Ссылка"/>
    <hyperlink ref="M1216" r:id="rId1024" display="Ссылка"/>
    <hyperlink ref="M1218" r:id="rId1025" display="Ссылка"/>
    <hyperlink ref="M1219" r:id="rId1026" display="Ссылка"/>
    <hyperlink ref="M1220" r:id="rId1027" display="Ссылка"/>
    <hyperlink ref="M1221" r:id="rId1028" display="Ссылка"/>
    <hyperlink ref="M1223" r:id="rId1029" display="Ссылка"/>
    <hyperlink ref="M1224" r:id="rId1030" display="Ссылка"/>
    <hyperlink ref="M1225" r:id="rId1031" display="Ссылка"/>
    <hyperlink ref="M1226" r:id="rId1032" display="Ссылка"/>
    <hyperlink ref="M1228" r:id="rId1033" display="Ссылка"/>
    <hyperlink ref="M1229" r:id="rId1034" display="Ссылка"/>
    <hyperlink ref="M1231" r:id="rId1035" display="Ссылка"/>
    <hyperlink ref="M1232" r:id="rId1036" display="Ссылка"/>
    <hyperlink ref="M1234" r:id="rId1037" display="Ссылка"/>
    <hyperlink ref="M1235" r:id="rId1038" display="Ссылка"/>
    <hyperlink ref="M1236" r:id="rId1039" display="Ссылка"/>
    <hyperlink ref="M1237" r:id="rId1040" display="Ссылка"/>
    <hyperlink ref="M1238" r:id="rId1041" display="Ссылка"/>
    <hyperlink ref="M1239" r:id="rId1042" display="Ссылка"/>
    <hyperlink ref="M1240" r:id="rId1043" display="Ссылка"/>
    <hyperlink ref="M1241" r:id="rId1044" display="Ссылка"/>
    <hyperlink ref="M1242" r:id="rId1045" display="Ссылка"/>
    <hyperlink ref="M1243" r:id="rId1046" display="Ссылка"/>
    <hyperlink ref="M1244" r:id="rId1047" display="Ссылка"/>
    <hyperlink ref="M1245" r:id="rId1048" display="Ссылка"/>
    <hyperlink ref="M1246" r:id="rId1049" display="Ссылка"/>
    <hyperlink ref="M1247" r:id="rId1050" display="Ссылка"/>
    <hyperlink ref="M1249" r:id="rId1051" display="Ссылка"/>
    <hyperlink ref="M1250" r:id="rId1052" display="Ссылка"/>
    <hyperlink ref="M1251" r:id="rId1053" display="Ссылка"/>
    <hyperlink ref="M1252" r:id="rId1054" display="Ссылка"/>
    <hyperlink ref="M1253" r:id="rId1055" display="Ссылка"/>
    <hyperlink ref="M1254" r:id="rId1056" display="Ссылка"/>
    <hyperlink ref="M1255" r:id="rId1057" display="Ссылка"/>
    <hyperlink ref="M1256" r:id="rId1058" display="Ссылка"/>
    <hyperlink ref="M1257" r:id="rId1059" display="Ссылка"/>
    <hyperlink ref="M1258" r:id="rId1060" display="Ссылка"/>
    <hyperlink ref="M1259" r:id="rId1061" display="Ссылка"/>
    <hyperlink ref="M1260" r:id="rId1062" display="Ссылка"/>
    <hyperlink ref="M1261" r:id="rId1063" display="Ссылка"/>
    <hyperlink ref="M1262" r:id="rId1064" display="Ссылка"/>
    <hyperlink ref="M1263" r:id="rId1065" display="Ссылка"/>
    <hyperlink ref="M1264" r:id="rId1066" display="Ссылка"/>
    <hyperlink ref="M1265" r:id="rId1067" display="Ссылка"/>
    <hyperlink ref="M1266" r:id="rId1068" display="Ссылка"/>
    <hyperlink ref="M1267" r:id="rId1069" display="Ссылка"/>
    <hyperlink ref="M1268" r:id="rId1070" display="Ссылка"/>
    <hyperlink ref="M1269" r:id="rId1071" display="Ссылка"/>
    <hyperlink ref="M1270" r:id="rId1072" display="Ссылка"/>
    <hyperlink ref="M1271" r:id="rId1073" display="Ссылка"/>
    <hyperlink ref="M1272" r:id="rId1074" display="Ссылка"/>
    <hyperlink ref="M1273" r:id="rId1075" display="Ссылка"/>
    <hyperlink ref="M1275" r:id="rId1076" display="Ссылка"/>
    <hyperlink ref="M1276" r:id="rId1077" display="Ссылка"/>
    <hyperlink ref="M1277" r:id="rId1078" display="Ссылка"/>
    <hyperlink ref="M1278" r:id="rId1079" display="Ссылка"/>
    <hyperlink ref="M1279" r:id="rId1080" display="Ссылка"/>
    <hyperlink ref="M1280" r:id="rId1081" display="Ссылка"/>
    <hyperlink ref="M1281" r:id="rId1082" display="Ссылка"/>
    <hyperlink ref="M1282" r:id="rId1083" display="Ссылка"/>
    <hyperlink ref="M1283" r:id="rId1084" display="Ссылка"/>
    <hyperlink ref="M1284" r:id="rId1085" display="Ссылка"/>
    <hyperlink ref="M1285" r:id="rId1086" display="Ссылка"/>
    <hyperlink ref="M1286" r:id="rId1087" display="Ссылка"/>
    <hyperlink ref="M1287" r:id="rId1088" display="Ссылка"/>
    <hyperlink ref="M1288" r:id="rId1089" display="Ссылка"/>
    <hyperlink ref="M1290" r:id="rId1090" display="Ссылка"/>
    <hyperlink ref="M1291" r:id="rId1091" display="Ссылка"/>
    <hyperlink ref="M1292" r:id="rId1092" display="Ссылка"/>
    <hyperlink ref="M1293" r:id="rId1093" display="Ссылка"/>
    <hyperlink ref="M1294" r:id="rId1094" display="Ссылка"/>
    <hyperlink ref="M1296" r:id="rId1095" display="Ссылка"/>
    <hyperlink ref="M1297" r:id="rId1096" display="Ссылка"/>
    <hyperlink ref="M1298" r:id="rId1097" display="Ссылка"/>
    <hyperlink ref="M1299" r:id="rId1098" display="Ссылка"/>
    <hyperlink ref="M1300" r:id="rId1099" display="Ссылка"/>
    <hyperlink ref="M1301" r:id="rId1100" display="Ссылка"/>
    <hyperlink ref="M1303" r:id="rId1101" display="Ссылка"/>
    <hyperlink ref="M1304" r:id="rId1102" display="Ссылка"/>
    <hyperlink ref="M1305" r:id="rId1103" display="Ссылка"/>
    <hyperlink ref="M1306" r:id="rId1104" display="Ссылка"/>
    <hyperlink ref="M1308" r:id="rId1105" display="Ссылка"/>
    <hyperlink ref="M1309" r:id="rId1106" display="Ссылка"/>
    <hyperlink ref="M1310" r:id="rId1107" display="Ссылка"/>
    <hyperlink ref="M1311" r:id="rId1108" display="Ссылка"/>
    <hyperlink ref="M1313" r:id="rId1109" display="Ссылка"/>
    <hyperlink ref="M1314" r:id="rId1110" display="Ссылка"/>
    <hyperlink ref="M1315" r:id="rId1111" display="Ссылка"/>
    <hyperlink ref="M1316" r:id="rId1112" display="Ссылка"/>
    <hyperlink ref="M1317" r:id="rId1113" display="Ссылка"/>
    <hyperlink ref="M1318" r:id="rId1114" display="Ссылка"/>
    <hyperlink ref="M1319" r:id="rId1115" display="Ссылка"/>
    <hyperlink ref="M1320" r:id="rId1116" display="Ссылка"/>
    <hyperlink ref="M1330" r:id="rId1117" display="Ссылка"/>
    <hyperlink ref="M1340" r:id="rId1118" display="Ссылка"/>
    <hyperlink ref="M1321" r:id="rId1119" display="Ссылка"/>
    <hyperlink ref="M1322" r:id="rId1120" display="Ссылка"/>
    <hyperlink ref="M1323" r:id="rId1121" display="Ссылка"/>
    <hyperlink ref="M1324" r:id="rId1122" display="Ссылка"/>
    <hyperlink ref="M1325" r:id="rId1123" display="Ссылка"/>
    <hyperlink ref="M1326" r:id="rId1124" display="Ссылка"/>
    <hyperlink ref="M1327" r:id="rId1125" display="Ссылка"/>
    <hyperlink ref="M1328" r:id="rId1126" display="Ссылка"/>
    <hyperlink ref="M1329" r:id="rId1127" display="Ссылка"/>
    <hyperlink ref="M1331" r:id="rId1128" display="Ссылка"/>
    <hyperlink ref="M1332" r:id="rId1129" display="Ссылка"/>
    <hyperlink ref="M1333" r:id="rId1130" display="Ссылка"/>
    <hyperlink ref="M1334" r:id="rId1131" display="Ссылка"/>
    <hyperlink ref="M1335" r:id="rId1132" display="Ссылка"/>
    <hyperlink ref="M1336" r:id="rId1133" display="Ссылка"/>
    <hyperlink ref="M1337" r:id="rId1134" display="Ссылка"/>
    <hyperlink ref="M1338" r:id="rId1135" display="Ссылка"/>
    <hyperlink ref="M1339" r:id="rId1136" display="Ссылка"/>
    <hyperlink ref="M1341" r:id="rId1137" display="Ссылка"/>
    <hyperlink ref="M1342" r:id="rId1138" display="Ссылка"/>
    <hyperlink ref="M1343" r:id="rId1139" display="Ссылка"/>
    <hyperlink ref="M1344" r:id="rId1140" display="Ссылка"/>
    <hyperlink ref="M1345" r:id="rId1141" display="Ссылка"/>
    <hyperlink ref="M1346" r:id="rId1142" display="Ссылка"/>
    <hyperlink ref="M1347" r:id="rId1143" display="Ссылка"/>
    <hyperlink ref="M1348" r:id="rId1144" display="Ссылка"/>
    <hyperlink ref="M1350" r:id="rId1145" display="Ссылка"/>
    <hyperlink ref="M1351" r:id="rId1146" display="Ссылка"/>
    <hyperlink ref="M1352" r:id="rId1147" display="Ссылка"/>
    <hyperlink ref="M1353" r:id="rId1148" display="Ссылка"/>
    <hyperlink ref="M1354" r:id="rId1149" display="Ссылка"/>
    <hyperlink ref="M1355" r:id="rId1150" display="Ссылка"/>
    <hyperlink ref="M1356" r:id="rId1151" display="Ссылка"/>
    <hyperlink ref="M1357" r:id="rId1152" display="Ссылка"/>
    <hyperlink ref="M1358" r:id="rId1153" display="Ссылка"/>
    <hyperlink ref="M1368" r:id="rId1154" display="Ссылка"/>
    <hyperlink ref="M1378" r:id="rId1155" display="Ссылка"/>
    <hyperlink ref="M1379" r:id="rId1156" display="Ссылка"/>
    <hyperlink ref="M1384" r:id="rId1157" display="Ссылка"/>
    <hyperlink ref="M1359" r:id="rId1158" display="Ссылка"/>
    <hyperlink ref="M1360" r:id="rId1159" display="Ссылка"/>
    <hyperlink ref="M1361" r:id="rId1160" display="Ссылка"/>
    <hyperlink ref="M1362" r:id="rId1161" display="Ссылка"/>
    <hyperlink ref="M1363" r:id="rId1162" display="Ссылка"/>
    <hyperlink ref="M1364" r:id="rId1163" display="Ссылка"/>
    <hyperlink ref="M1365" r:id="rId1164" display="Ссылка"/>
    <hyperlink ref="M1366" r:id="rId1165" display="Ссылка"/>
    <hyperlink ref="M1367" r:id="rId1166" display="Ссылка"/>
    <hyperlink ref="M1369" r:id="rId1167" display="Ссылка"/>
    <hyperlink ref="M1370" r:id="rId1168" display="Ссылка"/>
    <hyperlink ref="M1371" r:id="rId1169" display="Ссылка"/>
    <hyperlink ref="M1372" r:id="rId1170" display="Ссылка"/>
    <hyperlink ref="M1373" r:id="rId1171" display="Ссылка"/>
    <hyperlink ref="M1374" r:id="rId1172" display="Ссылка"/>
    <hyperlink ref="M1375" r:id="rId1173" display="Ссылка"/>
    <hyperlink ref="M1376" r:id="rId1174" display="Ссылка"/>
    <hyperlink ref="M1377" r:id="rId1175" display="Ссылка"/>
    <hyperlink ref="M1380" r:id="rId1176" display="Ссылка"/>
    <hyperlink ref="M1381" r:id="rId1177" display="Ссылка"/>
    <hyperlink ref="M1382" r:id="rId1178" display="Ссылка"/>
    <hyperlink ref="M1383" r:id="rId1179" display="Ссылка"/>
    <hyperlink ref="M1386" r:id="rId1180" display="Ссылка"/>
    <hyperlink ref="M1387" r:id="rId1181" display="Ссылка"/>
    <hyperlink ref="M1388" r:id="rId1182" display="Ссылка"/>
    <hyperlink ref="M1389" r:id="rId1183" display="Ссылка"/>
    <hyperlink ref="M1390" r:id="rId1184" display="Ссылка"/>
    <hyperlink ref="M1391" r:id="rId1185" display="Ссылка"/>
    <hyperlink ref="M1392" r:id="rId1186" display="Ссылка"/>
    <hyperlink ref="M1393" r:id="rId1187" display="Ссылка"/>
    <hyperlink ref="M1394" r:id="rId1188" display="Ссылка"/>
    <hyperlink ref="M1395" r:id="rId1189" display="Ссылка"/>
    <hyperlink ref="M1396" r:id="rId1190" display="Ссылка"/>
    <hyperlink ref="M1397" r:id="rId1191" display="Ссылка"/>
    <hyperlink ref="M1398" r:id="rId1192" display="Ссылка"/>
    <hyperlink ref="M1399" r:id="rId1193" display="Ссылка"/>
    <hyperlink ref="M1400" r:id="rId1194" display="Ссылка"/>
    <hyperlink ref="M1401" r:id="rId1195" display="Ссылка"/>
    <hyperlink ref="M1402" r:id="rId1196" display="Ссылка"/>
    <hyperlink ref="M1403" r:id="rId1197" display="Ссылка"/>
    <hyperlink ref="M1404" r:id="rId1198" display="Ссылка"/>
    <hyperlink ref="M1405" r:id="rId1199" display="Ссылка"/>
    <hyperlink ref="M1406" r:id="rId1200" display="Ссылка"/>
    <hyperlink ref="M1407" r:id="rId1201" display="Ссылка"/>
    <hyperlink ref="M1408" r:id="rId1202" display="Ссылка"/>
    <hyperlink ref="M1409" r:id="rId1203" display="Ссылка"/>
    <hyperlink ref="M1411" r:id="rId1204" display="Ссылка"/>
    <hyperlink ref="M1412" r:id="rId1205" display="Ссылка"/>
    <hyperlink ref="M1413" r:id="rId1206" display="Ссылка"/>
    <hyperlink ref="M1414" r:id="rId1207" display="Ссылка"/>
    <hyperlink ref="M1415" r:id="rId1208" display="Ссылка"/>
    <hyperlink ref="M1416" r:id="rId1209" display="Ссылка"/>
    <hyperlink ref="M1417" r:id="rId1210" display="Ссылка"/>
    <hyperlink ref="M1418" r:id="rId1211" display="Ссылка"/>
    <hyperlink ref="M1419" r:id="rId1212" display="Ссылка"/>
    <hyperlink ref="M1420" r:id="rId1213" display="Ссылка"/>
    <hyperlink ref="M1421" r:id="rId1214" display="Ссылка"/>
    <hyperlink ref="M1422" r:id="rId1215" display="Ссылка"/>
    <hyperlink ref="M1423" r:id="rId1216" display="Ссылка"/>
    <hyperlink ref="M1424" r:id="rId1217" display="Ссылка"/>
    <hyperlink ref="M1425" r:id="rId1218" display="Ссылка"/>
    <hyperlink ref="M1426" r:id="rId1219" display="Ссылка"/>
    <hyperlink ref="M1427" r:id="rId1220" display="Ссылка"/>
    <hyperlink ref="M1428" r:id="rId1221" display="Ссылка"/>
    <hyperlink ref="M1429" r:id="rId1222" display="Ссылка"/>
    <hyperlink ref="M1430" r:id="rId1223" display="Ссылка"/>
    <hyperlink ref="M1431" r:id="rId1224" display="Ссылка"/>
    <hyperlink ref="M1432" r:id="rId1225" display="Ссылка"/>
    <hyperlink ref="M1433" r:id="rId1226" display="Ссылка"/>
    <hyperlink ref="M1434" r:id="rId1227" display="Ссылка"/>
    <hyperlink ref="M1436" r:id="rId1228" display="Ссылка"/>
    <hyperlink ref="M1437" r:id="rId1229" display="Ссылка"/>
    <hyperlink ref="M1438" r:id="rId1230" display="Ссылка"/>
    <hyperlink ref="M1439" r:id="rId1231" display="Ссылка"/>
    <hyperlink ref="M1440" r:id="rId1232" display="Ссылка"/>
    <hyperlink ref="M1441" r:id="rId1233" display="Ссылка"/>
    <hyperlink ref="M1442" r:id="rId1234" display="Ссылка"/>
    <hyperlink ref="M1443" r:id="rId1235" display="Ссылка"/>
    <hyperlink ref="M1444" r:id="rId1236" display="Ссылка"/>
    <hyperlink ref="M1445" r:id="rId1237" display="Ссылка"/>
    <hyperlink ref="M1446" r:id="rId1238" display="Ссылка"/>
    <hyperlink ref="M1447" r:id="rId1239" display="Ссылка"/>
    <hyperlink ref="M1448" r:id="rId1240" display="Ссылка"/>
    <hyperlink ref="M1449" r:id="rId1241" display="Ссылка"/>
    <hyperlink ref="M1450" r:id="rId1242" display="Ссылка"/>
    <hyperlink ref="M1451" r:id="rId1243" display="Ссылка"/>
    <hyperlink ref="M1453" r:id="rId1244" display="Ссылка"/>
    <hyperlink ref="M1454" r:id="rId1245" display="Ссылка"/>
    <hyperlink ref="M1455" r:id="rId1246" display="Ссылка"/>
    <hyperlink ref="M1456" r:id="rId1247" display="Ссылка"/>
    <hyperlink ref="M1457" r:id="rId1248" display="Ссылка"/>
    <hyperlink ref="M1458" r:id="rId1249" display="Ссылка"/>
    <hyperlink ref="M1459" r:id="rId1250" display="Ссылка"/>
    <hyperlink ref="M1460" r:id="rId1251" display="Ссылка"/>
    <hyperlink ref="M1461" r:id="rId1252" display="Ссылка"/>
    <hyperlink ref="M1462" r:id="rId1253" display="Ссылка"/>
    <hyperlink ref="M1463" r:id="rId1254" display="Ссылка"/>
    <hyperlink ref="M1464" r:id="rId1255" display="Ссылка"/>
    <hyperlink ref="M1466" r:id="rId1256" display="Ссылка"/>
    <hyperlink ref="M1467" r:id="rId1257" display="Ссылка"/>
    <hyperlink ref="M1468" r:id="rId1258" display="Ссылка"/>
    <hyperlink ref="M1469" r:id="rId1259" display="Ссылка"/>
    <hyperlink ref="M1470" r:id="rId1260" display="Ссылка"/>
    <hyperlink ref="M1472" r:id="rId1261" display="Ссылка"/>
    <hyperlink ref="M1473" r:id="rId1262" display="Ссылка"/>
    <hyperlink ref="M1474" r:id="rId1263" display="Ссылка"/>
    <hyperlink ref="M1475" r:id="rId1264" display="Ссылка"/>
    <hyperlink ref="M1476" r:id="rId1265" display="Ссылка"/>
    <hyperlink ref="M1477" r:id="rId1266" display="Ссылка"/>
    <hyperlink ref="M1479" r:id="rId1267" display="Ссылка"/>
    <hyperlink ref="M1480" r:id="rId1268" display="Ссылка"/>
    <hyperlink ref="M1481" r:id="rId1269" display="Ссылка"/>
    <hyperlink ref="M1482" r:id="rId1270" display="Ссылка"/>
    <hyperlink ref="M1484" r:id="rId1271" display="Ссылка"/>
    <hyperlink ref="M1485" r:id="rId1272" display="Ссылка"/>
    <hyperlink ref="M1486" r:id="rId1273" display="Ссылка"/>
    <hyperlink ref="M1488" r:id="rId1274" display="Ссылка"/>
    <hyperlink ref="M1489" r:id="rId1275" display="Ссылка"/>
    <hyperlink ref="M1490" r:id="rId1276" display="Ссылка"/>
    <hyperlink ref="M1492" r:id="rId1277" display="Ссылка"/>
    <hyperlink ref="M1493" r:id="rId1278" display="Ссылка"/>
    <hyperlink ref="M1494" r:id="rId1279" display="Ссылка"/>
    <hyperlink ref="M1503" r:id="rId1280" display="Ссылка"/>
    <hyperlink ref="M1504" r:id="rId1281" display="Ссылка"/>
    <hyperlink ref="M1505" r:id="rId1282" display="Ссылка"/>
    <hyperlink ref="M1506" r:id="rId1283" display="Ссылка"/>
    <hyperlink ref="M1513" r:id="rId1284" display="Ссылка"/>
    <hyperlink ref="M1514" r:id="rId1285" display="Ссылка"/>
    <hyperlink ref="M1515" r:id="rId1286" display="Ссылка"/>
    <hyperlink ref="M1516" r:id="rId1287" display="Ссылка"/>
    <hyperlink ref="M1517" r:id="rId1288" display="Ссылка"/>
    <hyperlink ref="M1518" r:id="rId1289" display="Ссылка"/>
    <hyperlink ref="M1519" r:id="rId1290" display="Ссылка"/>
    <hyperlink ref="M1520" r:id="rId1291" display="Ссылка"/>
    <hyperlink ref="M1521" r:id="rId1292" display="Ссылка"/>
    <hyperlink ref="M1522" r:id="rId1293" display="Ссылка"/>
    <hyperlink ref="M1523" r:id="rId1294" display="Ссылка"/>
    <hyperlink ref="M1524" r:id="rId1295" display="Ссылка"/>
    <hyperlink ref="M1525" r:id="rId1296" display="Ссылка"/>
    <hyperlink ref="M1526" r:id="rId1297" display="Ссылка"/>
    <hyperlink ref="M1527" r:id="rId1298" display="Ссылка"/>
    <hyperlink ref="M1532" r:id="rId1299" display="Ссылка"/>
    <hyperlink ref="M1533" r:id="rId1300" display="Ссылка"/>
    <hyperlink ref="M1534" r:id="rId1301" display="Ссылка"/>
    <hyperlink ref="M1535" r:id="rId1302" display="Ссылка"/>
    <hyperlink ref="M1536" r:id="rId1303" display="Ссылка"/>
    <hyperlink ref="M1537" r:id="rId1304" display="Ссылка"/>
    <hyperlink ref="M1538" r:id="rId1305" display="Ссылка"/>
    <hyperlink ref="M1539" r:id="rId1306" display="Ссылка"/>
    <hyperlink ref="M1540" r:id="rId1307" display="Ссылка"/>
    <hyperlink ref="M1541" r:id="rId1308" display="Ссылка"/>
    <hyperlink ref="M1542" r:id="rId1309" display="Ссылка"/>
    <hyperlink ref="M1543" r:id="rId1310" display="Ссылка"/>
    <hyperlink ref="M1544" r:id="rId1311" display="Ссылка"/>
    <hyperlink ref="M1545" r:id="rId1312" display="Ссылка"/>
    <hyperlink ref="M1546" r:id="rId1313" display="Ссылка"/>
    <hyperlink ref="M1547" r:id="rId1314" display="Ссылка"/>
    <hyperlink ref="M1548" r:id="rId1315" display="Ссылка"/>
    <hyperlink ref="M1549" r:id="rId1316" display="Ссылка"/>
    <hyperlink ref="M1550" r:id="rId1317" display="Ссылка"/>
    <hyperlink ref="M1551" r:id="rId1318" display="Ссылка"/>
    <hyperlink ref="M1552" r:id="rId1319" display="Ссылка"/>
    <hyperlink ref="M1553" r:id="rId1320" display="Ссылка"/>
    <hyperlink ref="M1554" r:id="rId1321" display="Ссылка"/>
    <hyperlink ref="M1555" r:id="rId1322" display="Ссылка"/>
    <hyperlink ref="M1557" r:id="rId1323" display="Ссылка"/>
    <hyperlink ref="M1558" r:id="rId1324" display="Ссылка"/>
    <hyperlink ref="M1559" r:id="rId1325" display="Ссылка"/>
    <hyperlink ref="M1560" r:id="rId1326" display="Ссылка"/>
    <hyperlink ref="M1561" r:id="rId1327" display="Ссылка"/>
    <hyperlink ref="M1562" r:id="rId1328" display="Ссылка"/>
    <hyperlink ref="M1563" r:id="rId1329" display="Ссылка"/>
    <hyperlink ref="M1564" r:id="rId1330" display="Ссылка"/>
    <hyperlink ref="M1565" r:id="rId1331" display="Ссылка"/>
    <hyperlink ref="M1566" r:id="rId1332" display="Ссылка"/>
    <hyperlink ref="M1567" r:id="rId1333" display="Ссылка"/>
    <hyperlink ref="M1568" r:id="rId1334" display="Ссылка"/>
    <hyperlink ref="M1578" r:id="rId1335" display="Ссылка"/>
    <hyperlink ref="M1569" r:id="rId1336" display="Ссылка"/>
    <hyperlink ref="M1570" r:id="rId1337" display="Ссылка"/>
    <hyperlink ref="M1571" r:id="rId1338" display="Ссылка"/>
    <hyperlink ref="M1572" r:id="rId1339" display="Ссылка"/>
    <hyperlink ref="M1573" r:id="rId1340" display="Ссылка"/>
    <hyperlink ref="M1574" r:id="rId1341" display="Ссылка"/>
    <hyperlink ref="M1575" r:id="rId1342" display="Ссылка"/>
    <hyperlink ref="M1576" r:id="rId1343" display="Ссылка"/>
    <hyperlink ref="M1577" r:id="rId1344" display="Ссылка"/>
    <hyperlink ref="M1580" r:id="rId1345" display="Ссылка"/>
    <hyperlink ref="M1581" r:id="rId1346" display="Ссылка"/>
    <hyperlink ref="M1582" r:id="rId1347" display="Ссылка"/>
    <hyperlink ref="M1583" r:id="rId1348" display="Ссылка"/>
    <hyperlink ref="M1584" r:id="rId1349" display="Ссылка"/>
    <hyperlink ref="M1585" r:id="rId1350" display="Ссылка"/>
    <hyperlink ref="M1586" r:id="rId1351" display="Ссылка"/>
    <hyperlink ref="M1587" r:id="rId1352" display="Ссылка"/>
    <hyperlink ref="M1588" r:id="rId1353" display="Ссылка"/>
    <hyperlink ref="M1589" r:id="rId1354" display="Ссылка"/>
    <hyperlink ref="M1590" r:id="rId1355" display="Ссылка"/>
    <hyperlink ref="M1591" r:id="rId1356" display="Ссылка"/>
    <hyperlink ref="M1592" r:id="rId1357" display="Ссылка"/>
    <hyperlink ref="M1593" r:id="rId1358" display="Ссылка"/>
    <hyperlink ref="M1594" r:id="rId1359" display="Ссылка"/>
    <hyperlink ref="M1595" r:id="rId1360" display="Ссылка"/>
    <hyperlink ref="M1596" r:id="rId1361" display="Ссылка"/>
    <hyperlink ref="M1597" r:id="rId1362" display="Ссылка"/>
    <hyperlink ref="M1598" r:id="rId1363" display="Ссылка"/>
    <hyperlink ref="M1599" r:id="rId1364" display="Ссылка"/>
    <hyperlink ref="M1600" r:id="rId1365" display="Ссылка"/>
    <hyperlink ref="M1601" r:id="rId1366" display="Ссылка"/>
    <hyperlink ref="M1602" r:id="rId1367" display="Ссылка"/>
    <hyperlink ref="M1604" r:id="rId1368" display="Ссылка"/>
    <hyperlink ref="M1605" r:id="rId1369" display="Ссылка"/>
    <hyperlink ref="M1606" r:id="rId1370" display="Ссылка"/>
    <hyperlink ref="M1607" r:id="rId1371" display="Ссылка"/>
    <hyperlink ref="M1608" r:id="rId1372" display="Ссылка"/>
    <hyperlink ref="M1609" r:id="rId1373" display="Ссылка"/>
    <hyperlink ref="M1610" r:id="rId1374" display="Ссылка"/>
    <hyperlink ref="M1611" r:id="rId1375" display="Ссылка"/>
    <hyperlink ref="M1612" r:id="rId1376" display="Ссылка"/>
    <hyperlink ref="M1613" r:id="rId1377" display="Ссылка"/>
    <hyperlink ref="M1614" r:id="rId1378" display="Ссылка"/>
    <hyperlink ref="M1615" r:id="rId1379" display="Ссылка"/>
    <hyperlink ref="M1616" r:id="rId1380" display="Ссылка"/>
    <hyperlink ref="M1617" r:id="rId1381" display="Ссылка"/>
    <hyperlink ref="M1618" r:id="rId1382" display="Ссылка"/>
    <hyperlink ref="M1619" r:id="rId1383" display="Ссылка"/>
    <hyperlink ref="M1620" r:id="rId1384" display="Ссылка"/>
    <hyperlink ref="M1621" r:id="rId1385" display="Ссылка"/>
    <hyperlink ref="M1622" r:id="rId1386" display="Ссылка"/>
    <hyperlink ref="M1623" r:id="rId1387" display="Ссылка"/>
    <hyperlink ref="M1624" r:id="rId1388" display="Ссылка"/>
    <hyperlink ref="M1625" r:id="rId1389" display="Ссылка"/>
    <hyperlink ref="M1626" r:id="rId1390" display="Ссылка"/>
    <hyperlink ref="M1627" r:id="rId1391" display="Ссылка"/>
    <hyperlink ref="M1628" r:id="rId1392" display="Ссылка"/>
    <hyperlink ref="M1629" r:id="rId1393" display="Ссылка"/>
    <hyperlink ref="M1630" r:id="rId1394" display="Ссылка"/>
    <hyperlink ref="M1631" r:id="rId1395" display="Ссылка"/>
    <hyperlink ref="M1632" r:id="rId1396" display="Ссылка"/>
    <hyperlink ref="M1634" r:id="rId1397" display="Ссылка"/>
    <hyperlink ref="M1635" r:id="rId1398" display="Ссылка"/>
    <hyperlink ref="M1636" r:id="rId1399" display="Ссылка"/>
    <hyperlink ref="M1637" r:id="rId1400" display="Ссылка"/>
    <hyperlink ref="M1638" r:id="rId1401" display="Ссылка"/>
    <hyperlink ref="M1639" r:id="rId1402" display="Ссылка"/>
    <hyperlink ref="M1641" r:id="rId1403" display="Ссылка"/>
    <hyperlink ref="M1642" r:id="rId1404" display="Ссылка"/>
    <hyperlink ref="M1643" r:id="rId1405" display="Ссылка"/>
    <hyperlink ref="M1644" r:id="rId1406" display="Ссылка"/>
    <hyperlink ref="M1645" r:id="rId1407" display="Ссылка"/>
    <hyperlink ref="M1646" r:id="rId1408" display="Ссылка"/>
    <hyperlink ref="M1647" r:id="rId1409" display="Ссылка"/>
    <hyperlink ref="M1648" r:id="rId1410" display="Ссылка"/>
    <hyperlink ref="M1649" r:id="rId1411" display="Ссылка"/>
    <hyperlink ref="M1650" r:id="rId1412" display="Ссылка"/>
    <hyperlink ref="M1652" r:id="rId1413" display="Ссылка"/>
    <hyperlink ref="M1653" r:id="rId1414" display="Ссылка"/>
    <hyperlink ref="M1654" r:id="rId1415" display="Ссылка"/>
    <hyperlink ref="M1655" r:id="rId1416" display="Ссылка"/>
    <hyperlink ref="M1656" r:id="rId1417" display="Ссылка"/>
    <hyperlink ref="M1657" r:id="rId1418" display="Ссылка"/>
    <hyperlink ref="M1658" r:id="rId1419" display="Ссылка"/>
    <hyperlink ref="M1659" r:id="rId1420" display="Ссылка"/>
    <hyperlink ref="M1660" r:id="rId1421" display="Ссылка"/>
    <hyperlink ref="M1661" r:id="rId1422" display="Ссылка"/>
    <hyperlink ref="M1663" r:id="rId1423" display="Ссылка"/>
    <hyperlink ref="M1664" r:id="rId1424" display="Ссылка"/>
    <hyperlink ref="M1665" r:id="rId1425" display="Ссылка"/>
    <hyperlink ref="M1666" r:id="rId1426" display="Ссылка"/>
    <hyperlink ref="M1668" r:id="rId1427" display="Ссылка"/>
    <hyperlink ref="M1669" r:id="rId1428" display="Ссылка"/>
    <hyperlink ref="M1670" r:id="rId1429" display="Ссылка"/>
    <hyperlink ref="M1671" r:id="rId1430" display="Ссылка"/>
    <hyperlink ref="M1672" r:id="rId1431" display="Ссылка"/>
    <hyperlink ref="M1673" r:id="rId1432" display="Ссылка"/>
    <hyperlink ref="M1674" r:id="rId1433" display="Ссылка"/>
    <hyperlink ref="M1675" r:id="rId1434" display="Ссылка"/>
    <hyperlink ref="M1683" r:id="rId1435" display="Ссылка"/>
    <hyperlink ref="M1684" r:id="rId1436" display="Ссылка"/>
    <hyperlink ref="M1685" r:id="rId1437" display="Ссылка"/>
    <hyperlink ref="M1686" r:id="rId1438" display="Ссылка"/>
    <hyperlink ref="M1688" r:id="rId1439" display="Ссылка"/>
    <hyperlink ref="M1689" r:id="rId1440" display="Ссылка"/>
    <hyperlink ref="M1691" r:id="rId1441" display="Ссылка"/>
    <hyperlink ref="M1692" r:id="rId1442" display="Ссылка"/>
    <hyperlink ref="M1693" r:id="rId1443" display="Ссылка"/>
    <hyperlink ref="M1694" r:id="rId1444" display="Ссылка"/>
    <hyperlink ref="M1695" r:id="rId1445" display="Ссылка"/>
    <hyperlink ref="M1696" r:id="rId1446" display="Ссылка"/>
    <hyperlink ref="M1697" r:id="rId1447" display="Ссылка"/>
    <hyperlink ref="M1698" r:id="rId1448" display="Ссылка"/>
    <hyperlink ref="M1699" r:id="rId1449" display="Ссылка"/>
    <hyperlink ref="M1700" r:id="rId1450" display="Ссылка"/>
    <hyperlink ref="M1701" r:id="rId1451" display="Ссылка"/>
    <hyperlink ref="M1702" r:id="rId1452" display="Ссылка"/>
    <hyperlink ref="M1703" r:id="rId1453" display="Ссылка"/>
    <hyperlink ref="M1704" r:id="rId1454" display="Ссылка"/>
    <hyperlink ref="M1705" r:id="rId1455" display="Ссылка"/>
    <hyperlink ref="M1706" r:id="rId1456" display="Ссылка"/>
    <hyperlink ref="M1707" r:id="rId1457" display="Ссылка"/>
    <hyperlink ref="M1708" r:id="rId1458" display="Ссылка"/>
    <hyperlink ref="M1709" r:id="rId1459" display="Ссылка"/>
    <hyperlink ref="M1710" r:id="rId1460" display="Ссылка"/>
    <hyperlink ref="M1711" r:id="rId1461" display="Ссылка"/>
    <hyperlink ref="M1712" r:id="rId1462" display="Ссылка"/>
    <hyperlink ref="M1713" r:id="rId1463" display="Ссылка"/>
    <hyperlink ref="M1714" r:id="rId1464" display="Ссылка"/>
    <hyperlink ref="M1715" r:id="rId1465" display="Ссылка"/>
    <hyperlink ref="M1716" r:id="rId1466" display="Ссылка"/>
    <hyperlink ref="M1717" r:id="rId1467" display="Ссылка"/>
    <hyperlink ref="M1718" r:id="rId1468" display="Ссылка"/>
    <hyperlink ref="M1719" r:id="rId1469" display="Ссылка"/>
    <hyperlink ref="M1720" r:id="rId1470" display="Ссылка"/>
    <hyperlink ref="M1721" r:id="rId1471" display="Ссылка"/>
    <hyperlink ref="M1722" r:id="rId1472" display="Ссылка"/>
    <hyperlink ref="M1723" r:id="rId1473" display="Ссылка"/>
    <hyperlink ref="M1724" r:id="rId1474" display="Ссылка"/>
    <hyperlink ref="M1725" r:id="rId1475" display="Ссылка"/>
    <hyperlink ref="M1726" r:id="rId1476" display="Ссылка"/>
    <hyperlink ref="M1727" r:id="rId1477" display="Ссылка"/>
    <hyperlink ref="M1728" r:id="rId1478" display="Ссылка"/>
    <hyperlink ref="M1729" r:id="rId1479" display="Ссылка"/>
    <hyperlink ref="M1730" r:id="rId1480" display="Ссылка"/>
    <hyperlink ref="M1731" r:id="rId1481" display="Ссылка"/>
    <hyperlink ref="M1732" r:id="rId1482" display="Ссылка"/>
    <hyperlink ref="M1733" r:id="rId1483" display="Ссылка"/>
    <hyperlink ref="M1734" r:id="rId1484" display="Ссылка"/>
    <hyperlink ref="M1735" r:id="rId1485" display="Ссылка"/>
    <hyperlink ref="M1736" r:id="rId1486" display="Ссылка"/>
    <hyperlink ref="M1737" r:id="rId1487" display="Ссылка"/>
    <hyperlink ref="M1738" r:id="rId1488" display="Ссылка"/>
    <hyperlink ref="M1739" r:id="rId1489" display="Ссылка"/>
    <hyperlink ref="M1740" r:id="rId1490" display="Ссылка"/>
    <hyperlink ref="M1741" r:id="rId1491" display="Ссылка"/>
    <hyperlink ref="M1742" r:id="rId1492" display="Ссылка"/>
    <hyperlink ref="M1743" r:id="rId1493" display="Ссылка"/>
    <hyperlink ref="M1751" r:id="rId1494" display="Ссылка"/>
    <hyperlink ref="M1752" r:id="rId1495" display="Ссылка"/>
    <hyperlink ref="M1753" r:id="rId1496" display="Ссылка"/>
    <hyperlink ref="M1754" r:id="rId1497" display="Ссылка"/>
    <hyperlink ref="M1755" r:id="rId1498" display="Ссылка"/>
    <hyperlink ref="M1756" r:id="rId1499" display="Ссылка"/>
    <hyperlink ref="M1757" r:id="rId1500" display="Ссылка"/>
    <hyperlink ref="M1758" r:id="rId1501" display="Ссылка"/>
    <hyperlink ref="M1759" r:id="rId1502" display="Ссылка"/>
    <hyperlink ref="M1760" r:id="rId1503" display="Ссылка"/>
    <hyperlink ref="M1761" r:id="rId1504" display="Ссылка"/>
    <hyperlink ref="M1762" r:id="rId1505" display="Ссылка"/>
    <hyperlink ref="M1763" r:id="rId1506" display="Ссылка"/>
    <hyperlink ref="M1764" r:id="rId1507" display="Ссылка"/>
    <hyperlink ref="M1772" r:id="rId1508" display="Ссылка"/>
    <hyperlink ref="M1773" r:id="rId1509" display="Ссылка"/>
    <hyperlink ref="M1774" r:id="rId1510" display="Ссылка"/>
    <hyperlink ref="M1775" r:id="rId1511" display="Ссылка"/>
    <hyperlink ref="M1776" r:id="rId1512" display="Ссылка"/>
    <hyperlink ref="M1777" r:id="rId1513" display="Ссылка"/>
    <hyperlink ref="M1778" r:id="rId1514" display="Ссылка"/>
    <hyperlink ref="M1779" r:id="rId1515" display="Ссылка"/>
    <hyperlink ref="M1780" r:id="rId1516" display="Ссылка"/>
    <hyperlink ref="M1781" r:id="rId1517" display="Ссылка"/>
    <hyperlink ref="M1782" r:id="rId1518" display="Ссылка"/>
    <hyperlink ref="M1783" r:id="rId1519" display="Ссылка"/>
    <hyperlink ref="M1784" r:id="rId1520" display="Ссылка"/>
    <hyperlink ref="M1785" r:id="rId1521" display="Ссылка"/>
    <hyperlink ref="M1786" r:id="rId1522" display="Ссылка"/>
    <hyperlink ref="M1787" r:id="rId1523" display="Ссылка"/>
    <hyperlink ref="M1788" r:id="rId1524" display="Ссылка"/>
    <hyperlink ref="M1789" r:id="rId1525" display="Ссылка"/>
    <hyperlink ref="M1790" r:id="rId1526" display="Ссылка"/>
    <hyperlink ref="M1791" r:id="rId1527" display="Ссылка"/>
    <hyperlink ref="M1792" r:id="rId1528" display="Ссылка"/>
    <hyperlink ref="M1793" r:id="rId1529" display="Ссылка"/>
    <hyperlink ref="M1794" r:id="rId1530" display="Ссылка"/>
    <hyperlink ref="M1795" r:id="rId1531" display="Ссылка"/>
    <hyperlink ref="M1796" r:id="rId1532" display="Ссылка"/>
    <hyperlink ref="M1797" r:id="rId1533" display="Ссылка"/>
    <hyperlink ref="M1798" r:id="rId1534" display="Ссылка"/>
    <hyperlink ref="M1799" r:id="rId1535" display="Ссылка"/>
    <hyperlink ref="M1800" r:id="rId1536" display="Ссылка"/>
    <hyperlink ref="M1801" r:id="rId1537" display="Ссылка"/>
    <hyperlink ref="M1802" r:id="rId1538" display="Ссылка"/>
    <hyperlink ref="M1803" r:id="rId1539" display="Ссылка"/>
    <hyperlink ref="M1804" r:id="rId1540" display="Ссылка"/>
    <hyperlink ref="M1808" r:id="rId1541" display="Ссылка"/>
    <hyperlink ref="M1821" r:id="rId1542" display="Ссылка"/>
    <hyperlink ref="M1822" r:id="rId1543" display="Ссылка"/>
    <hyperlink ref="M1827" r:id="rId1544" display="Ссылка"/>
    <hyperlink ref="M1805" r:id="rId1545" display="Ссылка"/>
    <hyperlink ref="M1806" r:id="rId1546" display="Ссылка"/>
    <hyperlink ref="M1807" r:id="rId1547" display="Ссылка"/>
    <hyperlink ref="M1809" r:id="rId1548" display="Ссылка"/>
    <hyperlink ref="M1810" r:id="rId1549" display="Ссылка"/>
    <hyperlink ref="M1811" r:id="rId1550" display="Ссылка"/>
    <hyperlink ref="M1812" r:id="rId1551" display="Ссылка"/>
    <hyperlink ref="M1813" r:id="rId1552" display="Ссылка"/>
    <hyperlink ref="M1823" r:id="rId1553" display="Ссылка"/>
    <hyperlink ref="M1824" r:id="rId1554" display="Ссылка"/>
    <hyperlink ref="M1825" r:id="rId1555" display="Ссылка"/>
    <hyperlink ref="M1826" r:id="rId1556" display="Ссылка"/>
    <hyperlink ref="M1829" r:id="rId1557" display="Ссылка"/>
    <hyperlink ref="M1830" r:id="rId1558" display="Ссылка"/>
    <hyperlink ref="M1831" r:id="rId1559" display="Ссылка"/>
    <hyperlink ref="M1832" r:id="rId1560" display="Ссылка"/>
    <hyperlink ref="M1833" r:id="rId1561" display="Ссылка"/>
    <hyperlink ref="M1834" r:id="rId1562" display="Ссылка"/>
    <hyperlink ref="M1835" r:id="rId1563" display="Ссылка"/>
    <hyperlink ref="M1836" r:id="rId1564" display="Ссылка"/>
    <hyperlink ref="M1837" r:id="rId1565" display="Ссылка"/>
    <hyperlink ref="M1838" r:id="rId1566" display="Ссылка"/>
    <hyperlink ref="M1839" r:id="rId1567" display="Ссылка"/>
    <hyperlink ref="M1840" r:id="rId1568" display="Ссылка"/>
    <hyperlink ref="M1841" r:id="rId1569" display="Ссылка"/>
    <hyperlink ref="M1842" r:id="rId1570" display="Ссылка"/>
    <hyperlink ref="M1843" r:id="rId1571" display="Ссылка"/>
    <hyperlink ref="M1844" r:id="rId1572" display="Ссылка"/>
    <hyperlink ref="M1845" r:id="rId1573" display="Ссылка"/>
    <hyperlink ref="M1846" r:id="rId1574" display="Ссылка"/>
    <hyperlink ref="M1847" r:id="rId1575" display="Ссылка"/>
    <hyperlink ref="M1848" r:id="rId1576" display="Ссылка"/>
    <hyperlink ref="M1849" r:id="rId1577" display="Ссылка"/>
    <hyperlink ref="M1850" r:id="rId1578" display="Ссылка"/>
    <hyperlink ref="M1851" r:id="rId1579" display="Ссылка"/>
    <hyperlink ref="M1852" r:id="rId1580" display="Ссылка"/>
    <hyperlink ref="M1853" r:id="rId1581" display="Ссылка"/>
    <hyperlink ref="M1854" r:id="rId1582" display="Ссылка"/>
    <hyperlink ref="M1855" r:id="rId1583" display="Ссылка"/>
    <hyperlink ref="M1856" r:id="rId1584" display="Ссылка"/>
    <hyperlink ref="M1857" r:id="rId1585" display="Ссылка"/>
    <hyperlink ref="M1858" r:id="rId1586" display="Ссылка"/>
    <hyperlink ref="M1859" r:id="rId1587" display="Ссылка"/>
    <hyperlink ref="M1860" r:id="rId1588" display="Ссылка"/>
    <hyperlink ref="M1861" r:id="rId1589" display="Ссылка"/>
    <hyperlink ref="M1862" r:id="rId1590" display="Ссылка"/>
    <hyperlink ref="M1863" r:id="rId1591" display="Ссылка"/>
    <hyperlink ref="M1864" r:id="rId1592" display="Ссылка"/>
    <hyperlink ref="M1870" r:id="rId1593" display="Ссылка"/>
    <hyperlink ref="M1871" r:id="rId1594" display="Ссылка"/>
    <hyperlink ref="M1872" r:id="rId1595" display="Ссылка"/>
    <hyperlink ref="M1873" r:id="rId1596" display="Ссылка"/>
    <hyperlink ref="M1874" r:id="rId1597" display="Ссылка"/>
    <hyperlink ref="M1875" r:id="rId1598" display="Ссылка"/>
    <hyperlink ref="M1876" r:id="rId1599" display="Ссылка"/>
    <hyperlink ref="M1877" r:id="rId1600" display="Ссылка"/>
    <hyperlink ref="M1878" r:id="rId1601" display="Ссылка"/>
    <hyperlink ref="M1879" r:id="rId1602" display="Ссылка"/>
    <hyperlink ref="M1880" r:id="rId1603" display="Ссылка"/>
    <hyperlink ref="M1881" r:id="rId1604" display="Ссылка"/>
    <hyperlink ref="M1882" r:id="rId1605" display="Ссылка"/>
    <hyperlink ref="M1883" r:id="rId1606" display="Ссылка"/>
    <hyperlink ref="M1884" r:id="rId1607" display="Ссылка"/>
    <hyperlink ref="M1885" r:id="rId1608" display="Ссылка"/>
    <hyperlink ref="M1865" r:id="rId1609" display="Ссылка"/>
    <hyperlink ref="M1866" r:id="rId1610" display="Ссылка"/>
    <hyperlink ref="M1867" r:id="rId1611" display="Ссылка"/>
    <hyperlink ref="M1868" r:id="rId1612" display="Ссылка"/>
    <hyperlink ref="M1869" r:id="rId1613" display="Ссылка"/>
    <hyperlink ref="M1906" r:id="rId1614" display="Ссылка"/>
    <hyperlink ref="M1907" r:id="rId1615" display="Ссылка"/>
    <hyperlink ref="M1908" r:id="rId1616" display="Ссылка"/>
    <hyperlink ref="M1909" r:id="rId1617" display="Ссылка"/>
    <hyperlink ref="M1910" r:id="rId1618" display="Ссылка"/>
    <hyperlink ref="M1911" r:id="rId1619" display="Ссылка"/>
    <hyperlink ref="M1912" r:id="rId1620" display="Ссылка"/>
    <hyperlink ref="M1913" r:id="rId1621" display="Ссылка"/>
    <hyperlink ref="M1914" r:id="rId1622" display="Ссылка"/>
    <hyperlink ref="M1915" r:id="rId1623" display="Ссылка"/>
    <hyperlink ref="M1916" r:id="rId1624" display="Ссылка"/>
    <hyperlink ref="M1917" r:id="rId1625" display="Ссылка"/>
    <hyperlink ref="M1918" r:id="rId1626" display="Ссылка"/>
    <hyperlink ref="M1919" r:id="rId1627" display="Ссылка"/>
    <hyperlink ref="M1886" r:id="rId1628" display="Ссылка"/>
    <hyperlink ref="M1887" r:id="rId1629" display="Ссылка"/>
    <hyperlink ref="M1888" r:id="rId1630" display="Ссылка"/>
    <hyperlink ref="M1889" r:id="rId1631" display="Ссылка"/>
    <hyperlink ref="M1890" r:id="rId1632" display="Ссылка"/>
    <hyperlink ref="M1891" r:id="rId1633" display="Ссылка"/>
    <hyperlink ref="M1892" r:id="rId1634" display="Ссылка"/>
    <hyperlink ref="M1893" r:id="rId1635" display="Ссылка"/>
    <hyperlink ref="M1894" r:id="rId1636" display="Ссылка"/>
    <hyperlink ref="M1899" r:id="rId1637" display="Ссылка"/>
    <hyperlink ref="M1900" r:id="rId1638" display="Ссылка"/>
    <hyperlink ref="M1901" r:id="rId1639" display="Ссылка"/>
    <hyperlink ref="M1902" r:id="rId1640" display="Ссылка"/>
    <hyperlink ref="M1903" r:id="rId1641" display="Ссылка"/>
    <hyperlink ref="M1904" r:id="rId1642" display="Ссылка"/>
    <hyperlink ref="M1905" r:id="rId1643" display="Ссылка"/>
    <hyperlink ref="M1895" r:id="rId1644" display="Ссылка"/>
    <hyperlink ref="M1896" r:id="rId1645" display="Ссылка"/>
    <hyperlink ref="M1897" r:id="rId1646" display="Ссылка"/>
    <hyperlink ref="M1898" r:id="rId1647" display="Ссылка"/>
    <hyperlink ref="M1921" r:id="rId1648" display="Ссылка"/>
    <hyperlink ref="M1922" r:id="rId1649" display="Ссылка"/>
    <hyperlink ref="M1923" r:id="rId1650" display="Ссылка"/>
    <hyperlink ref="M1924" r:id="rId1651" display="Ссылка"/>
    <hyperlink ref="M1925" r:id="rId1652" display="Ссылка"/>
    <hyperlink ref="M1926" r:id="rId1653" display="Ссылка"/>
    <hyperlink ref="M1927" r:id="rId1654" display="Ссылка"/>
    <hyperlink ref="M1928" r:id="rId1655" display="Ссылка"/>
    <hyperlink ref="M1929" r:id="rId1656" display="Ссылка"/>
    <hyperlink ref="M1930" r:id="rId1657" display="Ссылка"/>
    <hyperlink ref="M1931" r:id="rId1658" display="Ссылка"/>
    <hyperlink ref="M1932" r:id="rId1659" display="Ссылка"/>
    <hyperlink ref="M1933" r:id="rId1660" display="Ссылка"/>
    <hyperlink ref="M1934" r:id="rId1661" display="Ссылка"/>
    <hyperlink ref="M1935" r:id="rId1662" display="Ссылка"/>
    <hyperlink ref="M1936" r:id="rId1663" display="Ссылка"/>
    <hyperlink ref="M1937" r:id="rId1664" display="Ссылка"/>
    <hyperlink ref="M1938" r:id="rId1665" display="Ссылка"/>
    <hyperlink ref="M1939" r:id="rId1666" display="Ссылка"/>
    <hyperlink ref="M1940" r:id="rId1667" display="Ссылка"/>
    <hyperlink ref="M1941" r:id="rId1668" display="Ссылка"/>
    <hyperlink ref="M1942" r:id="rId1669" display="Ссылка"/>
    <hyperlink ref="M1943" r:id="rId1670" display="Ссылка"/>
    <hyperlink ref="M1944" r:id="rId1671" display="Ссылка"/>
    <hyperlink ref="M1945" r:id="rId1672" display="Ссылка"/>
    <hyperlink ref="M1946" r:id="rId1673" display="Ссылка"/>
    <hyperlink ref="M1947" r:id="rId1674" display="Ссылка"/>
    <hyperlink ref="M1948" r:id="rId1675" display="Ссылка"/>
    <hyperlink ref="M1949" r:id="rId1676" display="Ссылка"/>
    <hyperlink ref="M1950" r:id="rId1677" display="Ссылка"/>
    <hyperlink ref="M1951" r:id="rId1678" display="Ссылка"/>
    <hyperlink ref="M1952" r:id="rId1679" display="Ссылка"/>
    <hyperlink ref="M1953" r:id="rId1680" display="Ссылка"/>
    <hyperlink ref="M1954" r:id="rId1681" display="Ссылка"/>
    <hyperlink ref="M1955" r:id="rId1682" display="Ссылка"/>
    <hyperlink ref="M1956" r:id="rId1683" display="Ссылка"/>
    <hyperlink ref="M1957" r:id="rId1684" display="Ссылка"/>
    <hyperlink ref="M1958" r:id="rId1685" display="Ссылка"/>
    <hyperlink ref="M1959" r:id="rId1686" display="Ссылка"/>
    <hyperlink ref="M1960" r:id="rId1687" display="Ссылка"/>
    <hyperlink ref="M1961" r:id="rId1688" display="Ссылка"/>
    <hyperlink ref="M1962" r:id="rId1689" display="Ссылка"/>
    <hyperlink ref="M1963" r:id="rId1690" display="Ссылка"/>
    <hyperlink ref="M1964" r:id="rId1691" display="Ссылка"/>
    <hyperlink ref="M1965" r:id="rId1692" display="Ссылка"/>
    <hyperlink ref="M1966" r:id="rId1693" display="Ссылка"/>
    <hyperlink ref="M1967" r:id="rId1694" display="Ссылка"/>
    <hyperlink ref="M1968" r:id="rId1695" display="Ссылка"/>
    <hyperlink ref="M1969" r:id="rId1696" display="Ссылка"/>
    <hyperlink ref="M1970" r:id="rId1697" display="Ссылка"/>
    <hyperlink ref="M1977" r:id="rId1698" display="Ссылка"/>
    <hyperlink ref="M1978" r:id="rId1699" display="Ссылка"/>
    <hyperlink ref="M1979" r:id="rId1700" display="Ссылка"/>
    <hyperlink ref="M1980" r:id="rId1701" display="Ссылка"/>
    <hyperlink ref="M1981" r:id="rId1702" display="Ссылка"/>
    <hyperlink ref="M1982" r:id="rId1703" display="Ссылка"/>
    <hyperlink ref="M1983" r:id="rId1704" display="Ссылка"/>
    <hyperlink ref="M1984" r:id="rId1705" display="Ссылка"/>
    <hyperlink ref="M1991" r:id="rId1706" display="Ссылка"/>
    <hyperlink ref="M1992" r:id="rId1707" display="Ссылка"/>
    <hyperlink ref="M1993" r:id="rId1708" display="Ссылка"/>
    <hyperlink ref="M1994" r:id="rId1709" display="Ссылка"/>
    <hyperlink ref="M1995" r:id="rId1710" display="Ссылка"/>
    <hyperlink ref="M1996" r:id="rId1711" display="Ссылка"/>
    <hyperlink ref="M1997" r:id="rId1712" display="Ссылка"/>
    <hyperlink ref="M1998" r:id="rId1713" display="Ссылка"/>
    <hyperlink ref="M1999" r:id="rId1714" display="Ссылка"/>
    <hyperlink ref="M2000" r:id="rId1715" display="Ссылка"/>
    <hyperlink ref="M2001" r:id="rId1716" display="Ссылка"/>
    <hyperlink ref="M2002" r:id="rId1717" display="Ссылка"/>
    <hyperlink ref="M2003" r:id="rId1718" display="Ссылка"/>
    <hyperlink ref="M2004" r:id="rId1719" display="Ссылка"/>
    <hyperlink ref="M2005" r:id="rId1720" display="Ссылка"/>
    <hyperlink ref="M2006" r:id="rId1721" display="Ссылка"/>
    <hyperlink ref="M2007" r:id="rId1722" display="Ссылка"/>
    <hyperlink ref="M2008" r:id="rId1723" display="Ссылка"/>
    <hyperlink ref="M2009" r:id="rId1724" display="Ссылка"/>
    <hyperlink ref="M2010" r:id="rId1725" display="Ссылка"/>
    <hyperlink ref="M2011" r:id="rId1726" display="Ссылка"/>
    <hyperlink ref="M1971" r:id="rId1727" display="Ссылка"/>
    <hyperlink ref="M1972" r:id="rId1728" display="Ссылка"/>
    <hyperlink ref="M1973" r:id="rId1729" display="Ссылка"/>
    <hyperlink ref="M1974" r:id="rId1730" display="Ссылка"/>
    <hyperlink ref="M1975" r:id="rId1731" display="Ссылка"/>
    <hyperlink ref="M1976" r:id="rId1732" display="Ссылка"/>
    <hyperlink ref="M1985" r:id="rId1733" display="Ссылка"/>
    <hyperlink ref="M1986" r:id="rId1734" display="Ссылка"/>
    <hyperlink ref="M1987" r:id="rId1735" display="Ссылка"/>
    <hyperlink ref="M1988" r:id="rId1736" display="Ссылка"/>
    <hyperlink ref="M1989" r:id="rId1737" display="Ссылка"/>
    <hyperlink ref="M1990" r:id="rId1738" display="Ссылка"/>
    <hyperlink ref="M2013" r:id="rId1739" display="Ссылка"/>
    <hyperlink ref="M2014" r:id="rId1740" display="Ссылка"/>
    <hyperlink ref="M2015" r:id="rId1741" display="Ссылка"/>
    <hyperlink ref="M2016" r:id="rId1742" display="Ссылка"/>
    <hyperlink ref="M2017" r:id="rId1743" display="Ссылка"/>
    <hyperlink ref="M2018" r:id="rId1744" display="Ссылка"/>
    <hyperlink ref="M2019" r:id="rId1745" display="Ссылка"/>
    <hyperlink ref="M2020" r:id="rId1746" display="Ссылка"/>
    <hyperlink ref="M2021" r:id="rId1747" display="Ссылка"/>
    <hyperlink ref="M2022" r:id="rId1748" display="Ссылка"/>
    <hyperlink ref="M2023" r:id="rId1749" display="Ссылка"/>
    <hyperlink ref="M2032" r:id="rId1750" display="Ссылка"/>
    <hyperlink ref="M2033" r:id="rId1751" display="Ссылка"/>
    <hyperlink ref="M2034" r:id="rId1752" display="Ссылка"/>
    <hyperlink ref="M2035" r:id="rId1753" display="Ссылка"/>
    <hyperlink ref="M2036" r:id="rId1754" display="Ссылка"/>
    <hyperlink ref="M2037" r:id="rId1755" display="Ссылка"/>
    <hyperlink ref="M2038" r:id="rId1756" display="Ссылка"/>
    <hyperlink ref="M2039" r:id="rId1757" display="Ссылка"/>
    <hyperlink ref="M2040" r:id="rId1758" display="Ссылка"/>
    <hyperlink ref="M2041" r:id="rId1759" display="Ссылка"/>
    <hyperlink ref="M2042" r:id="rId1760" display="Ссылка"/>
    <hyperlink ref="M2047" r:id="rId1761" display="Ссылка"/>
    <hyperlink ref="M2057" r:id="rId1762" display="Ссылка"/>
    <hyperlink ref="M2066" r:id="rId1763" display="Ссылка"/>
    <hyperlink ref="M2067" r:id="rId1764" display="Ссылка"/>
    <hyperlink ref="M2043" r:id="rId1765" display="Ссылка"/>
    <hyperlink ref="M2044" r:id="rId1766" display="Ссылка"/>
    <hyperlink ref="M2045" r:id="rId1767" display="Ссылка"/>
    <hyperlink ref="M2046" r:id="rId1768" display="Ссылка"/>
    <hyperlink ref="M2048" r:id="rId1769" display="Ссылка"/>
    <hyperlink ref="M2049" r:id="rId1770" display="Ссылка"/>
    <hyperlink ref="M2050" r:id="rId1771" display="Ссылка"/>
    <hyperlink ref="M2051" r:id="rId1772" display="Ссылка"/>
    <hyperlink ref="M2052" r:id="rId1773" display="Ссылка"/>
    <hyperlink ref="M2053" r:id="rId1774" display="Ссылка"/>
    <hyperlink ref="M2054" r:id="rId1775" display="Ссылка"/>
    <hyperlink ref="M2055" r:id="rId1776" display="Ссылка"/>
    <hyperlink ref="M2056" r:id="rId1777" display="Ссылка"/>
    <hyperlink ref="M2058" r:id="rId1778" display="Ссылка"/>
    <hyperlink ref="M2059" r:id="rId1779" display="Ссылка"/>
    <hyperlink ref="M2060" r:id="rId1780" display="Ссылка"/>
    <hyperlink ref="M2061" r:id="rId1781" display="Ссылка"/>
    <hyperlink ref="M2062" r:id="rId1782" display="Ссылка"/>
    <hyperlink ref="M2063" r:id="rId1783" display="Ссылка"/>
    <hyperlink ref="M2064" r:id="rId1784" display="Ссылка"/>
    <hyperlink ref="M2065" r:id="rId1785" display="Ссылка"/>
    <hyperlink ref="M2068" r:id="rId1786" display="Ссылка"/>
    <hyperlink ref="M2069" r:id="rId1787" display="Ссылка"/>
    <hyperlink ref="M2070" r:id="rId1788" display="Ссылка"/>
    <hyperlink ref="M2071" r:id="rId1789" display="Ссылка"/>
    <hyperlink ref="M2072" r:id="rId1790" display="Ссылка"/>
    <hyperlink ref="M2073" r:id="rId1791" display="Ссылка"/>
    <hyperlink ref="M2074" r:id="rId1792" display="Ссылка"/>
    <hyperlink ref="M2076" r:id="rId1793" display="Ссылка"/>
    <hyperlink ref="M2077" r:id="rId1794" display="Ссылка"/>
    <hyperlink ref="M2078" r:id="rId1795" display="Ссылка"/>
    <hyperlink ref="M2079" r:id="rId1796" display="Ссылка"/>
    <hyperlink ref="M2080" r:id="rId1797" display="Ссылка"/>
    <hyperlink ref="M2081" r:id="rId1798" display="Ссылка"/>
    <hyperlink ref="M2082" r:id="rId1799" display="Ссылка"/>
    <hyperlink ref="M2083" r:id="rId1800" display="Ссылка"/>
    <hyperlink ref="M2084" r:id="rId1801" display="Ссылка"/>
    <hyperlink ref="M2085" r:id="rId1802" display="Ссылка"/>
    <hyperlink ref="M2086" r:id="rId1803" display="Ссылка"/>
    <hyperlink ref="M2087" r:id="rId1804" display="Ссылка"/>
    <hyperlink ref="M2088" r:id="rId1805" display="Ссылка"/>
    <hyperlink ref="M2089" r:id="rId1806" display="Ссылка"/>
    <hyperlink ref="M2090" r:id="rId1807" display="Ссылка"/>
    <hyperlink ref="M2092" r:id="rId1808" display="Ссылка"/>
    <hyperlink ref="M2093" r:id="rId1809" display="Ссылка"/>
    <hyperlink ref="M2094" r:id="rId1810" display="Ссылка"/>
    <hyperlink ref="M2095" r:id="rId1811" display="Ссылка"/>
    <hyperlink ref="M2096" r:id="rId1812" display="Ссылка"/>
    <hyperlink ref="M2097" r:id="rId1813" display="Ссылка"/>
    <hyperlink ref="M2098" r:id="rId1814" display="Ссылка"/>
    <hyperlink ref="M2099" r:id="rId1815" display="Ссылка"/>
    <hyperlink ref="M2100" r:id="rId1816" display="Ссылка"/>
    <hyperlink ref="M2101" r:id="rId1817" display="Ссылка"/>
    <hyperlink ref="M2102" r:id="rId1818" display="Ссылка"/>
    <hyperlink ref="M2103" r:id="rId1819" display="Ссылка"/>
    <hyperlink ref="M2104" r:id="rId1820" display="Ссылка"/>
    <hyperlink ref="M2105" r:id="rId1821" display="Ссылка"/>
    <hyperlink ref="M2107" r:id="rId1822" display="Ссылка"/>
    <hyperlink ref="M2108" r:id="rId1823" display="Ссылка"/>
    <hyperlink ref="M2109" r:id="rId1824" display="Ссылка"/>
    <hyperlink ref="M2110" r:id="rId1825" display="Ссылка"/>
    <hyperlink ref="M2111" r:id="rId1826" display="Ссылка"/>
    <hyperlink ref="M2112" r:id="rId1827" display="Ссылка"/>
    <hyperlink ref="M2113" r:id="rId1828" display="Ссылка"/>
    <hyperlink ref="M2114" r:id="rId1829" display="Ссылка"/>
    <hyperlink ref="M2115" r:id="rId1830" display="Ссылка"/>
    <hyperlink ref="M2117" r:id="rId1831" display="Ссылка"/>
    <hyperlink ref="M2118" r:id="rId1832" display="Ссылка"/>
    <hyperlink ref="M2119" r:id="rId1833" display="Ссылка"/>
    <hyperlink ref="M2120" r:id="rId1834" display="Ссылка"/>
    <hyperlink ref="M2121" r:id="rId1835" display="Ссылка"/>
    <hyperlink ref="M2122" r:id="rId1836" display="Ссылка"/>
    <hyperlink ref="M2123" r:id="rId1837" display="Ссылка"/>
    <hyperlink ref="M2124" r:id="rId1838" display="Ссылка"/>
    <hyperlink ref="M2125" r:id="rId1839" display="Ссылка"/>
    <hyperlink ref="M2127" r:id="rId1840" display="Ссылка"/>
    <hyperlink ref="M2128" r:id="rId1841" display="Ссылка"/>
    <hyperlink ref="M2129" r:id="rId1842" display="Ссылка"/>
    <hyperlink ref="M2130" r:id="rId1843" display="Ссылка"/>
    <hyperlink ref="M2131" r:id="rId1844" display="Ссылка"/>
    <hyperlink ref="M2132" r:id="rId1845" display="Ссылка"/>
    <hyperlink ref="M2133" r:id="rId1846" display="Ссылка"/>
    <hyperlink ref="M2134" r:id="rId1847" display="Ссылка"/>
    <hyperlink ref="M2135" r:id="rId1848" display="Ссылка"/>
    <hyperlink ref="M2136" r:id="rId1849" display="Ссылка"/>
    <hyperlink ref="M2137" r:id="rId1850" display="Ссылка"/>
    <hyperlink ref="M2138" r:id="rId1851" display="Ссылка"/>
    <hyperlink ref="M2139" r:id="rId1852" display="Ссылка"/>
    <hyperlink ref="M2140" r:id="rId1853" display="Ссылка"/>
    <hyperlink ref="M2141" r:id="rId1854" display="Ссылка"/>
    <hyperlink ref="M2142" r:id="rId1855" display="Ссылка"/>
    <hyperlink ref="M2143" r:id="rId1856" display="Ссылка"/>
    <hyperlink ref="M2144" r:id="rId1857" display="Ссылка"/>
    <hyperlink ref="M2146" r:id="rId1858" display="Ссылка"/>
    <hyperlink ref="M2147" r:id="rId1859" display="Ссылка"/>
    <hyperlink ref="M2148" r:id="rId1860" display="Ссылка"/>
    <hyperlink ref="M2160" r:id="rId1861" display="Ссылка"/>
    <hyperlink ref="M2149" r:id="rId1862" display="Ссылка"/>
    <hyperlink ref="M2150" r:id="rId1863" display="Ссылка"/>
    <hyperlink ref="M2151" r:id="rId1864" display="Ссылка"/>
    <hyperlink ref="M2152" r:id="rId1865" display="Ссылка"/>
    <hyperlink ref="M2153" r:id="rId1866" display="Ссылка"/>
    <hyperlink ref="M2154" r:id="rId1867" display="Ссылка"/>
    <hyperlink ref="M2155" r:id="rId1868" display="Ссылка"/>
    <hyperlink ref="M2156" r:id="rId1869" display="Ссылка"/>
    <hyperlink ref="M2157" r:id="rId1870" display="Ссылка"/>
    <hyperlink ref="M2158" r:id="rId1871" display="Ссылка"/>
    <hyperlink ref="M2159" r:id="rId1872" display="Ссылка"/>
    <hyperlink ref="M2208" r:id="rId1873" display="Ссылка"/>
    <hyperlink ref="M2209" r:id="rId1874" display="Ссылка"/>
    <hyperlink ref="M2210" r:id="rId1875" display="Ссылка"/>
    <hyperlink ref="M2211" r:id="rId1876" display="Ссылка"/>
    <hyperlink ref="M2212" r:id="rId1877" display="Ссылка"/>
    <hyperlink ref="M2213" r:id="rId1878" display="Ссылка"/>
    <hyperlink ref="M2214" r:id="rId1879" display="Ссылка"/>
    <hyperlink ref="M2215" r:id="rId1880" display="Ссылка"/>
    <hyperlink ref="M2216" r:id="rId1881" display="Ссылка"/>
    <hyperlink ref="M2217" r:id="rId1882" display="Ссылка"/>
    <hyperlink ref="M2218" r:id="rId1883" display="Ссылка"/>
    <hyperlink ref="M2219" r:id="rId1884" display="Ссылка"/>
    <hyperlink ref="M2222" r:id="rId1885" display="Ссылка"/>
    <hyperlink ref="M2223" r:id="rId1886" display="Ссылка"/>
    <hyperlink ref="M2224" r:id="rId1887" display="Ссылка"/>
    <hyperlink ref="M2225" r:id="rId1888" display="Ссылка"/>
    <hyperlink ref="M2226" r:id="rId1889" display="Ссылка"/>
    <hyperlink ref="M2228" r:id="rId1890" display="Ссылка"/>
    <hyperlink ref="M2229" r:id="rId1891" display="Ссылка"/>
    <hyperlink ref="M2230" r:id="rId1892" display="Ссылка"/>
    <hyperlink ref="M2231" r:id="rId1893" display="Ссылка"/>
    <hyperlink ref="M2232" r:id="rId1894" display="Ссылка"/>
    <hyperlink ref="M2234" r:id="rId1895" display="Ссылка"/>
    <hyperlink ref="M2235" r:id="rId1896" display="Ссылка"/>
    <hyperlink ref="M2236" r:id="rId1897" display="Ссылка"/>
    <hyperlink ref="M2238" r:id="rId1898" display="Ссылка"/>
    <hyperlink ref="M2239" r:id="rId1899" display="Ссылка"/>
    <hyperlink ref="M2240" r:id="rId1900" display="Ссылка"/>
    <hyperlink ref="M2242" r:id="rId1901" display="Ссылка"/>
    <hyperlink ref="M2243" r:id="rId1902" display="Ссылка"/>
    <hyperlink ref="M2244" r:id="rId1903" display="Ссылка"/>
    <hyperlink ref="M2245" r:id="rId1904" display="Ссылка"/>
    <hyperlink ref="M2246" r:id="rId1905" display="Ссылка"/>
    <hyperlink ref="M2247" r:id="rId1906" display="Ссылка"/>
    <hyperlink ref="M2248" r:id="rId1907" display="Ссылка"/>
    <hyperlink ref="M2249" r:id="rId1908" display="Ссылка"/>
    <hyperlink ref="M2250" r:id="rId1909" display="Ссылка"/>
    <hyperlink ref="M2251" r:id="rId1910" display="Ссылка"/>
    <hyperlink ref="M2252" r:id="rId1911" display="Ссылка"/>
    <hyperlink ref="M2253" r:id="rId1912" display="Ссылка"/>
    <hyperlink ref="M2254" r:id="rId1913" display="Ссылка"/>
    <hyperlink ref="M2255" r:id="rId1914" display="Ссылка"/>
    <hyperlink ref="M2256" r:id="rId1915" display="Ссылка"/>
    <hyperlink ref="M2257" r:id="rId1916" display="Ссылка"/>
    <hyperlink ref="M2258" r:id="rId1917" display="Ссылка"/>
    <hyperlink ref="M2259" r:id="rId1918" display="Ссылка"/>
    <hyperlink ref="M2260" r:id="rId1919" display="Ссылка"/>
    <hyperlink ref="M2261" r:id="rId1920" display="Ссылка"/>
    <hyperlink ref="M2262" r:id="rId1921" display="Ссылка"/>
    <hyperlink ref="M2263" r:id="rId1922" display="Ссылка"/>
    <hyperlink ref="M2264" r:id="rId1923" display="Ссылка"/>
    <hyperlink ref="M2265" r:id="rId1924" display="Ссылка"/>
    <hyperlink ref="M2266" r:id="rId1925" display="Ссылка"/>
    <hyperlink ref="M2267" r:id="rId1926" display="Ссылка"/>
    <hyperlink ref="M2268" r:id="rId1927" display="Ссылка"/>
    <hyperlink ref="M2269" r:id="rId1928" display="Ссылка"/>
    <hyperlink ref="M2271" r:id="rId1929" display="Ссылка"/>
    <hyperlink ref="M2272" r:id="rId1930" display="Ссылка"/>
    <hyperlink ref="M2273" r:id="rId1931" display="Ссылка"/>
    <hyperlink ref="M2274" r:id="rId1932" display="Ссылка"/>
    <hyperlink ref="M2275" r:id="rId1933" display="Ссылка"/>
    <hyperlink ref="M2276" r:id="rId1934" display="Ссылка"/>
    <hyperlink ref="M2277" r:id="rId1935" display="Ссылка"/>
    <hyperlink ref="M2278" r:id="rId1936" display="Ссылка"/>
    <hyperlink ref="M2279" r:id="rId1937" display="Ссылка"/>
    <hyperlink ref="M2280" r:id="rId1938" display="Ссылка"/>
    <hyperlink ref="M2281" r:id="rId1939" display="Ссылка"/>
    <hyperlink ref="M2283" r:id="rId1940" display="Ссылка"/>
    <hyperlink ref="M2284" r:id="rId1941" display="Ссылка"/>
    <hyperlink ref="M2285" r:id="rId1942" display="Ссылка"/>
    <hyperlink ref="M2286" r:id="rId1943" display="Ссылка"/>
    <hyperlink ref="M2287" r:id="rId1944" display="Ссылка"/>
    <hyperlink ref="M2288" r:id="rId1945" display="Ссылка"/>
    <hyperlink ref="M2289" r:id="rId1946" display="Ссылка"/>
    <hyperlink ref="M2290" r:id="rId1947" display="Ссылка"/>
    <hyperlink ref="M2291" r:id="rId1948" display="Ссылка"/>
    <hyperlink ref="M2292" r:id="rId1949" display="Ссылка"/>
    <hyperlink ref="M2293" r:id="rId1950" display="Ссылка"/>
    <hyperlink ref="M2294" r:id="rId1951" display="Ссылка"/>
    <hyperlink ref="M2295" r:id="rId1952" display="Ссылка"/>
    <hyperlink ref="M2297" r:id="rId1953" display="Ссылка"/>
    <hyperlink ref="M2298" r:id="rId1954" display="Ссылка"/>
    <hyperlink ref="M2299" r:id="rId1955" display="Ссылка"/>
    <hyperlink ref="M2300" r:id="rId1956" display="Ссылка"/>
    <hyperlink ref="M2301" r:id="rId1957" display="Ссылка"/>
    <hyperlink ref="M2302" r:id="rId1958" display="Ссылка"/>
    <hyperlink ref="M2303" r:id="rId1959" display="Ссылка"/>
    <hyperlink ref="M2304" r:id="rId1960" display="Ссылка"/>
    <hyperlink ref="M2305" r:id="rId1961" display="Ссылка"/>
    <hyperlink ref="M2306" r:id="rId1962" display="Ссылка"/>
    <hyperlink ref="M2308" r:id="rId1963" display="Ссылка"/>
    <hyperlink ref="M2309" r:id="rId1964" display="Ссылка"/>
    <hyperlink ref="M2310" r:id="rId1965" display="Ссылка"/>
    <hyperlink ref="M2311" r:id="rId1966" display="Ссылка"/>
    <hyperlink ref="M2312" r:id="rId1967" display="Ссылка"/>
    <hyperlink ref="M2314" r:id="rId1968" display="Ссылка"/>
    <hyperlink ref="M2315" r:id="rId1969" display="Ссылка"/>
    <hyperlink ref="M2316" r:id="rId1970" display="Ссылка"/>
    <hyperlink ref="M2317" r:id="rId1971" display="Ссылка"/>
    <hyperlink ref="M2318" r:id="rId1972" display="Ссылка"/>
    <hyperlink ref="M2319" r:id="rId1973" display="Ссылка"/>
    <hyperlink ref="M2320" r:id="rId1974" display="Ссылка"/>
    <hyperlink ref="M2321" r:id="rId1975" display="Ссылка"/>
    <hyperlink ref="M2322" r:id="rId1976" display="Ссылка"/>
    <hyperlink ref="M2323" r:id="rId1977" display="Ссылка"/>
    <hyperlink ref="M2324" r:id="rId1978" display="Ссылка"/>
    <hyperlink ref="M2325" r:id="rId1979" display="Ссылка"/>
    <hyperlink ref="M2327" r:id="rId1980" display="Ссылка"/>
    <hyperlink ref="M2328" r:id="rId1981" display="Ссылка"/>
    <hyperlink ref="M2329" r:id="rId1982" display="Ссылка"/>
    <hyperlink ref="M2330" r:id="rId1983" display="Ссылка"/>
    <hyperlink ref="M2331" r:id="rId1984" display="Ссылка"/>
    <hyperlink ref="M2332" r:id="rId1985" display="Ссылка"/>
    <hyperlink ref="M2333" r:id="rId1986" display="Ссылка"/>
    <hyperlink ref="M2334" r:id="rId1987" display="Ссылка"/>
    <hyperlink ref="M2335" r:id="rId1988" display="Ссылка"/>
    <hyperlink ref="M2336" r:id="rId1989" display="Ссылка"/>
    <hyperlink ref="M2337" r:id="rId1990" display="Ссылка"/>
    <hyperlink ref="M2338" r:id="rId1991" display="Ссылка"/>
    <hyperlink ref="M2339" r:id="rId1992" display="Ссылка"/>
    <hyperlink ref="M2341" r:id="rId1993" display="Ссылка"/>
    <hyperlink ref="M2342" r:id="rId1994" display="Ссылка"/>
    <hyperlink ref="M2343" r:id="rId1995" display="Ссылка"/>
    <hyperlink ref="M2344" r:id="rId1996" display="Ссылка"/>
    <hyperlink ref="M2345" r:id="rId1997" display="Ссылка"/>
    <hyperlink ref="M2346" r:id="rId1998" display="Ссылка"/>
    <hyperlink ref="M2347" r:id="rId1999" display="Ссылка"/>
    <hyperlink ref="M2348" r:id="rId2000" display="Ссылка"/>
    <hyperlink ref="M2349" r:id="rId2001" display="Ссылка"/>
    <hyperlink ref="M2350" r:id="rId2002" display="Ссылка"/>
    <hyperlink ref="M2352" r:id="rId2003" display="Ссылка"/>
    <hyperlink ref="M2353" r:id="rId2004" display="Ссылка"/>
    <hyperlink ref="M2354" r:id="rId2005" display="Ссылка"/>
    <hyperlink ref="M2355" r:id="rId2006" display="Ссылка"/>
    <hyperlink ref="M2356" r:id="rId2007" display="Ссылка"/>
    <hyperlink ref="M2357" r:id="rId2008" display="Ссылка"/>
    <hyperlink ref="M2358" r:id="rId2009" display="Ссылка"/>
    <hyperlink ref="M2359" r:id="rId2010" display="Ссылка"/>
    <hyperlink ref="M2360" r:id="rId2011" display="Ссылка"/>
    <hyperlink ref="M2362" r:id="rId2012" display="Ссылка"/>
    <hyperlink ref="M2363" r:id="rId2013" display="Ссылка"/>
    <hyperlink ref="M2364" r:id="rId2014" display="Ссылка"/>
    <hyperlink ref="M2365" r:id="rId2015" display="Ссылка"/>
    <hyperlink ref="M2366" r:id="rId2016" display="Ссылка"/>
    <hyperlink ref="M2367" r:id="rId2017" display="Ссылка"/>
    <hyperlink ref="M2368" r:id="rId2018" display="Ссылка"/>
    <hyperlink ref="M2370" r:id="rId2019" display="Ссылка"/>
    <hyperlink ref="M2371" r:id="rId2020" display="Ссылка"/>
    <hyperlink ref="M2372" r:id="rId2021" display="Ссылка"/>
    <hyperlink ref="M2373" r:id="rId2022" display="Ссылка"/>
    <hyperlink ref="M2374" r:id="rId2023" display="Ссылка"/>
    <hyperlink ref="M2375" r:id="rId2024" display="Ссылка"/>
    <hyperlink ref="M2376" r:id="rId2025" display="Ссылка"/>
    <hyperlink ref="M2377" r:id="rId2026" display="Ссылка"/>
    <hyperlink ref="M2378" r:id="rId2027" display="Ссылка"/>
    <hyperlink ref="M2379" r:id="rId2028" display="Ссылка"/>
    <hyperlink ref="M2380" r:id="rId2029" display="Ссылка"/>
    <hyperlink ref="M2381" r:id="rId2030" display="Ссылка"/>
    <hyperlink ref="M2383" r:id="rId2031" display="Ссылка"/>
    <hyperlink ref="M2384" r:id="rId2032" display="Ссылка"/>
    <hyperlink ref="M2385" r:id="rId2033" display="Ссылка"/>
    <hyperlink ref="M2386" r:id="rId2034" display="Ссылка"/>
    <hyperlink ref="M2387" r:id="rId2035" display="Ссылка"/>
    <hyperlink ref="M2388" r:id="rId2036" display="Ссылка"/>
    <hyperlink ref="M2389" r:id="rId2037" display="Ссылка"/>
    <hyperlink ref="M2390" r:id="rId2038" display="Ссылка"/>
    <hyperlink ref="M2391" r:id="rId2039" display="Ссылка"/>
    <hyperlink ref="M2393" r:id="rId2040" display="Ссылка"/>
    <hyperlink ref="M2394" r:id="rId2041" display="Ссылка"/>
    <hyperlink ref="M2395" r:id="rId2042" display="Ссылка"/>
    <hyperlink ref="M2396" r:id="rId2043" display="Ссылка"/>
    <hyperlink ref="M2397" r:id="rId2044" display="Ссылка"/>
    <hyperlink ref="M2398" r:id="rId2045" display="Ссылка"/>
    <hyperlink ref="M2399" r:id="rId2046" display="Ссылка"/>
    <hyperlink ref="M2400" r:id="rId2047" display="Ссылка"/>
    <hyperlink ref="M2401" r:id="rId2048" display="Ссылка"/>
    <hyperlink ref="M2402" r:id="rId2049" display="Ссылка"/>
    <hyperlink ref="M2403" r:id="rId2050" display="Ссылка"/>
    <hyperlink ref="M2404" r:id="rId2051" display="Ссылка"/>
    <hyperlink ref="M2406" r:id="rId2052" display="Ссылка"/>
    <hyperlink ref="M2407" r:id="rId2053" display="Ссылка"/>
    <hyperlink ref="M2408" r:id="rId2054" display="Ссылка"/>
    <hyperlink ref="M2409" r:id="rId2055" display="Ссылка"/>
    <hyperlink ref="M2410" r:id="rId2056" display="Ссылка"/>
    <hyperlink ref="M2411" r:id="rId2057" display="Ссылка"/>
    <hyperlink ref="M2412" r:id="rId2058" display="Ссылка"/>
    <hyperlink ref="M2413" r:id="rId2059" display="Ссылка"/>
    <hyperlink ref="M2414" r:id="rId2060" display="Ссылка"/>
    <hyperlink ref="M2416" r:id="rId2061" display="Ссылка"/>
    <hyperlink ref="M2417" r:id="rId2062" display="Ссылка"/>
    <hyperlink ref="M2418" r:id="rId2063" display="Ссылка"/>
    <hyperlink ref="M2419" r:id="rId2064" display="Ссылка"/>
    <hyperlink ref="M2420" r:id="rId2065" display="Ссылка"/>
    <hyperlink ref="M2421" r:id="rId2066" display="Ссылка"/>
    <hyperlink ref="M2423" r:id="rId2067" display="Ссылка"/>
    <hyperlink ref="M2424" r:id="rId2068" display="Ссылка"/>
    <hyperlink ref="M2425" r:id="rId2069" display="Ссылка"/>
    <hyperlink ref="M2426" r:id="rId2070" display="Ссылка"/>
    <hyperlink ref="M2427" r:id="rId2071" display="Ссылка"/>
    <hyperlink ref="M2428" r:id="rId2072" display="Ссылка"/>
    <hyperlink ref="M2429" r:id="rId2073" display="Ссылка"/>
    <hyperlink ref="M2430" r:id="rId2074" display="Ссылка"/>
    <hyperlink ref="M2432" r:id="rId2075" display="Ссылка"/>
    <hyperlink ref="M2433" r:id="rId2076" display="Ссылка"/>
    <hyperlink ref="M2434" r:id="rId2077" display="Ссылка"/>
    <hyperlink ref="M2436" r:id="rId2078" display="Ссылка"/>
    <hyperlink ref="M2437" r:id="rId2079" display="Ссылка"/>
    <hyperlink ref="M2438" r:id="rId2080" display="Ссылка"/>
    <hyperlink ref="M2439" r:id="rId2081" display="Ссылка"/>
    <hyperlink ref="M2440" r:id="rId2082" display="Ссылка"/>
    <hyperlink ref="M2441" r:id="rId2083" display="Ссылка"/>
    <hyperlink ref="M2443" r:id="rId2084" display="Ссылка"/>
    <hyperlink ref="M2444" r:id="rId2085" display="Ссылка"/>
    <hyperlink ref="M2445" r:id="rId2086" display="Ссылка"/>
    <hyperlink ref="M2447" r:id="rId2087" display="Ссылка"/>
    <hyperlink ref="M2448" r:id="rId2088" display="Ссылка"/>
    <hyperlink ref="M2450" r:id="rId2089" display="Ссылка"/>
    <hyperlink ref="M2451" r:id="rId2090" display="Ссылка"/>
    <hyperlink ref="M2452" r:id="rId2091" display="Ссылка"/>
    <hyperlink ref="M2454" r:id="rId2092" display="Ссылка"/>
    <hyperlink ref="M2455" r:id="rId2093" display="Ссылка"/>
    <hyperlink ref="M2456" r:id="rId2094" display="Ссылка"/>
    <hyperlink ref="M2458" r:id="rId2095" display="Ссылка"/>
    <hyperlink ref="M2459" r:id="rId2096" display="Ссылка"/>
    <hyperlink ref="M2460" r:id="rId2097" display="Ссылка"/>
    <hyperlink ref="M2461" r:id="rId2098" display="Ссылка"/>
    <hyperlink ref="M2462" r:id="rId2099" display="Ссылка"/>
    <hyperlink ref="M2463" r:id="rId2100" display="Ссылка"/>
    <hyperlink ref="M2465" r:id="rId2101" display="Ссылка"/>
    <hyperlink ref="M2466" r:id="rId2102" display="Ссылка"/>
    <hyperlink ref="M2467" r:id="rId2103" display="Ссылка"/>
    <hyperlink ref="M2469" r:id="rId2104" display="Ссылка"/>
    <hyperlink ref="M2470" r:id="rId2105" display="Ссылка"/>
    <hyperlink ref="M2471" r:id="rId2106" display="Ссылка"/>
    <hyperlink ref="M2472" r:id="rId2107" display="Ссылка"/>
    <hyperlink ref="M2473" r:id="rId2108" display="Ссылка"/>
    <hyperlink ref="M2475" r:id="rId2109" display="Ссылка"/>
    <hyperlink ref="M2476" r:id="rId2110" display="Ссылка"/>
    <hyperlink ref="M2477" r:id="rId2111" display="Ссылка"/>
    <hyperlink ref="M2479" r:id="rId2112" display="Ссылка"/>
    <hyperlink ref="M2480" r:id="rId2113" display="Ссылка"/>
    <hyperlink ref="M2481" r:id="rId2114" display="Ссылка"/>
    <hyperlink ref="M2483" r:id="rId2115" display="Ссылка"/>
    <hyperlink ref="M2484" r:id="rId2116" display="Ссылка"/>
    <hyperlink ref="M2485" r:id="rId2117" display="Ссылка"/>
    <hyperlink ref="M2487" r:id="rId2118" display="Ссылка"/>
    <hyperlink ref="M2488" r:id="rId2119" display="Ссылка"/>
    <hyperlink ref="M2489" r:id="rId2120" display="Ссылка"/>
    <hyperlink ref="M2490" r:id="rId2121" display="Ссылка"/>
    <hyperlink ref="M2491" r:id="rId2122" display="Ссылка"/>
    <hyperlink ref="M2492" r:id="rId2123" display="Ссылка"/>
    <hyperlink ref="M2493" r:id="rId2124" display="Ссылка"/>
    <hyperlink ref="M2494" r:id="rId2125" display="Ссылка"/>
    <hyperlink ref="M2594" r:id="rId2126" display="Ссылка"/>
    <hyperlink ref="M2595" r:id="rId2127" display="Ссылка"/>
    <hyperlink ref="M2596" r:id="rId2128" display="Ссылка"/>
    <hyperlink ref="M2597" r:id="rId2129" display="Ссылка"/>
    <hyperlink ref="M2598" r:id="rId2130" display="Ссылка"/>
    <hyperlink ref="M2599" r:id="rId2131" display="Ссылка"/>
    <hyperlink ref="M2600" r:id="rId2132" display="Ссылка"/>
    <hyperlink ref="M2601" r:id="rId2133" display="Ссылка"/>
    <hyperlink ref="M2602" r:id="rId2134" display="Ссылка"/>
    <hyperlink ref="M2603" r:id="rId2135" display="Ссылка"/>
    <hyperlink ref="M2605" r:id="rId2136" display="Ссылка"/>
    <hyperlink ref="M2606" r:id="rId2137" display="Ссылка"/>
    <hyperlink ref="M2607" r:id="rId2138" display="Ссылка"/>
    <hyperlink ref="M2608" r:id="rId2139" display="Ссылка"/>
    <hyperlink ref="M2609" r:id="rId2140" display="Ссылка"/>
    <hyperlink ref="M2610" r:id="rId2141" display="Ссылка"/>
    <hyperlink ref="M2613" r:id="rId2142" display="Ссылка"/>
    <hyperlink ref="M2614" r:id="rId2143" display="Ссылка"/>
    <hyperlink ref="M2615" r:id="rId2144" display="Ссылка"/>
    <hyperlink ref="M2616" r:id="rId2145" display="Ссылка"/>
    <hyperlink ref="M2617" r:id="rId2146" display="Ссылка"/>
    <hyperlink ref="M2618" r:id="rId2147" display="Ссылка"/>
    <hyperlink ref="M2619" r:id="rId2148" display="Ссылка"/>
    <hyperlink ref="M2620" r:id="rId2149" display="Ссылка"/>
    <hyperlink ref="M2621" r:id="rId2150" display="Ссылка"/>
    <hyperlink ref="M2622" r:id="rId2151" display="Ссылка"/>
    <hyperlink ref="M2624" r:id="rId2152" display="Ссылка"/>
    <hyperlink ref="M2625" r:id="rId2153" display="Ссылка"/>
    <hyperlink ref="M2626" r:id="rId2154" display="Ссылка"/>
    <hyperlink ref="M2627" r:id="rId2155" display="Ссылка"/>
    <hyperlink ref="M2628" r:id="rId2156" display="Ссылка"/>
    <hyperlink ref="M2629" r:id="rId2157" display="Ссылка"/>
    <hyperlink ref="M2630" r:id="rId2158" display="Ссылка"/>
    <hyperlink ref="M2631" r:id="rId2159" display="Ссылка"/>
    <hyperlink ref="M2632" r:id="rId2160" display="Ссылка"/>
    <hyperlink ref="M2633" r:id="rId2161" display="Ссылка"/>
    <hyperlink ref="M2635" r:id="rId2162" display="Ссылка"/>
    <hyperlink ref="M2636" r:id="rId2163" display="Ссылка"/>
    <hyperlink ref="M2637" r:id="rId2164" display="Ссылка"/>
    <hyperlink ref="M2638" r:id="rId2165" display="Ссылка"/>
    <hyperlink ref="M2639" r:id="rId2166" display="Ссылка"/>
    <hyperlink ref="M2640" r:id="rId2167" display="Ссылка"/>
    <hyperlink ref="M2641" r:id="rId2168" display="Ссылка"/>
    <hyperlink ref="M2642" r:id="rId2169" display="Ссылка"/>
    <hyperlink ref="M2643" r:id="rId2170" display="Ссылка"/>
    <hyperlink ref="M2645" r:id="rId2171" display="Ссылка"/>
    <hyperlink ref="M2646" r:id="rId2172" display="Ссылка"/>
    <hyperlink ref="M2647" r:id="rId2173" display="Ссылка"/>
    <hyperlink ref="M2648" r:id="rId2174" display="Ссылка"/>
    <hyperlink ref="M2649" r:id="rId2175" display="Ссылка"/>
    <hyperlink ref="M2650" r:id="rId2176" display="Ссылка"/>
    <hyperlink ref="M2652" r:id="rId2177" display="Ссылка"/>
    <hyperlink ref="M2653" r:id="rId2178" display="Ссылка"/>
    <hyperlink ref="M2654" r:id="rId2179" display="Ссылка"/>
    <hyperlink ref="M2655" r:id="rId2180" display="Ссылка"/>
    <hyperlink ref="M2656" r:id="rId2181" display="Ссылка"/>
    <hyperlink ref="M2657" r:id="rId2182" display="Ссылка"/>
    <hyperlink ref="M2659" r:id="rId2183" display="Ссылка"/>
    <hyperlink ref="M2660" r:id="rId2184" display="Ссылка"/>
    <hyperlink ref="M2661" r:id="rId2185" display="Ссылка"/>
    <hyperlink ref="M2662" r:id="rId2186" display="Ссылка"/>
    <hyperlink ref="M2663" r:id="rId2187" display="Ссылка"/>
    <hyperlink ref="M2664" r:id="rId2188" display="Ссылка"/>
    <hyperlink ref="M2666" r:id="rId2189" display="Ссылка"/>
    <hyperlink ref="M2668" r:id="rId2190" display="Ссылка"/>
    <hyperlink ref="M2669" r:id="rId2191" display="Ссылка"/>
    <hyperlink ref="M2670" r:id="rId2192" display="Ссылка"/>
    <hyperlink ref="M2671" r:id="rId2193" display="Ссылка"/>
    <hyperlink ref="M2673" r:id="rId2194" display="Ссылка"/>
    <hyperlink ref="M2674" r:id="rId2195" display="Ссылка"/>
    <hyperlink ref="M2676" r:id="rId2196" display="Ссылка"/>
    <hyperlink ref="M2677" r:id="rId2197" display="Ссылка"/>
    <hyperlink ref="M2678" r:id="rId2198" display="Ссылка"/>
    <hyperlink ref="M2679" r:id="rId2199" display="Ссылка"/>
    <hyperlink ref="M2680" r:id="rId2200" display="Ссылка"/>
    <hyperlink ref="M2681" r:id="rId2201" display="Ссылка"/>
    <hyperlink ref="M2683" r:id="rId2202" display="Ссылка"/>
    <hyperlink ref="M2684" r:id="rId2203" display="Ссылка"/>
    <hyperlink ref="M2686" r:id="rId2204" display="Ссылка"/>
    <hyperlink ref="M2687" r:id="rId2205" display="Ссылка"/>
    <hyperlink ref="M2688" r:id="rId2206" display="Ссылка"/>
    <hyperlink ref="M2689" r:id="rId2207" display="Ссылка"/>
    <hyperlink ref="M2690" r:id="rId2208" display="Ссылка"/>
    <hyperlink ref="M2691" r:id="rId2209" display="Ссылка"/>
    <hyperlink ref="M2693" r:id="rId2210" display="Ссылка"/>
    <hyperlink ref="M2694" r:id="rId2211" display="Ссылка"/>
    <hyperlink ref="M2695" r:id="rId2212" display="Ссылка"/>
    <hyperlink ref="M2696" r:id="rId2213" display="Ссылка"/>
    <hyperlink ref="M2697" r:id="rId2214" display="Ссылка"/>
    <hyperlink ref="M2698" r:id="rId2215" display="Ссылка"/>
    <hyperlink ref="M2699" r:id="rId2216" display="Ссылка"/>
    <hyperlink ref="M2700" r:id="rId2217" display="Ссылка"/>
    <hyperlink ref="M2702" r:id="rId2218" display="Ссылка"/>
    <hyperlink ref="M2703" r:id="rId2219" display="Ссылка"/>
    <hyperlink ref="M2704" r:id="rId2220" display="Ссылка"/>
    <hyperlink ref="M2705" r:id="rId2221" display="Ссылка"/>
    <hyperlink ref="M2706" r:id="rId2222" display="Ссылка"/>
    <hyperlink ref="M2707" r:id="rId2223" display="Ссылка"/>
    <hyperlink ref="M2709" r:id="rId2224" display="Ссылка"/>
    <hyperlink ref="M2710" r:id="rId2225" display="Ссылка"/>
    <hyperlink ref="M2711" r:id="rId2226" display="Ссылка"/>
    <hyperlink ref="M2712" r:id="rId2227" display="Ссылка"/>
    <hyperlink ref="M2713" r:id="rId2228" display="Ссылка"/>
    <hyperlink ref="M2714" r:id="rId2229" display="Ссылка"/>
    <hyperlink ref="M2715" r:id="rId2230" display="Ссылка"/>
    <hyperlink ref="M2722" r:id="rId2231" display="Ссылка"/>
    <hyperlink ref="M2723" r:id="rId2232" display="Ссылка"/>
    <hyperlink ref="M2724" r:id="rId2233" display="Ссылка"/>
    <hyperlink ref="M2726" r:id="rId2234" display="Ссылка"/>
    <hyperlink ref="M2727" r:id="rId2235" display="Ссылка"/>
    <hyperlink ref="M2728" r:id="rId2236" display="Ссылка"/>
    <hyperlink ref="M2729" r:id="rId2237" display="Ссылка"/>
    <hyperlink ref="M2731" r:id="rId2238" display="Ссылка"/>
    <hyperlink ref="M2732" r:id="rId2239" display="Ссылка"/>
    <hyperlink ref="M2733" r:id="rId2240" display="Ссылка"/>
    <hyperlink ref="M2734" r:id="rId2241" display="Ссылка"/>
    <hyperlink ref="M2735" r:id="rId2242" display="Ссылка"/>
    <hyperlink ref="M2736" r:id="rId2243" display="Ссылка"/>
    <hyperlink ref="M2738" r:id="rId2244" display="Ссылка"/>
    <hyperlink ref="M2739" r:id="rId2245" display="Ссылка"/>
    <hyperlink ref="M2740" r:id="rId2246" display="Ссылка"/>
    <hyperlink ref="M2741" r:id="rId2247" display="Ссылка"/>
    <hyperlink ref="M2742" r:id="rId2248" display="Ссылка"/>
    <hyperlink ref="M2743" r:id="rId2249" display="Ссылка"/>
    <hyperlink ref="M2745" r:id="rId2250" display="Ссылка"/>
    <hyperlink ref="M2746" r:id="rId2251" display="Ссылка"/>
    <hyperlink ref="M2747" r:id="rId2252" display="Ссылка"/>
    <hyperlink ref="M2748" r:id="rId2253" display="Ссылка"/>
    <hyperlink ref="M2749" r:id="rId2254" display="Ссылка"/>
    <hyperlink ref="M2756" r:id="rId2255" display="Ссылка"/>
    <hyperlink ref="M2757" r:id="rId2256" display="Ссылка"/>
    <hyperlink ref="M2758" r:id="rId2257" display="Ссылка"/>
    <hyperlink ref="M2759" r:id="rId2258" display="Ссылка"/>
    <hyperlink ref="M2760" r:id="rId2259" display="Ссылка"/>
    <hyperlink ref="M2761" r:id="rId2260" display="Ссылка"/>
    <hyperlink ref="M2777" r:id="rId2261" display="Ссылка"/>
    <hyperlink ref="M2778" r:id="rId2262" display="Ссылка"/>
    <hyperlink ref="M2779" r:id="rId2263" display="Ссылка"/>
    <hyperlink ref="M2780" r:id="rId2264" display="Ссылка"/>
    <hyperlink ref="M2781" r:id="rId2265" display="Ссылка"/>
    <hyperlink ref="M2782" r:id="rId2266" display="Ссылка"/>
    <hyperlink ref="M2783" r:id="rId2267" display="Ссылка"/>
    <hyperlink ref="M2784" r:id="rId2268" display="Ссылка"/>
    <hyperlink ref="M2785" r:id="rId2269" display="Ссылка"/>
    <hyperlink ref="M2786" r:id="rId2270" display="Ссылка"/>
    <hyperlink ref="M2787" r:id="rId2271" display="Ссылка"/>
    <hyperlink ref="M2788" r:id="rId2272" display="Ссылка"/>
    <hyperlink ref="M2789" r:id="rId2273" display="Ссылка"/>
    <hyperlink ref="M2790" r:id="rId2274" display="Ссылка"/>
    <hyperlink ref="M2791" r:id="rId2275" display="Ссылка"/>
    <hyperlink ref="M2792" r:id="rId2276" display="Ссылка"/>
    <hyperlink ref="M2793" r:id="rId2277" display="Ссылка"/>
    <hyperlink ref="M2794" r:id="rId2278" display="Ссылка"/>
    <hyperlink ref="M2795" r:id="rId2279" display="Ссылка"/>
    <hyperlink ref="M2796" r:id="rId2280" display="Ссылка"/>
    <hyperlink ref="M2797" r:id="rId2281" display="Ссылка"/>
    <hyperlink ref="M2798" r:id="rId2282" display="Ссылка"/>
    <hyperlink ref="M2799" r:id="rId2283" display="Ссылка"/>
    <hyperlink ref="M2800" r:id="rId2284" display="Ссылка"/>
    <hyperlink ref="M2801" r:id="rId2285" display="Ссылка"/>
    <hyperlink ref="M2802" r:id="rId2286" display="Ссылка"/>
    <hyperlink ref="M2803" r:id="rId2287" display="Ссылка"/>
    <hyperlink ref="M2804" r:id="rId2288" display="Ссылка"/>
    <hyperlink ref="M2805" r:id="rId2289" display="Ссылка"/>
    <hyperlink ref="M2807" r:id="rId2290" display="Ссылка"/>
    <hyperlink ref="M2808" r:id="rId2291" display="Ссылка"/>
    <hyperlink ref="M2809" r:id="rId2292" display="Ссылка"/>
    <hyperlink ref="M2810" r:id="rId2293" display="Ссылка"/>
    <hyperlink ref="M2811" r:id="rId2294" display="Ссылка"/>
    <hyperlink ref="M2812" r:id="rId2295" display="Ссылка"/>
    <hyperlink ref="M2813" r:id="rId2296" display="Ссылка"/>
    <hyperlink ref="M2814" r:id="rId2297" display="Ссылка"/>
    <hyperlink ref="M2815" r:id="rId2298" display="Ссылка"/>
    <hyperlink ref="M2817" r:id="rId2299" display="Ссылка"/>
    <hyperlink ref="M2818" r:id="rId2300" display="Ссылка"/>
    <hyperlink ref="M2819" r:id="rId2301" display="Ссылка"/>
    <hyperlink ref="M2820" r:id="rId2302" display="Ссылка"/>
    <hyperlink ref="M2827" r:id="rId2303" display="Ссылка"/>
    <hyperlink ref="M2828" r:id="rId2304" display="Ссылка"/>
    <hyperlink ref="M2829" r:id="rId2305" display="Ссылка"/>
    <hyperlink ref="M2830" r:id="rId2306" display="Ссылка"/>
    <hyperlink ref="M2831" r:id="rId2307" display="Ссылка"/>
    <hyperlink ref="M2832" r:id="rId2308" display="Ссылка"/>
    <hyperlink ref="M2834" r:id="rId2309" display="Ссылка"/>
    <hyperlink ref="M2835" r:id="rId2310" display="Ссылка"/>
    <hyperlink ref="M2836" r:id="rId2311" display="Ссылка"/>
    <hyperlink ref="M2837" r:id="rId2312" display="Ссылка"/>
    <hyperlink ref="M2838" r:id="rId2313" display="Ссылка"/>
    <hyperlink ref="M2839" r:id="rId2314" display="Ссылка"/>
    <hyperlink ref="M2852" r:id="rId2315" display="Ссылка"/>
    <hyperlink ref="M2853" r:id="rId2316" display="Ссылка"/>
    <hyperlink ref="M2854" r:id="rId2317" display="Ссылка"/>
    <hyperlink ref="M2855" r:id="rId2318" display="Ссылка"/>
    <hyperlink ref="M2856" r:id="rId2319" display="Ссылка"/>
    <hyperlink ref="M2857" r:id="rId2320" display="Ссылка"/>
    <hyperlink ref="M2858" r:id="rId2321" display="Ссылка"/>
    <hyperlink ref="M2859" r:id="rId2322" display="Ссылка"/>
    <hyperlink ref="M2860" r:id="rId2323" display="Ссылка"/>
    <hyperlink ref="M2861" r:id="rId2324" display="Ссылка"/>
    <hyperlink ref="M2862" r:id="rId2325" display="Ссылка"/>
    <hyperlink ref="M2866" r:id="rId2326" display="Ссылка"/>
    <hyperlink ref="M2867" r:id="rId2327" display="Ссылка"/>
    <hyperlink ref="M2868" r:id="rId2328" display="Ссылка"/>
    <hyperlink ref="M2869" r:id="rId2329" display="Ссылка"/>
    <hyperlink ref="M2870" r:id="rId2330" display="Ссылка"/>
    <hyperlink ref="M2871" r:id="rId2331" display="Ссылка"/>
    <hyperlink ref="M2881" r:id="rId2332" display="Ссылка"/>
    <hyperlink ref="M2872" r:id="rId2333" display="Ссылка"/>
    <hyperlink ref="M2873" r:id="rId2334" display="Ссылка"/>
    <hyperlink ref="M2874" r:id="rId2335" display="Ссылка"/>
    <hyperlink ref="M2875" r:id="rId2336" display="Ссылка"/>
    <hyperlink ref="M2876" r:id="rId2337" display="Ссылка"/>
    <hyperlink ref="M2877" r:id="rId2338" display="Ссылка"/>
    <hyperlink ref="M2878" r:id="rId2339" display="Ссылка"/>
    <hyperlink ref="M2879" r:id="rId2340" display="Ссылка"/>
    <hyperlink ref="M2880" r:id="rId2341" display="Ссылка"/>
    <hyperlink ref="M2882" r:id="rId2342" display="Ссылка"/>
    <hyperlink ref="M2883" r:id="rId2343" display="Ссылка"/>
    <hyperlink ref="M2884" r:id="rId2344" display="Ссылка"/>
    <hyperlink ref="M2886" r:id="rId2345" display="Ссылка"/>
    <hyperlink ref="M2887" r:id="rId2346" display="Ссылка"/>
    <hyperlink ref="M2888" r:id="rId2347" display="Ссылка"/>
    <hyperlink ref="M2889" r:id="rId2348" display="Ссылка"/>
    <hyperlink ref="M2891" r:id="rId2349" display="Ссылка"/>
    <hyperlink ref="M2892" r:id="rId2350" display="Ссылка"/>
    <hyperlink ref="M2893" r:id="rId2351" display="Ссылка"/>
    <hyperlink ref="M2894" r:id="rId2352" display="Ссылка"/>
    <hyperlink ref="M2895" r:id="rId2353" display="Ссылка"/>
    <hyperlink ref="M2896" r:id="rId2354" display="Ссылка"/>
    <hyperlink ref="M2897" r:id="rId2355" display="Ссылка"/>
    <hyperlink ref="M2899" r:id="rId2356" display="Ссылка"/>
    <hyperlink ref="M2900" r:id="rId2357" display="Ссылка"/>
    <hyperlink ref="M2902" r:id="rId2358" display="Ссылка"/>
    <hyperlink ref="M2903" r:id="rId2359" display="Ссылка"/>
    <hyperlink ref="M2904" r:id="rId2360" display="Ссылка"/>
    <hyperlink ref="M2905" r:id="rId2361" display="Ссылка"/>
    <hyperlink ref="M2907" r:id="rId2362" display="Ссылка"/>
    <hyperlink ref="M2908" r:id="rId2363" display="Ссылка"/>
    <hyperlink ref="M2909" r:id="rId2364" display="Ссылка"/>
    <hyperlink ref="M2910" r:id="rId2365" display="Ссылка"/>
    <hyperlink ref="M2911" r:id="rId2366" display="Ссылка"/>
    <hyperlink ref="M2912" r:id="rId2367" display="Ссылка"/>
    <hyperlink ref="M2913" r:id="rId2368" display="Ссылка"/>
    <hyperlink ref="M2914" r:id="rId2369" display="Ссылка"/>
    <hyperlink ref="M2915" r:id="rId2370" display="Ссылка"/>
    <hyperlink ref="M2916" r:id="rId2371" display="Ссылка"/>
    <hyperlink ref="M2918" r:id="rId2372" display="Ссылка"/>
    <hyperlink ref="M2919" r:id="rId2373" display="Ссылка"/>
    <hyperlink ref="M2920" r:id="rId2374" display="Ссылка"/>
    <hyperlink ref="M2921" r:id="rId2375" display="Ссылка"/>
    <hyperlink ref="M2922" r:id="rId2376" display="Ссылка"/>
    <hyperlink ref="M2923" r:id="rId2377" display="Ссылка"/>
    <hyperlink ref="M2924" r:id="rId2378" display="Ссылка"/>
    <hyperlink ref="M2925" r:id="rId2379" display="Ссылка"/>
    <hyperlink ref="M2926" r:id="rId2380" display="Ссылка"/>
    <hyperlink ref="M2927" r:id="rId2381" display="Ссылка"/>
    <hyperlink ref="M2928" r:id="rId2382" display="Ссылка"/>
    <hyperlink ref="M2929" r:id="rId2383" display="Ссылка"/>
    <hyperlink ref="M2931" r:id="rId2384" display="Ссылка"/>
    <hyperlink ref="M2932" r:id="rId2385" display="Ссылка"/>
    <hyperlink ref="M2933" r:id="rId2386" display="Ссылка"/>
    <hyperlink ref="M2934" r:id="rId2387" display="Ссылка"/>
    <hyperlink ref="M2935" r:id="rId2388" display="Ссылка"/>
    <hyperlink ref="M2936" r:id="rId2389" display="Ссылка"/>
    <hyperlink ref="M2937" r:id="rId2390" display="Ссылка"/>
    <hyperlink ref="M2938" r:id="rId2391" display="Ссылка"/>
    <hyperlink ref="M2939" r:id="rId2392" display="Ссылка"/>
    <hyperlink ref="M2940" r:id="rId2393" display="Ссылка"/>
    <hyperlink ref="M2941" r:id="rId2394" display="Ссылка"/>
    <hyperlink ref="M2942" r:id="rId2395" display="Ссылка"/>
    <hyperlink ref="M2944" r:id="rId2396" display="Ссылка"/>
    <hyperlink ref="M2945" r:id="rId2397" display="Ссылка"/>
    <hyperlink ref="M2946" r:id="rId2398" display="Ссылка"/>
    <hyperlink ref="M2947" r:id="rId2399" display="Ссылка"/>
    <hyperlink ref="M2948" r:id="rId2400" display="Ссылка"/>
    <hyperlink ref="M2949" r:id="rId2401" display="Ссылка"/>
    <hyperlink ref="M2951" r:id="rId2402" display="Ссылка"/>
    <hyperlink ref="M2952" r:id="rId2403" display="Ссылка"/>
    <hyperlink ref="M2953" r:id="rId2404" display="Ссылка"/>
    <hyperlink ref="M2954" r:id="rId2405" display="Ссылка"/>
    <hyperlink ref="M2955" r:id="rId2406" display="Ссылка"/>
    <hyperlink ref="M2956" r:id="rId2407" display="Ссылка"/>
    <hyperlink ref="M2958" r:id="rId2408" display="Ссылка"/>
    <hyperlink ref="M2959" r:id="rId2409" display="Ссылка"/>
    <hyperlink ref="M2960" r:id="rId2410" display="Ссылка"/>
    <hyperlink ref="M2961" r:id="rId2411" display="Ссылка"/>
    <hyperlink ref="M2962" r:id="rId2412" display="Ссылка"/>
    <hyperlink ref="M2963" r:id="rId2413" display="Ссылка"/>
    <hyperlink ref="M2964" r:id="rId2414" display="Ссылка"/>
    <hyperlink ref="M2965" r:id="rId2415" display="Ссылка"/>
    <hyperlink ref="M2966" r:id="rId2416" display="Ссылка"/>
    <hyperlink ref="M2968" r:id="rId2417" display="Ссылка"/>
    <hyperlink ref="M2969" r:id="rId2418" display="Ссылка"/>
    <hyperlink ref="M2970" r:id="rId2419" display="Ссылка"/>
    <hyperlink ref="M3123" r:id="rId2420" display="Ссылка"/>
    <hyperlink ref="M3124" r:id="rId2421" display="Ссылка"/>
    <hyperlink ref="M3125" r:id="rId2422" display="Ссылка"/>
    <hyperlink ref="M3126" r:id="rId2423" display="Ссылка"/>
    <hyperlink ref="M3127" r:id="rId2424" display="Ссылка"/>
    <hyperlink ref="M3128" r:id="rId2425" display="Ссылка"/>
    <hyperlink ref="M3129" r:id="rId2426" display="Ссылка"/>
    <hyperlink ref="M3132" r:id="rId2427" display="Ссылка"/>
    <hyperlink ref="M3133" r:id="rId2428" display="Ссылка"/>
    <hyperlink ref="M3134" r:id="rId2429" display="Ссылка"/>
    <hyperlink ref="M3135" r:id="rId2430" display="Ссылка"/>
    <hyperlink ref="M3136" r:id="rId2431" display="Ссылка"/>
    <hyperlink ref="M3137" r:id="rId2432" display="Ссылка"/>
    <hyperlink ref="M3138" r:id="rId2433" display="Ссылка"/>
    <hyperlink ref="M3139" r:id="rId2434" display="Ссылка"/>
    <hyperlink ref="M3140" r:id="rId2435" display="Ссылка"/>
    <hyperlink ref="M3141" r:id="rId2436" display="Ссылка"/>
    <hyperlink ref="M3153" r:id="rId2437" display="Ссылка"/>
    <hyperlink ref="M3163" r:id="rId2438" display="Ссылка"/>
    <hyperlink ref="M3173" r:id="rId2439" display="Ссылка"/>
    <hyperlink ref="M3183" r:id="rId2440" display="Ссылка"/>
    <hyperlink ref="M3193" r:id="rId2441" display="Ссылка"/>
    <hyperlink ref="M3142" r:id="rId2442" display="Ссылка"/>
    <hyperlink ref="M3143" r:id="rId2443" display="Ссылка"/>
    <hyperlink ref="M3144" r:id="rId2444" display="Ссылка"/>
    <hyperlink ref="M3145" r:id="rId2445" display="Ссылка"/>
    <hyperlink ref="M3146" r:id="rId2446" display="Ссылка"/>
    <hyperlink ref="M3147" r:id="rId2447" display="Ссылка"/>
    <hyperlink ref="M3148" r:id="rId2448" display="Ссылка"/>
    <hyperlink ref="M3149" r:id="rId2449" display="Ссылка"/>
    <hyperlink ref="M3150" r:id="rId2450" display="Ссылка"/>
    <hyperlink ref="M3151" r:id="rId2451" display="Ссылка"/>
    <hyperlink ref="M3152" r:id="rId2452" display="Ссылка"/>
    <hyperlink ref="M3154" r:id="rId2453" display="Ссылка"/>
    <hyperlink ref="M3155" r:id="rId2454" display="Ссылка"/>
    <hyperlink ref="M3156" r:id="rId2455" display="Ссылка"/>
    <hyperlink ref="M3157" r:id="rId2456" display="Ссылка"/>
    <hyperlink ref="M3158" r:id="rId2457" display="Ссылка"/>
    <hyperlink ref="M3159" r:id="rId2458" display="Ссылка"/>
    <hyperlink ref="M3160" r:id="rId2459" display="Ссылка"/>
    <hyperlink ref="M3161" r:id="rId2460" display="Ссылка"/>
    <hyperlink ref="M3162" r:id="rId2461" display="Ссылка"/>
    <hyperlink ref="M3164" r:id="rId2462" display="Ссылка"/>
    <hyperlink ref="M3165" r:id="rId2463" display="Ссылка"/>
    <hyperlink ref="M3166" r:id="rId2464" display="Ссылка"/>
    <hyperlink ref="M3167" r:id="rId2465" display="Ссылка"/>
    <hyperlink ref="M3168" r:id="rId2466" display="Ссылка"/>
    <hyperlink ref="M3169" r:id="rId2467" display="Ссылка"/>
    <hyperlink ref="M3170" r:id="rId2468" display="Ссылка"/>
    <hyperlink ref="M3171" r:id="rId2469" display="Ссылка"/>
    <hyperlink ref="M3172" r:id="rId2470" display="Ссылка"/>
    <hyperlink ref="M3174" r:id="rId2471" display="Ссылка"/>
    <hyperlink ref="M3175" r:id="rId2472" display="Ссылка"/>
    <hyperlink ref="M3176" r:id="rId2473" display="Ссылка"/>
    <hyperlink ref="M3177" r:id="rId2474" display="Ссылка"/>
    <hyperlink ref="M3178" r:id="rId2475" display="Ссылка"/>
    <hyperlink ref="M3179" r:id="rId2476" display="Ссылка"/>
    <hyperlink ref="M3180" r:id="rId2477" display="Ссылка"/>
    <hyperlink ref="M3181" r:id="rId2478" display="Ссылка"/>
    <hyperlink ref="M3182" r:id="rId2479" display="Ссылка"/>
    <hyperlink ref="M3184" r:id="rId2480" display="Ссылка"/>
    <hyperlink ref="M3185" r:id="rId2481" display="Ссылка"/>
    <hyperlink ref="M3186" r:id="rId2482" display="Ссылка"/>
    <hyperlink ref="M3187" r:id="rId2483" display="Ссылка"/>
    <hyperlink ref="M3188" r:id="rId2484" display="Ссылка"/>
    <hyperlink ref="M3189" r:id="rId2485" display="Ссылка"/>
    <hyperlink ref="M3190" r:id="rId2486" display="Ссылка"/>
    <hyperlink ref="M3191" r:id="rId2487" display="Ссылка"/>
    <hyperlink ref="M3192" r:id="rId2488" display="Ссылка"/>
    <hyperlink ref="M3194" r:id="rId2489" display="Ссылка"/>
    <hyperlink ref="M3195" r:id="rId2490" display="Ссылка"/>
    <hyperlink ref="M3196" r:id="rId2491" display="Ссылка"/>
    <hyperlink ref="M3197" r:id="rId2492" display="Ссылка"/>
    <hyperlink ref="M3198" r:id="rId2493" display="Ссылка"/>
    <hyperlink ref="M3199" r:id="rId2494" display="Ссылка"/>
    <hyperlink ref="M3200" r:id="rId2495" display="Ссылка"/>
    <hyperlink ref="M3201" r:id="rId2496" display="Ссылка"/>
    <hyperlink ref="M3203" r:id="rId2497" display="Ссылка"/>
    <hyperlink ref="M3204" r:id="rId2498" display="Ссылка"/>
    <hyperlink ref="M3205" r:id="rId2499" display="Ссылка"/>
    <hyperlink ref="M3206" r:id="rId2500" display="Ссылка"/>
    <hyperlink ref="M3207" r:id="rId2501" display="Ссылка"/>
    <hyperlink ref="M3209" r:id="rId2502" display="Ссылка"/>
    <hyperlink ref="M3220" r:id="rId2503" display="Ссылка"/>
    <hyperlink ref="M3221" r:id="rId2504" display="Ссылка"/>
    <hyperlink ref="M3222" r:id="rId2505" display="Ссылка"/>
    <hyperlink ref="M3223" r:id="rId2506" display="Ссылка"/>
    <hyperlink ref="M3233" r:id="rId2507" display="Ссылка"/>
    <hyperlink ref="M3234" r:id="rId2508" display="Ссылка"/>
    <hyperlink ref="M3235" r:id="rId2509" display="Ссылка"/>
    <hyperlink ref="M3236" r:id="rId2510" display="Ссылка"/>
    <hyperlink ref="M3237" r:id="rId2511" display="Ссылка"/>
    <hyperlink ref="M3238" r:id="rId2512" display="Ссылка"/>
    <hyperlink ref="M3239" r:id="rId2513" display="Ссылка"/>
    <hyperlink ref="M3240" r:id="rId2514" display="Ссылка"/>
    <hyperlink ref="M3241" r:id="rId2515" display="Ссылка"/>
    <hyperlink ref="M3243" r:id="rId2516" display="Ссылка"/>
    <hyperlink ref="M3244" r:id="rId2517" display="Ссылка"/>
    <hyperlink ref="M3245" r:id="rId2518" display="Ссылка"/>
    <hyperlink ref="M3246" r:id="rId2519" display="Ссылка"/>
    <hyperlink ref="M3247" r:id="rId2520" display="Ссылка"/>
    <hyperlink ref="M3248" r:id="rId2521" display="Ссылка"/>
    <hyperlink ref="M3249" r:id="rId2522" display="Ссылка"/>
    <hyperlink ref="M3250" r:id="rId2523" display="Ссылка"/>
    <hyperlink ref="M3251" r:id="rId2524" display="Ссылка"/>
    <hyperlink ref="M3252" r:id="rId2525" display="Ссылка"/>
    <hyperlink ref="M3272" r:id="rId2526" display="Ссылка"/>
    <hyperlink ref="M3253" r:id="rId2527" display="Ссылка"/>
    <hyperlink ref="M3254" r:id="rId2528" display="Ссылка"/>
    <hyperlink ref="M3255" r:id="rId2529" display="Ссылка"/>
    <hyperlink ref="M3256" r:id="rId2530" display="Ссылка"/>
    <hyperlink ref="M3257" r:id="rId2531" display="Ссылка"/>
    <hyperlink ref="M3258" r:id="rId2532" display="Ссылка"/>
    <hyperlink ref="M3259" r:id="rId2533" display="Ссылка"/>
    <hyperlink ref="M3260" r:id="rId2534" display="Ссылка"/>
    <hyperlink ref="M3261" r:id="rId2535" display="Ссылка"/>
    <hyperlink ref="M3262" r:id="rId2536" display="Ссылка"/>
    <hyperlink ref="M3263" r:id="rId2537" display="Ссылка"/>
    <hyperlink ref="M3264" r:id="rId2538" display="Ссылка"/>
    <hyperlink ref="M3265" r:id="rId2539" display="Ссылка"/>
    <hyperlink ref="M3266" r:id="rId2540" display="Ссылка"/>
    <hyperlink ref="M3267" r:id="rId2541" display="Ссылка"/>
    <hyperlink ref="M3268" r:id="rId2542" display="Ссылка"/>
    <hyperlink ref="M3269" r:id="rId2543" display="Ссылка"/>
    <hyperlink ref="M3270" r:id="rId2544" display="Ссылка"/>
    <hyperlink ref="M3271" r:id="rId2545" display="Ссылка"/>
    <hyperlink ref="M3273" r:id="rId2546" display="Ссылка"/>
    <hyperlink ref="M3274" r:id="rId2547" display="Ссылка"/>
    <hyperlink ref="M3275" r:id="rId2548" display="Ссылка"/>
    <hyperlink ref="M3276" r:id="rId2549" display="Ссылка"/>
    <hyperlink ref="M3277" r:id="rId2550" display="Ссылка"/>
    <hyperlink ref="M3278" r:id="rId2551" display="Ссылка"/>
    <hyperlink ref="M3279" r:id="rId2552" display="Ссылка"/>
    <hyperlink ref="M3280" r:id="rId2553" display="Ссылка"/>
    <hyperlink ref="M3282" r:id="rId2554" display="Ссылка"/>
    <hyperlink ref="M3283" r:id="rId2555" display="Ссылка"/>
    <hyperlink ref="M3284" r:id="rId2556" display="Ссылка"/>
    <hyperlink ref="M3285" r:id="rId2557" display="Ссылка"/>
    <hyperlink ref="M3286" r:id="rId2558" display="Ссылка"/>
    <hyperlink ref="M3287" r:id="rId2559" display="Ссылка"/>
    <hyperlink ref="M3288" r:id="rId2560" display="Ссылка"/>
    <hyperlink ref="M3289" r:id="rId2561" display="Ссылка"/>
    <hyperlink ref="M3290" r:id="rId2562" display="Ссылка"/>
    <hyperlink ref="M3291" r:id="rId2563" display="Ссылка"/>
    <hyperlink ref="M3292" r:id="rId2564" display="Ссылка"/>
    <hyperlink ref="M3293" r:id="rId2565" display="Ссылка"/>
    <hyperlink ref="M3294" r:id="rId2566" display="Ссылка"/>
    <hyperlink ref="M3295" r:id="rId2567" display="Ссылка"/>
    <hyperlink ref="M3296" r:id="rId2568" display="Ссылка"/>
    <hyperlink ref="M3297" r:id="rId2569" display="Ссылка"/>
    <hyperlink ref="M3325" r:id="rId2570" display="Ссылка"/>
    <hyperlink ref="M3326" r:id="rId2571" display="Ссылка"/>
    <hyperlink ref="M3327" r:id="rId2572" display="Ссылка"/>
    <hyperlink ref="M3328" r:id="rId2573" display="Ссылка"/>
    <hyperlink ref="M3329" r:id="rId2574" display="Ссылка"/>
    <hyperlink ref="M3330" r:id="rId2575" display="Ссылка"/>
    <hyperlink ref="M3331" r:id="rId2576" display="Ссылка"/>
    <hyperlink ref="M3380" r:id="rId2577" display="Ссылка"/>
    <hyperlink ref="M3381" r:id="rId2578" display="Ссылка"/>
    <hyperlink ref="M3382" r:id="rId2578" display="Ссылка"/>
    <hyperlink ref="M3383" r:id="rId2579" display="Ссылка"/>
    <hyperlink ref="M3384" r:id="rId2580" display="Ссылка"/>
    <hyperlink ref="M3385" r:id="rId2581" display="Ссылка"/>
    <hyperlink ref="M3386" r:id="rId2582" display="Ссылка"/>
    <hyperlink ref="M1744" r:id="rId2583" display="Ссылка"/>
    <hyperlink ref="M1745" r:id="rId2584" display="Ссылка"/>
    <hyperlink ref="M1746" r:id="rId2585" display="Ссылка"/>
    <hyperlink ref="M1747" r:id="rId2586" display="Ссылка"/>
    <hyperlink ref="M1748" r:id="rId2587" display="Ссылка"/>
    <hyperlink ref="M1749" r:id="rId2588" display="Ссылка"/>
    <hyperlink ref="M1750" r:id="rId2589" display="Ссылка"/>
    <hyperlink ref="M1765" r:id="rId2590" display="Ссылка"/>
    <hyperlink ref="M1766" r:id="rId2591" display="Ссылка"/>
    <hyperlink ref="M1767" r:id="rId2592" display="Ссылка"/>
    <hyperlink ref="M1768" r:id="rId2593" display="Ссылка"/>
    <hyperlink ref="M1769" r:id="rId2594" display="Ссылка"/>
    <hyperlink ref="M1770" r:id="rId2595" display="Ссылка"/>
    <hyperlink ref="M1771" r:id="rId2596" display="Ссылка"/>
    <hyperlink ref="M1814" r:id="rId2597" display="Ссылка"/>
    <hyperlink ref="M1815" r:id="rId2598" display="Ссылка"/>
    <hyperlink ref="M1816" r:id="rId2599" display="Ссылка"/>
    <hyperlink ref="M1817" r:id="rId2600" display="Ссылка"/>
    <hyperlink ref="M1818" r:id="rId2601" display="Ссылка"/>
    <hyperlink ref="M1819" r:id="rId2602" display="Ссылка"/>
    <hyperlink ref="M1820" r:id="rId2603" display="Ссылка"/>
    <hyperlink ref="M3224" r:id="rId2604" display="Ссылка"/>
    <hyperlink ref="M3225" r:id="rId2605" display="Ссылка"/>
    <hyperlink ref="M3226" r:id="rId2606" display="Ссылка"/>
    <hyperlink ref="M3227" r:id="rId2607" display="Ссылка"/>
    <hyperlink ref="M2972" r:id="rId2608" display="Ссылка"/>
    <hyperlink ref="M2973" r:id="rId2609" display="Ссылка"/>
    <hyperlink ref="M2974" r:id="rId2610" display="Ссылка"/>
    <hyperlink ref="M2975" r:id="rId2611" display="Ссылка"/>
    <hyperlink ref="M2976" r:id="rId2612" display="Ссылка"/>
    <hyperlink ref="M2977" r:id="rId2613" display="Ссылка"/>
    <hyperlink ref="M2978" r:id="rId2614" display="Ссылка"/>
    <hyperlink ref="M2979" r:id="rId2615" display="Ссылка"/>
    <hyperlink ref="M2980" r:id="rId2616" display="Ссылка"/>
    <hyperlink ref="M2981" r:id="rId2617" display="Ссылка"/>
    <hyperlink ref="M2982" r:id="rId2618" display="Ссылка"/>
    <hyperlink ref="M2983" r:id="rId2619" display="Ссылка"/>
    <hyperlink ref="M2984" r:id="rId2620" display="Ссылка"/>
    <hyperlink ref="M2985" r:id="rId2621" display="Ссылка"/>
    <hyperlink ref="M2986" r:id="rId2622" display="Ссылка"/>
    <hyperlink ref="M2987" r:id="rId2623" display="Ссылка"/>
    <hyperlink ref="M2988" r:id="rId2624" display="Ссылка"/>
    <hyperlink ref="M2989" r:id="rId2625" display="Ссылка"/>
    <hyperlink ref="M2990" r:id="rId2626" display="Ссылка"/>
    <hyperlink ref="M2991" r:id="rId2627" display="Ссылка"/>
    <hyperlink ref="M2992" r:id="rId2628" display="Ссылка"/>
    <hyperlink ref="M2993" r:id="rId2629" display="Ссылка"/>
    <hyperlink ref="M2994" r:id="rId2630" display="Ссылка"/>
    <hyperlink ref="M2995" r:id="rId2631" display="Ссылка"/>
    <hyperlink ref="M2496" r:id="rId2632" display="Ссылка"/>
    <hyperlink ref="M2497" r:id="rId2633" display="Ссылка"/>
    <hyperlink ref="M2498" r:id="rId2634" display="Ссылка"/>
    <hyperlink ref="M2499" r:id="rId2635" display="Ссылка"/>
    <hyperlink ref="M2500" r:id="rId2636" display="Ссылка"/>
    <hyperlink ref="M2501" r:id="rId2637" display="Ссылка"/>
    <hyperlink ref="M2502" r:id="rId2638" display="Ссылка"/>
    <hyperlink ref="M2503" r:id="rId2639" display="Ссылка"/>
    <hyperlink ref="M2504" r:id="rId2640" display="Ссылка"/>
    <hyperlink ref="M2505" r:id="rId2641" display="Ссылка"/>
    <hyperlink ref="M2506" r:id="rId2642" display="Ссылка"/>
    <hyperlink ref="M2507" r:id="rId2643" display="Ссылка"/>
    <hyperlink ref="M2508" r:id="rId2644" display="Ссылка"/>
    <hyperlink ref="M2509" r:id="rId2645" display="Ссылка"/>
    <hyperlink ref="M775" r:id="rId2646" display="Ссылка"/>
    <hyperlink ref="M776" r:id="rId2647" display="Ссылка"/>
    <hyperlink ref="M777" r:id="rId2648" display="Ссылка"/>
    <hyperlink ref="M778" r:id="rId2649" display="Ссылка"/>
    <hyperlink ref="M779" r:id="rId2650" display="Ссылка"/>
    <hyperlink ref="M2996" r:id="rId2651" display="Ссылка"/>
    <hyperlink ref="M2997" r:id="rId2652" display="Ссылка"/>
    <hyperlink ref="M2998" r:id="rId2653" display="Ссылка"/>
    <hyperlink ref="M2999" r:id="rId2654" display="Ссылка"/>
    <hyperlink ref="M3000" r:id="rId2655" display="Ссылка"/>
    <hyperlink ref="M3001" r:id="rId2656" display="Ссылка"/>
    <hyperlink ref="M3002" r:id="rId2657" display="Ссылка"/>
    <hyperlink ref="M3003" r:id="rId2658" display="Ссылка"/>
    <hyperlink ref="M3004" r:id="rId2659" display="Ссылка"/>
    <hyperlink ref="M3005" r:id="rId2660" display="Ссылка"/>
    <hyperlink ref="M3006" r:id="rId2661" display="Ссылка"/>
    <hyperlink ref="M3007" r:id="rId2662" display="Ссылка"/>
    <hyperlink ref="M3008" r:id="rId2663" display="Ссылка"/>
    <hyperlink ref="M3009" r:id="rId2664" display="Ссылка"/>
    <hyperlink ref="M3010" r:id="rId2665" display="Ссылка"/>
    <hyperlink ref="M3011" r:id="rId2666" display="Ссылка"/>
    <hyperlink ref="M3012" r:id="rId2667" display="Ссылка"/>
    <hyperlink ref="M3013" r:id="rId2668" display="Ссылка"/>
    <hyperlink ref="M3014" r:id="rId2669" display="Ссылка"/>
    <hyperlink ref="M3015" r:id="rId2670" display="Ссылка"/>
    <hyperlink ref="M3016" r:id="rId2671" display="Ссылка"/>
    <hyperlink ref="M3017" r:id="rId2672" display="Ссылка"/>
    <hyperlink ref="M3018" r:id="rId2673" display="Ссылка"/>
    <hyperlink ref="M3019" r:id="rId2674" display="Ссылка"/>
    <hyperlink ref="M3020" r:id="rId2675" display="Ссылка"/>
    <hyperlink ref="M3021" r:id="rId2676" display="Ссылка"/>
    <hyperlink ref="M3022" r:id="rId2677" display="Ссылка"/>
    <hyperlink ref="M3023" r:id="rId2678" display="Ссылка"/>
    <hyperlink ref="M3024" r:id="rId2679" display="Ссылка"/>
    <hyperlink ref="M3025" r:id="rId2680" display="Ссылка"/>
    <hyperlink ref="M3026" r:id="rId2681" display="Ссылка"/>
    <hyperlink ref="M3027" r:id="rId2682" display="Ссылка"/>
    <hyperlink ref="M3028" r:id="rId2683" display="Ссылка"/>
    <hyperlink ref="M772" r:id="rId2684" display="Ссылка"/>
    <hyperlink ref="M773" r:id="rId2685" display="Ссылка"/>
    <hyperlink ref="M774" r:id="rId2686" display="Ссылка"/>
    <hyperlink ref="M780" r:id="rId2687" display="Ссылка"/>
    <hyperlink ref="M781" r:id="rId2688" display="Ссылка"/>
    <hyperlink ref="M782" r:id="rId2689" display="Ссылка"/>
    <hyperlink ref="M2025" r:id="rId2690" display="Ссылка"/>
    <hyperlink ref="M2026" r:id="rId2691" display="Ссылка"/>
    <hyperlink ref="M2027" r:id="rId2692" display="Ссылка"/>
    <hyperlink ref="M2028" r:id="rId2693" display="Ссылка"/>
    <hyperlink ref="M2029" r:id="rId2694" display="Ссылка"/>
    <hyperlink ref="M2030" r:id="rId2695" display="Ссылка"/>
    <hyperlink ref="M1126" r:id="rId2696" display="Ссылка"/>
    <hyperlink ref="M1127" r:id="rId2697" display="Ссылка"/>
    <hyperlink ref="M1128" r:id="rId2698" display="Ссылка"/>
    <hyperlink ref="M1129" r:id="rId2699" display="Ссылка"/>
    <hyperlink ref="M1131" r:id="rId2700" display="Ссылка"/>
    <hyperlink ref="M1132" r:id="rId2701" display="Ссылка"/>
    <hyperlink ref="M1133" r:id="rId2702" display="Ссылка"/>
    <hyperlink ref="M1135" r:id="rId2703" display="Ссылка"/>
    <hyperlink ref="M1136" r:id="rId2704" display="Ссылка"/>
    <hyperlink ref="M1137" r:id="rId2705" display="Ссылка"/>
    <hyperlink ref="M183" r:id="rId2706" display="Ссылка"/>
    <hyperlink ref="M184" r:id="rId2707" display="Ссылка"/>
    <hyperlink ref="M185" r:id="rId2708" display="Ссылка"/>
    <hyperlink ref="M186" r:id="rId2709" display="Ссылка"/>
    <hyperlink ref="M187" r:id="rId2710" display="Ссылка"/>
    <hyperlink ref="M188" r:id="rId2711" display="Ссылка"/>
    <hyperlink ref="M189" r:id="rId2712" display="Ссылка"/>
    <hyperlink ref="M174" r:id="rId2713" display="Ссылка"/>
    <hyperlink ref="M175" r:id="rId2714" display="Ссылка"/>
    <hyperlink ref="M176" r:id="rId2715" display="Ссылка"/>
    <hyperlink ref="M177" r:id="rId2716" display="Ссылка"/>
    <hyperlink ref="M178" r:id="rId2717" display="Ссылка"/>
    <hyperlink ref="M179" r:id="rId2718" display="Ссылка"/>
    <hyperlink ref="M180" r:id="rId2719" display="Ссылка"/>
    <hyperlink ref="M181" r:id="rId2720" display="Ссылка"/>
    <hyperlink ref="M191" r:id="rId2721" display="Ссылка"/>
    <hyperlink ref="M192" r:id="rId2722" display="Ссылка"/>
    <hyperlink ref="M193" r:id="rId2723" display="Ссылка"/>
    <hyperlink ref="M1528" r:id="rId2724" display="Ссылка"/>
    <hyperlink ref="M1529" r:id="rId2725" display="Ссылка"/>
    <hyperlink ref="M1530" r:id="rId2726" display="Ссылка"/>
    <hyperlink ref="M1001" r:id="rId2727" display="Ссылка"/>
    <hyperlink ref="M1002" r:id="rId2728" display="Ссылка"/>
    <hyperlink ref="M1003" r:id="rId2729" display="Ссылка"/>
    <hyperlink ref="M1508" r:id="rId2730" display="Ссылка"/>
    <hyperlink ref="M1509" r:id="rId2731" display="Ссылка"/>
    <hyperlink ref="M1510" r:id="rId2732" display="Ссылка"/>
    <hyperlink ref="M1511" r:id="rId2733" display="Ссылка"/>
    <hyperlink ref="M729" r:id="rId2734" display="Ссылка"/>
    <hyperlink ref="M730" r:id="rId2735" display="Ссылка"/>
    <hyperlink ref="M731" r:id="rId2736" display="Ссылка"/>
    <hyperlink ref="M732" r:id="rId2737" display="Ссылка"/>
    <hyperlink ref="M733" r:id="rId2738" display="Ссылка"/>
    <hyperlink ref="M734" r:id="rId2739" display="Ссылка"/>
    <hyperlink ref="M1045" r:id="rId2740" display="Ссылка"/>
    <hyperlink ref="M1046" r:id="rId2741" display="Ссылка"/>
    <hyperlink ref="M1047" r:id="rId2742" display="Ссылка"/>
    <hyperlink ref="M1048" r:id="rId2743" display="Ссылка"/>
    <hyperlink ref="M1049" r:id="rId2744" display="Ссылка"/>
    <hyperlink ref="M1051" r:id="rId2745" display="Ссылка"/>
    <hyperlink ref="M1052" r:id="rId2746" display="Ссылка"/>
    <hyperlink ref="M1053" r:id="rId2747" display="Ссылка"/>
    <hyperlink ref="M1054" r:id="rId2748" display="Ссылка"/>
    <hyperlink ref="M1055" r:id="rId2749" display="Ссылка"/>
    <hyperlink ref="M1057" r:id="rId2750" display="Ссылка"/>
    <hyperlink ref="M1058" r:id="rId2751" display="Ссылка"/>
    <hyperlink ref="M1059" r:id="rId2752" display="Ссылка"/>
    <hyperlink ref="M1060" r:id="rId2753" display="Ссылка"/>
    <hyperlink ref="M1061" r:id="rId2754" display="Ссылка"/>
    <hyperlink ref="M1187" r:id="rId2755" display="Ссылка"/>
    <hyperlink ref="M1188" r:id="rId2756" display="Ссылка"/>
    <hyperlink ref="M1189" r:id="rId2757" display="Ссылка"/>
    <hyperlink ref="M1190" r:id="rId2758" display="Ссылка"/>
    <hyperlink ref="M1191" r:id="rId2759" display="Ссылка"/>
    <hyperlink ref="M1192" r:id="rId2760" display="Ссылка"/>
    <hyperlink ref="M1194" r:id="rId2761" display="Ссылка"/>
    <hyperlink ref="M1195" r:id="rId2762" display="Ссылка"/>
    <hyperlink ref="M1196" r:id="rId2763" display="Ссылка"/>
    <hyperlink ref="M1197" r:id="rId2764" display="Ссылка"/>
    <hyperlink ref="M1198" r:id="rId2765" display="Ссылка"/>
    <hyperlink ref="M1199" r:id="rId2766" display="Ссылка"/>
    <hyperlink ref="M1201" r:id="rId2767" display="Ссылка"/>
    <hyperlink ref="M1202" r:id="rId2768" display="Ссылка"/>
    <hyperlink ref="M1203" r:id="rId2769" display="Ссылка"/>
    <hyperlink ref="M1204" r:id="rId2770" display="Ссылка"/>
    <hyperlink ref="M1205" r:id="rId2771" display="Ссылка"/>
    <hyperlink ref="M1206" r:id="rId2772" display="Ссылка"/>
    <hyperlink ref="M2717" r:id="rId2773" display="Ссылка"/>
    <hyperlink ref="M2718" r:id="rId2774" display="Ссылка"/>
    <hyperlink ref="M2719" r:id="rId2775" display="Ссылка"/>
    <hyperlink ref="M1496" r:id="rId2776" display="Ссылка"/>
    <hyperlink ref="M1497" r:id="rId2777" display="Ссылка"/>
    <hyperlink ref="M1498" r:id="rId2778" display="Ссылка"/>
    <hyperlink ref="M1499" r:id="rId2779" display="Ссылка"/>
    <hyperlink ref="M1500" r:id="rId2780" display="Ссылка"/>
    <hyperlink ref="M1501" r:id="rId2781" display="Ссылка"/>
    <hyperlink ref="M1005" r:id="rId2782" display="Ссылка"/>
    <hyperlink ref="M1006" r:id="rId2783" display="Ссылка"/>
    <hyperlink ref="M1007" r:id="rId2784" display="Ссылка"/>
    <hyperlink ref="M1008" r:id="rId2785" display="Ссылка"/>
    <hyperlink ref="M1009" r:id="rId2786" display="Ссылка"/>
    <hyperlink ref="M1010" r:id="rId2787" display="Ссылка"/>
    <hyperlink ref="M1011" r:id="rId2788" display="Ссылка"/>
    <hyperlink ref="M2675" r:id="rId2789" display="Ссылка"/>
    <hyperlink ref="M2685" r:id="rId2790" display="Ссылка"/>
    <hyperlink ref="M3299" r:id="rId2791" display="Ссылка"/>
    <hyperlink ref="M3300" r:id="rId2792" display="Ссылка"/>
    <hyperlink ref="M3301" r:id="rId2793" display="Ссылка"/>
    <hyperlink ref="M3302" r:id="rId2794" display="Ссылка"/>
    <hyperlink ref="M3303" r:id="rId2795" display="Ссылка"/>
    <hyperlink ref="M3304" r:id="rId2796" display="Ссылка"/>
    <hyperlink ref="M3305" r:id="rId2797" display="Ссылка"/>
    <hyperlink ref="M3306" r:id="rId2798" display="Ссылка"/>
    <hyperlink ref="M3307" r:id="rId2799" display="Ссылка"/>
    <hyperlink ref="M3308" r:id="rId2800" display="Ссылка"/>
    <hyperlink ref="M3309" r:id="rId2801" display="Ссылка"/>
    <hyperlink ref="M3310" r:id="rId2802" display="Ссылка"/>
    <hyperlink ref="M3311" r:id="rId2803" display="Ссылка"/>
    <hyperlink ref="M3312" r:id="rId2804" display="Ссылка"/>
    <hyperlink ref="M3313" r:id="rId2805" display="Ссылка"/>
    <hyperlink ref="M3314" r:id="rId2806" display="Ссылка"/>
    <hyperlink ref="M1677" r:id="rId2807" display="Ссылка"/>
    <hyperlink ref="M1678" r:id="rId2808" display="Ссылка"/>
    <hyperlink ref="M1680" r:id="rId2809" display="Ссылка"/>
    <hyperlink ref="M1681" r:id="rId2810" display="Ссылка"/>
    <hyperlink ref="M2863" r:id="rId2811" display="Ссылка"/>
    <hyperlink ref="M2864" r:id="rId2812" display="Ссылка"/>
    <hyperlink ref="M2510" r:id="rId2813" display="Ссылка"/>
    <hyperlink ref="M2511" r:id="rId2814" display="Ссылка"/>
    <hyperlink ref="M2512" r:id="rId2815" display="Ссылка"/>
    <hyperlink ref="M2513" r:id="rId2816" display="Ссылка"/>
    <hyperlink ref="M2522" r:id="rId2817" display="Ссылка"/>
    <hyperlink ref="M2523" r:id="rId2818" display="Ссылка"/>
    <hyperlink ref="M2524" r:id="rId2819" display="Ссылка"/>
    <hyperlink ref="M2525" r:id="rId2820" display="Ссылка"/>
    <hyperlink ref="M2526" r:id="rId2821" display="Ссылка"/>
    <hyperlink ref="M2527" r:id="rId2822" display="Ссылка"/>
    <hyperlink ref="M2528" r:id="rId2823" display="Ссылка"/>
    <hyperlink ref="M2514" r:id="rId2824" display="Ссылка"/>
    <hyperlink ref="M2515" r:id="rId2825" display="Ссылка"/>
    <hyperlink ref="M2516" r:id="rId2826" display="Ссылка"/>
    <hyperlink ref="M2517" r:id="rId2827" display="Ссылка"/>
    <hyperlink ref="M2518" r:id="rId2828" display="Ссылка"/>
    <hyperlink ref="M2519" r:id="rId2829" display="Ссылка"/>
    <hyperlink ref="M2520" r:id="rId2830" display="Ссылка"/>
    <hyperlink ref="M2521" r:id="rId2831" display="Ссылка"/>
    <hyperlink ref="M2529" r:id="rId2832" display="Ссылка"/>
    <hyperlink ref="M2530" r:id="rId2833" display="Ссылка"/>
    <hyperlink ref="M2531" r:id="rId2834" display="Ссылка"/>
    <hyperlink ref="M2532" r:id="rId2835" display="Ссылка"/>
    <hyperlink ref="M2533" r:id="rId2836" display="Ссылка"/>
    <hyperlink ref="M2534" r:id="rId2837" display="Ссылка"/>
    <hyperlink ref="M2535" r:id="rId2838" display="Ссылка"/>
    <hyperlink ref="M2537" r:id="rId2839" display="Ссылка"/>
    <hyperlink ref="M2538" r:id="rId2840" display="Ссылка"/>
    <hyperlink ref="M2539" r:id="rId2841" display="Ссылка"/>
    <hyperlink ref="M2540" r:id="rId2842" display="Ссылка"/>
    <hyperlink ref="M2541" r:id="rId2843" display="Ссылка"/>
    <hyperlink ref="M2542" r:id="rId2844" display="Ссылка"/>
    <hyperlink ref="M2543" r:id="rId2845" display="Ссылка"/>
    <hyperlink ref="M2544" r:id="rId2846" display="Ссылка"/>
    <hyperlink ref="M2545" r:id="rId2847" display="Ссылка"/>
    <hyperlink ref="M2546" r:id="rId2848" display="Ссылка"/>
    <hyperlink ref="M2547" r:id="rId2849" display="Ссылка"/>
    <hyperlink ref="M2548" r:id="rId2850" display="Ссылка"/>
    <hyperlink ref="M2549" r:id="rId2851" display="Ссылка"/>
    <hyperlink ref="M2550" r:id="rId2852" display="Ссылка"/>
    <hyperlink ref="M2551" r:id="rId2853" display="Ссылка"/>
    <hyperlink ref="M2552" r:id="rId2854" display="Ссылка"/>
    <hyperlink ref="M2553" r:id="rId2855" display="Ссылка"/>
    <hyperlink ref="M2554" r:id="rId2856" display="Ссылка"/>
    <hyperlink ref="M2555" r:id="rId2857" display="Ссылка"/>
    <hyperlink ref="M2556" r:id="rId2858" display="Ссылка"/>
    <hyperlink ref="M2557" r:id="rId2859" display="Ссылка"/>
    <hyperlink ref="M2558" r:id="rId2860" display="Ссылка"/>
    <hyperlink ref="M2559" r:id="rId2861" display="Ссылка"/>
    <hyperlink ref="M2560" r:id="rId2862" display="Ссылка"/>
    <hyperlink ref="M2561" r:id="rId2863" display="Ссылка"/>
    <hyperlink ref="M2562" r:id="rId2864" display="Ссылка"/>
    <hyperlink ref="M2563" r:id="rId2865" display="Ссылка"/>
    <hyperlink ref="M2564" r:id="rId2866" display="Ссылка"/>
    <hyperlink ref="M2565" r:id="rId2867" display="Ссылка"/>
    <hyperlink ref="M2566" r:id="rId2868" display="Ссылка"/>
    <hyperlink ref="M2567" r:id="rId2869" display="Ссылка"/>
    <hyperlink ref="M2568" r:id="rId2870" display="Ссылка"/>
    <hyperlink ref="M2569" r:id="rId2871" display="Ссылка"/>
    <hyperlink ref="M2571" r:id="rId2872" display="Ссылка"/>
    <hyperlink ref="M2572" r:id="rId2873" display="Ссылка"/>
    <hyperlink ref="M2573" r:id="rId2874" display="Ссылка"/>
    <hyperlink ref="M2574" r:id="rId2875" display="Ссылка"/>
    <hyperlink ref="M2575" r:id="rId2876" display="Ссылка"/>
    <hyperlink ref="M2576" r:id="rId2877" display="Ссылка"/>
    <hyperlink ref="M2577" r:id="rId2878" display="Ссылка"/>
    <hyperlink ref="M2578" r:id="rId2879" display="Ссылка"/>
    <hyperlink ref="M2579" r:id="rId2880" display="Ссылка"/>
    <hyperlink ref="M2580" r:id="rId2881" display="Ссылка"/>
    <hyperlink ref="M2581" r:id="rId2882" display="Ссылка"/>
    <hyperlink ref="M2582" r:id="rId2883" display="Ссылка"/>
    <hyperlink ref="M2583" r:id="rId2884" display="Ссылка"/>
    <hyperlink ref="M2584" r:id="rId2885" display="Ссылка"/>
    <hyperlink ref="M2586" r:id="rId2886" display="Ссылка"/>
    <hyperlink ref="M2587" r:id="rId2887" display="Ссылка"/>
    <hyperlink ref="M2588" r:id="rId2888" display="Ссылка"/>
    <hyperlink ref="M2589" r:id="rId2889" display="Ссылка"/>
    <hyperlink ref="M2590" r:id="rId2890" display="Ссылка"/>
    <hyperlink ref="M2591" r:id="rId2891" display="Ссылка"/>
    <hyperlink ref="M2592" r:id="rId2892" display="Ссылка"/>
  </hyperlinks>
  <pageMargins left="0.16" right="0.16" top="0.24" bottom="0.16" header="0.2" footer="0.12"/>
  <pageSetup paperSize="9" scale="65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4:O2947 O2826:O2848 O2851:O2862 O2865:O2912 O967:O972 O975:O998 O1010:O1043 O2669:O2708 O735:O765 O1764:O1803 O1744:O1757 O2200:O2230 O2234:O2338 O448:O505 O3325:O3366 O2936:O2939 O2769:O2820 O2606:O2667 O2440:O2441 O1708:O1735 O1161:O1300 O1304:O1491 O1493 O1500:O1505 O927:O965 O784:O852 O630:O727 O370:O438 O281:O288 O295:O323 O334 O339 O343 O347 O356:O359 O274:O275 O8:O13 O16:O19 O26 O32 O35:O42 O50:O66 O71:O85 O96 O103 O114 O116 O123 O137 O149:O172 O2081:O2153 O2024:O2079 O1124:O1159 O2006:O2022 O194:O201 O225 O248 O262 O1060:O1094 O1100:O1122 O1002 O1510:O1553 O2713:O2715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44"/>
  <sheetViews>
    <sheetView workbookViewId="0">
      <pane ySplit="1" topLeftCell="A2" activePane="bottomLeft" state="frozen"/>
      <selection/>
      <selection pane="bottomLeft" activeCell="A345" sqref="$A345:$XFD1048576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494</v>
      </c>
      <c r="C3" s="14" t="s">
        <v>495</v>
      </c>
      <c r="D3" s="11" t="s">
        <v>356</v>
      </c>
      <c r="E3" s="15">
        <v>54.16</v>
      </c>
    </row>
    <row r="4" spans="1:5">
      <c r="A4" s="6"/>
      <c r="B4" s="13" t="s">
        <v>496</v>
      </c>
      <c r="C4" s="14" t="s">
        <v>497</v>
      </c>
      <c r="D4" s="11" t="s">
        <v>356</v>
      </c>
      <c r="E4" s="15">
        <v>67.128</v>
      </c>
    </row>
    <row r="5" spans="1:5">
      <c r="A5" s="6"/>
      <c r="B5" s="13" t="s">
        <v>499</v>
      </c>
      <c r="C5" s="14" t="s">
        <v>500</v>
      </c>
      <c r="D5" s="11" t="s">
        <v>356</v>
      </c>
      <c r="E5" s="15">
        <v>75.98</v>
      </c>
    </row>
    <row r="6" spans="1:5">
      <c r="A6" s="6"/>
      <c r="B6" s="13" t="s">
        <v>502</v>
      </c>
      <c r="C6" s="14" t="s">
        <v>503</v>
      </c>
      <c r="D6" s="11" t="s">
        <v>356</v>
      </c>
      <c r="E6" s="15">
        <v>92.036</v>
      </c>
    </row>
    <row r="7" spans="1:5">
      <c r="A7" s="6"/>
      <c r="B7" s="13" t="s">
        <v>505</v>
      </c>
      <c r="C7" s="14" t="s">
        <v>506</v>
      </c>
      <c r="D7" s="11" t="s">
        <v>356</v>
      </c>
      <c r="E7" s="15">
        <v>110.172</v>
      </c>
    </row>
    <row r="8" spans="1:5">
      <c r="A8" s="6"/>
      <c r="B8" s="13" t="s">
        <v>508</v>
      </c>
      <c r="C8" s="14" t="s">
        <v>509</v>
      </c>
      <c r="D8" s="11" t="s">
        <v>356</v>
      </c>
      <c r="E8" s="15">
        <v>108.472</v>
      </c>
    </row>
    <row r="9" spans="1:5">
      <c r="A9" s="6"/>
      <c r="B9" s="13" t="s">
        <v>510</v>
      </c>
      <c r="C9" s="14" t="s">
        <v>511</v>
      </c>
      <c r="D9" s="11" t="s">
        <v>356</v>
      </c>
      <c r="E9" s="15">
        <v>54.16</v>
      </c>
    </row>
    <row r="10" spans="1:5">
      <c r="A10" s="6"/>
      <c r="B10" s="16" t="s">
        <v>513</v>
      </c>
      <c r="C10" s="14" t="s">
        <v>514</v>
      </c>
      <c r="D10" s="11" t="s">
        <v>356</v>
      </c>
      <c r="E10" s="15">
        <v>67.128</v>
      </c>
    </row>
    <row r="11" spans="1:5">
      <c r="A11" s="6"/>
      <c r="B11" s="17" t="s">
        <v>516</v>
      </c>
      <c r="C11" s="14" t="s">
        <v>517</v>
      </c>
      <c r="D11" s="11" t="s">
        <v>356</v>
      </c>
      <c r="E11" s="15">
        <v>75.98</v>
      </c>
    </row>
    <row r="12" spans="1:5">
      <c r="A12" s="6"/>
      <c r="B12" s="13" t="s">
        <v>519</v>
      </c>
      <c r="C12" s="14" t="s">
        <v>520</v>
      </c>
      <c r="D12" s="11" t="s">
        <v>356</v>
      </c>
      <c r="E12" s="15">
        <v>92.036</v>
      </c>
    </row>
    <row r="13" spans="1:5">
      <c r="A13" s="6"/>
      <c r="B13" s="13" t="s">
        <v>522</v>
      </c>
      <c r="C13" s="14" t="s">
        <v>523</v>
      </c>
      <c r="D13" s="11" t="s">
        <v>356</v>
      </c>
      <c r="E13" s="15">
        <v>110.172</v>
      </c>
    </row>
    <row r="14" spans="1:5">
      <c r="A14" s="6"/>
      <c r="B14" s="13" t="s">
        <v>525</v>
      </c>
      <c r="C14" s="14" t="s">
        <v>526</v>
      </c>
      <c r="D14" s="11" t="s">
        <v>356</v>
      </c>
      <c r="E14" s="15">
        <v>108.472</v>
      </c>
    </row>
    <row r="15" spans="1:5">
      <c r="A15" s="6"/>
      <c r="B15" s="13" t="s">
        <v>528</v>
      </c>
      <c r="C15" s="14" t="s">
        <v>529</v>
      </c>
      <c r="D15" s="11" t="s">
        <v>356</v>
      </c>
      <c r="E15" s="15">
        <v>140.864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564</v>
      </c>
      <c r="C17" s="14" t="s">
        <v>565</v>
      </c>
      <c r="D17" s="18" t="s">
        <v>356</v>
      </c>
      <c r="E17" s="15">
        <v>27.408</v>
      </c>
    </row>
    <row r="18" spans="1:5">
      <c r="A18" s="6"/>
      <c r="B18" s="13" t="s">
        <v>566</v>
      </c>
      <c r="C18" s="14" t="s">
        <v>567</v>
      </c>
      <c r="D18" s="18" t="s">
        <v>356</v>
      </c>
      <c r="E18" s="15">
        <v>38.284</v>
      </c>
    </row>
    <row r="19" spans="1:5">
      <c r="A19" s="6"/>
      <c r="B19" s="13" t="s">
        <v>568</v>
      </c>
      <c r="C19" s="14" t="s">
        <v>569</v>
      </c>
      <c r="D19" s="18" t="s">
        <v>356</v>
      </c>
      <c r="E19" s="15">
        <v>49.488</v>
      </c>
    </row>
    <row r="20" spans="1:5">
      <c r="A20" s="6"/>
      <c r="B20" s="13" t="s">
        <v>570</v>
      </c>
      <c r="C20" s="14" t="s">
        <v>571</v>
      </c>
      <c r="D20" s="18" t="s">
        <v>356</v>
      </c>
      <c r="E20" s="15">
        <v>56.02</v>
      </c>
    </row>
    <row r="21" spans="1:5">
      <c r="A21" s="6"/>
      <c r="B21" s="13" t="s">
        <v>572</v>
      </c>
      <c r="C21" s="14" t="s">
        <v>573</v>
      </c>
      <c r="D21" s="18" t="s">
        <v>356</v>
      </c>
      <c r="E21" s="15">
        <v>63.624</v>
      </c>
    </row>
    <row r="22" spans="1:5">
      <c r="A22" s="6"/>
      <c r="B22" s="13" t="s">
        <v>574</v>
      </c>
      <c r="C22" s="14" t="s">
        <v>575</v>
      </c>
      <c r="D22" s="18" t="s">
        <v>356</v>
      </c>
      <c r="E22" s="15">
        <v>58.38</v>
      </c>
    </row>
    <row r="23" spans="1:5">
      <c r="A23" s="6"/>
      <c r="B23" s="13" t="s">
        <v>576</v>
      </c>
      <c r="C23" s="14" t="s">
        <v>577</v>
      </c>
      <c r="D23" s="18" t="s">
        <v>356</v>
      </c>
      <c r="E23" s="15">
        <v>77.312</v>
      </c>
    </row>
    <row r="24" spans="1:5">
      <c r="A24" s="6"/>
      <c r="B24" s="13" t="s">
        <v>578</v>
      </c>
      <c r="C24" s="14" t="s">
        <v>579</v>
      </c>
      <c r="D24" s="18" t="s">
        <v>356</v>
      </c>
      <c r="E24" s="15">
        <v>81.096</v>
      </c>
    </row>
    <row r="25" spans="1:5">
      <c r="A25" s="6"/>
      <c r="B25" s="13" t="s">
        <v>580</v>
      </c>
      <c r="C25" s="14" t="s">
        <v>581</v>
      </c>
      <c r="D25" s="18" t="s">
        <v>356</v>
      </c>
      <c r="E25" s="15">
        <v>96.64</v>
      </c>
    </row>
    <row r="26" spans="1:5">
      <c r="A26" s="6"/>
      <c r="B26" s="13" t="s">
        <v>582</v>
      </c>
      <c r="C26" s="14" t="s">
        <v>583</v>
      </c>
      <c r="D26" s="18" t="s">
        <v>356</v>
      </c>
      <c r="E26" s="15">
        <v>132.82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587</v>
      </c>
      <c r="C28" s="14" t="s">
        <v>588</v>
      </c>
      <c r="D28" s="18" t="s">
        <v>356</v>
      </c>
      <c r="E28" s="15">
        <v>45.61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867</v>
      </c>
      <c r="C30" s="14" t="s">
        <v>868</v>
      </c>
      <c r="D30" s="18" t="s">
        <v>356</v>
      </c>
      <c r="E30" s="15">
        <v>50.16</v>
      </c>
    </row>
    <row r="31" spans="1:5">
      <c r="A31" s="6"/>
      <c r="B31" s="13" t="s">
        <v>869</v>
      </c>
      <c r="C31" s="14" t="s">
        <v>870</v>
      </c>
      <c r="D31" s="18" t="s">
        <v>356</v>
      </c>
      <c r="E31" s="15">
        <v>62.2</v>
      </c>
    </row>
    <row r="32" spans="1:5">
      <c r="A32" s="6"/>
      <c r="B32" s="13" t="s">
        <v>871</v>
      </c>
      <c r="C32" s="14" t="s">
        <v>872</v>
      </c>
      <c r="D32" s="18" t="s">
        <v>356</v>
      </c>
      <c r="E32" s="15">
        <v>70.82</v>
      </c>
    </row>
    <row r="33" spans="1:5">
      <c r="A33" s="6"/>
      <c r="B33" s="13" t="s">
        <v>873</v>
      </c>
      <c r="C33" s="14" t="s">
        <v>874</v>
      </c>
      <c r="D33" s="18" t="s">
        <v>356</v>
      </c>
      <c r="E33" s="15">
        <v>85.28</v>
      </c>
    </row>
    <row r="34" spans="1:5">
      <c r="A34" s="6"/>
      <c r="B34" s="13" t="s">
        <v>875</v>
      </c>
      <c r="C34" s="14" t="s">
        <v>876</v>
      </c>
      <c r="D34" s="18" t="s">
        <v>356</v>
      </c>
      <c r="E34" s="15">
        <v>92.76</v>
      </c>
    </row>
    <row r="35" spans="1:5">
      <c r="A35" s="6"/>
      <c r="B35" s="13" t="s">
        <v>877</v>
      </c>
      <c r="C35" s="14" t="s">
        <v>878</v>
      </c>
      <c r="D35" s="18" t="s">
        <v>356</v>
      </c>
      <c r="E35" s="15">
        <v>98.28</v>
      </c>
    </row>
    <row r="36" spans="1:5">
      <c r="A36" s="6"/>
      <c r="B36" s="13" t="s">
        <v>879</v>
      </c>
      <c r="C36" s="14" t="s">
        <v>880</v>
      </c>
      <c r="D36" s="18" t="s">
        <v>356</v>
      </c>
      <c r="E36" s="15">
        <v>108.97</v>
      </c>
    </row>
    <row r="37" spans="1:5">
      <c r="A37" s="6"/>
      <c r="B37" s="13" t="s">
        <v>881</v>
      </c>
      <c r="C37" s="14" t="s">
        <v>882</v>
      </c>
      <c r="D37" s="18" t="s">
        <v>356</v>
      </c>
      <c r="E37" s="15">
        <v>113.4</v>
      </c>
    </row>
    <row r="38" spans="1:5">
      <c r="A38" s="6"/>
      <c r="B38" s="13" t="s">
        <v>883</v>
      </c>
      <c r="C38" s="14" t="s">
        <v>884</v>
      </c>
      <c r="D38" s="18" t="s">
        <v>356</v>
      </c>
      <c r="E38" s="15">
        <v>75.98</v>
      </c>
    </row>
    <row r="39" spans="1:5">
      <c r="A39" s="6"/>
      <c r="B39" s="13" t="s">
        <v>885</v>
      </c>
      <c r="C39" s="14" t="s">
        <v>886</v>
      </c>
      <c r="D39" s="18" t="s">
        <v>356</v>
      </c>
      <c r="E39" s="15">
        <v>90.04</v>
      </c>
    </row>
    <row r="40" spans="1:5">
      <c r="A40" s="6"/>
      <c r="B40" s="13" t="s">
        <v>887</v>
      </c>
      <c r="C40" s="14" t="s">
        <v>888</v>
      </c>
      <c r="D40" s="18" t="s">
        <v>356</v>
      </c>
      <c r="E40" s="15">
        <v>102.93</v>
      </c>
    </row>
    <row r="41" spans="1:5">
      <c r="A41" s="6"/>
      <c r="B41" s="13" t="s">
        <v>889</v>
      </c>
      <c r="C41" s="14" t="s">
        <v>890</v>
      </c>
      <c r="D41" s="18" t="s">
        <v>356</v>
      </c>
      <c r="E41" s="15">
        <v>102.47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891</v>
      </c>
      <c r="C43" s="14" t="s">
        <v>892</v>
      </c>
      <c r="D43" s="18" t="s">
        <v>356</v>
      </c>
      <c r="E43" s="15">
        <v>27.408</v>
      </c>
    </row>
    <row r="44" spans="1:5">
      <c r="A44" s="6"/>
      <c r="B44" s="13" t="s">
        <v>893</v>
      </c>
      <c r="C44" s="14" t="s">
        <v>894</v>
      </c>
      <c r="D44" s="18" t="s">
        <v>356</v>
      </c>
      <c r="E44" s="15">
        <v>38.284</v>
      </c>
    </row>
    <row r="45" spans="1:5">
      <c r="A45" s="6"/>
      <c r="B45" s="13" t="s">
        <v>895</v>
      </c>
      <c r="C45" s="14" t="s">
        <v>896</v>
      </c>
      <c r="D45" s="18" t="s">
        <v>356</v>
      </c>
      <c r="E45" s="15">
        <v>49.488</v>
      </c>
    </row>
    <row r="46" spans="1:5">
      <c r="A46" s="6"/>
      <c r="B46" s="13" t="s">
        <v>897</v>
      </c>
      <c r="C46" s="14" t="s">
        <v>898</v>
      </c>
      <c r="D46" s="18" t="s">
        <v>356</v>
      </c>
      <c r="E46" s="15">
        <v>56.02</v>
      </c>
    </row>
    <row r="47" spans="1:5">
      <c r="A47" s="6"/>
      <c r="B47" s="13" t="s">
        <v>899</v>
      </c>
      <c r="C47" s="14" t="s">
        <v>900</v>
      </c>
      <c r="D47" s="18" t="s">
        <v>356</v>
      </c>
      <c r="E47" s="15">
        <v>63.624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901</v>
      </c>
      <c r="C49" s="14" t="s">
        <v>902</v>
      </c>
      <c r="D49" s="18" t="s">
        <v>356</v>
      </c>
      <c r="E49" s="15">
        <v>38.85</v>
      </c>
    </row>
    <row r="50" spans="1:5">
      <c r="A50" s="6"/>
      <c r="B50" s="13" t="s">
        <v>904</v>
      </c>
      <c r="C50" s="14" t="s">
        <v>905</v>
      </c>
      <c r="D50" s="18" t="s">
        <v>356</v>
      </c>
      <c r="E50" s="15">
        <v>72.13</v>
      </c>
    </row>
    <row r="51" spans="1:5">
      <c r="A51" s="6"/>
      <c r="B51" s="13" t="s">
        <v>907</v>
      </c>
      <c r="C51" s="14" t="s">
        <v>908</v>
      </c>
      <c r="D51" s="18" t="s">
        <v>356</v>
      </c>
      <c r="E51" s="15">
        <v>80.1</v>
      </c>
    </row>
    <row r="52" spans="1:5">
      <c r="A52" s="6"/>
      <c r="B52" s="13" t="s">
        <v>909</v>
      </c>
      <c r="C52" s="14" t="s">
        <v>910</v>
      </c>
      <c r="D52" s="18" t="s">
        <v>356</v>
      </c>
      <c r="E52" s="15">
        <v>90.95</v>
      </c>
    </row>
    <row r="53" spans="1:5">
      <c r="A53" s="6"/>
      <c r="B53" s="13" t="s">
        <v>911</v>
      </c>
      <c r="C53" s="14" t="s">
        <v>912</v>
      </c>
      <c r="D53" s="18" t="s">
        <v>356</v>
      </c>
      <c r="E53" s="15">
        <v>100.8</v>
      </c>
    </row>
    <row r="54" spans="1:5">
      <c r="A54" s="6"/>
      <c r="B54" s="13" t="s">
        <v>913</v>
      </c>
      <c r="C54" s="14" t="s">
        <v>914</v>
      </c>
      <c r="D54" s="18" t="s">
        <v>356</v>
      </c>
      <c r="E54" s="15">
        <v>107.46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426</v>
      </c>
      <c r="C56" s="16" t="s">
        <v>427</v>
      </c>
      <c r="D56" s="11" t="s">
        <v>356</v>
      </c>
      <c r="E56" s="12">
        <v>16.864</v>
      </c>
    </row>
    <row r="57" spans="1:5">
      <c r="A57" s="6"/>
      <c r="B57" s="19" t="s">
        <v>432</v>
      </c>
      <c r="C57" s="16" t="s">
        <v>433</v>
      </c>
      <c r="D57" s="11" t="s">
        <v>356</v>
      </c>
      <c r="E57" s="12">
        <v>16.864</v>
      </c>
    </row>
    <row r="58" spans="1:5">
      <c r="A58" s="6"/>
      <c r="B58" s="19" t="s">
        <v>434</v>
      </c>
      <c r="C58" s="16" t="s">
        <v>435</v>
      </c>
      <c r="D58" s="11" t="s">
        <v>356</v>
      </c>
      <c r="E58" s="12">
        <v>16.864</v>
      </c>
    </row>
    <row r="59" spans="1:5">
      <c r="A59" s="6"/>
      <c r="B59" s="19" t="s">
        <v>438</v>
      </c>
      <c r="C59" s="16" t="s">
        <v>439</v>
      </c>
      <c r="D59" s="11" t="s">
        <v>356</v>
      </c>
      <c r="E59" s="12">
        <v>150.376</v>
      </c>
    </row>
    <row r="60" spans="1:5">
      <c r="A60" s="6"/>
      <c r="B60" s="19" t="s">
        <v>440</v>
      </c>
      <c r="C60" s="16" t="s">
        <v>441</v>
      </c>
      <c r="D60" s="11" t="s">
        <v>356</v>
      </c>
      <c r="E60" s="12">
        <v>150.376</v>
      </c>
    </row>
    <row r="61" spans="1:5">
      <c r="A61" s="6"/>
      <c r="B61" s="19" t="s">
        <v>442</v>
      </c>
      <c r="C61" s="16" t="s">
        <v>443</v>
      </c>
      <c r="D61" s="11" t="s">
        <v>356</v>
      </c>
      <c r="E61" s="12">
        <v>150.376</v>
      </c>
    </row>
    <row r="62" spans="1:5">
      <c r="A62" s="6"/>
      <c r="B62" s="10" t="s">
        <v>374</v>
      </c>
      <c r="C62" s="10"/>
      <c r="D62" s="11"/>
      <c r="E62" s="12"/>
    </row>
    <row r="63" spans="1:5">
      <c r="A63" s="6"/>
      <c r="B63" s="16" t="s">
        <v>375</v>
      </c>
      <c r="C63" s="16" t="s">
        <v>376</v>
      </c>
      <c r="D63" s="11" t="s">
        <v>356</v>
      </c>
      <c r="E63" s="12">
        <v>246.828</v>
      </c>
    </row>
    <row r="64" spans="1:5">
      <c r="A64" s="6"/>
      <c r="B64" s="16" t="s">
        <v>377</v>
      </c>
      <c r="C64" s="16" t="s">
        <v>378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929</v>
      </c>
      <c r="C66" s="14" t="s">
        <v>930</v>
      </c>
      <c r="D66" s="18" t="s">
        <v>356</v>
      </c>
      <c r="E66" s="15">
        <v>89.924</v>
      </c>
    </row>
    <row r="67" spans="1:5">
      <c r="A67" s="6"/>
      <c r="B67" s="13" t="s">
        <v>932</v>
      </c>
      <c r="C67" s="14" t="s">
        <v>933</v>
      </c>
      <c r="D67" s="18" t="s">
        <v>356</v>
      </c>
      <c r="E67" s="15">
        <v>95.064</v>
      </c>
    </row>
    <row r="68" spans="1:5">
      <c r="A68" s="6"/>
      <c r="B68" s="13" t="s">
        <v>934</v>
      </c>
      <c r="C68" s="14" t="s">
        <v>935</v>
      </c>
      <c r="D68" s="18" t="s">
        <v>356</v>
      </c>
      <c r="E68" s="15">
        <v>119.156</v>
      </c>
    </row>
    <row r="69" spans="1:5">
      <c r="A69" s="6"/>
      <c r="B69" s="13" t="s">
        <v>936</v>
      </c>
      <c r="C69" s="14" t="s">
        <v>937</v>
      </c>
      <c r="D69" s="18" t="s">
        <v>356</v>
      </c>
      <c r="E69" s="15">
        <v>140.344</v>
      </c>
    </row>
    <row r="70" spans="1:5">
      <c r="A70" s="6"/>
      <c r="B70" s="13" t="s">
        <v>938</v>
      </c>
      <c r="C70" s="14" t="s">
        <v>939</v>
      </c>
      <c r="D70" s="18" t="s">
        <v>356</v>
      </c>
      <c r="E70" s="15">
        <v>173.264</v>
      </c>
    </row>
    <row r="71" spans="1:5">
      <c r="A71" s="6"/>
      <c r="B71" s="13" t="s">
        <v>940</v>
      </c>
      <c r="C71" s="14" t="s">
        <v>941</v>
      </c>
      <c r="D71" s="18" t="s">
        <v>356</v>
      </c>
      <c r="E71" s="15">
        <v>189.4</v>
      </c>
    </row>
    <row r="72" spans="1:5">
      <c r="A72" s="6"/>
      <c r="B72" s="13" t="s">
        <v>942</v>
      </c>
      <c r="C72" s="14" t="s">
        <v>943</v>
      </c>
      <c r="D72" s="18" t="s">
        <v>356</v>
      </c>
      <c r="E72" s="15">
        <v>229.144</v>
      </c>
    </row>
    <row r="73" spans="1:5">
      <c r="A73" s="6"/>
      <c r="B73" s="13" t="s">
        <v>944</v>
      </c>
      <c r="C73" s="14" t="s">
        <v>945</v>
      </c>
      <c r="D73" s="18" t="s">
        <v>356</v>
      </c>
      <c r="E73" s="15">
        <v>109.036</v>
      </c>
    </row>
    <row r="74" spans="1:5">
      <c r="A74" s="6"/>
      <c r="B74" s="13" t="s">
        <v>946</v>
      </c>
      <c r="C74" s="14" t="s">
        <v>947</v>
      </c>
      <c r="D74" s="18" t="s">
        <v>356</v>
      </c>
      <c r="E74" s="15">
        <v>121.44</v>
      </c>
    </row>
    <row r="75" spans="1:5">
      <c r="A75" s="6"/>
      <c r="B75" s="13" t="s">
        <v>948</v>
      </c>
      <c r="C75" s="14" t="s">
        <v>949</v>
      </c>
      <c r="D75" s="18" t="s">
        <v>356</v>
      </c>
      <c r="E75" s="15">
        <v>147.368</v>
      </c>
    </row>
    <row r="76" spans="1:5">
      <c r="A76" s="6"/>
      <c r="B76" s="13" t="s">
        <v>950</v>
      </c>
      <c r="C76" s="14" t="s">
        <v>951</v>
      </c>
      <c r="D76" s="18" t="s">
        <v>356</v>
      </c>
      <c r="E76" s="15">
        <v>175.948</v>
      </c>
    </row>
    <row r="77" spans="1:5">
      <c r="A77" s="6"/>
      <c r="B77" s="13" t="s">
        <v>952</v>
      </c>
      <c r="C77" s="14" t="s">
        <v>953</v>
      </c>
      <c r="D77" s="18" t="s">
        <v>356</v>
      </c>
      <c r="E77" s="15">
        <v>214.324</v>
      </c>
    </row>
    <row r="78" spans="1:5">
      <c r="A78" s="6"/>
      <c r="B78" s="13" t="s">
        <v>954</v>
      </c>
      <c r="C78" s="14" t="s">
        <v>955</v>
      </c>
      <c r="D78" s="18" t="s">
        <v>356</v>
      </c>
      <c r="E78" s="15">
        <v>263.976</v>
      </c>
    </row>
    <row r="79" spans="1:5">
      <c r="A79" s="6"/>
      <c r="B79" s="13" t="s">
        <v>956</v>
      </c>
      <c r="C79" s="14" t="s">
        <v>957</v>
      </c>
      <c r="D79" s="18" t="s">
        <v>356</v>
      </c>
      <c r="E79" s="15">
        <v>325.056</v>
      </c>
    </row>
    <row r="80" spans="1:5">
      <c r="A80" s="6"/>
      <c r="B80" s="13" t="s">
        <v>958</v>
      </c>
      <c r="C80" s="14" t="s">
        <v>959</v>
      </c>
      <c r="D80" s="18" t="s">
        <v>356</v>
      </c>
      <c r="E80" s="15">
        <v>137.516</v>
      </c>
    </row>
    <row r="81" spans="1:5">
      <c r="A81" s="6"/>
      <c r="B81" s="13" t="s">
        <v>960</v>
      </c>
      <c r="C81" s="14" t="s">
        <v>961</v>
      </c>
      <c r="D81" s="18" t="s">
        <v>356</v>
      </c>
      <c r="E81" s="15">
        <v>159.756</v>
      </c>
    </row>
    <row r="82" spans="1:5">
      <c r="A82" s="6"/>
      <c r="B82" s="13" t="s">
        <v>962</v>
      </c>
      <c r="C82" s="14" t="s">
        <v>963</v>
      </c>
      <c r="D82" s="18" t="s">
        <v>356</v>
      </c>
      <c r="E82" s="15">
        <v>210.16</v>
      </c>
    </row>
    <row r="83" spans="1:5">
      <c r="A83" s="6"/>
      <c r="B83" s="13" t="s">
        <v>964</v>
      </c>
      <c r="C83" s="14" t="s">
        <v>965</v>
      </c>
      <c r="D83" s="18" t="s">
        <v>356</v>
      </c>
      <c r="E83" s="15">
        <v>271.088</v>
      </c>
    </row>
    <row r="84" spans="1:5">
      <c r="A84" s="6"/>
      <c r="B84" s="13" t="s">
        <v>966</v>
      </c>
      <c r="C84" s="14" t="s">
        <v>967</v>
      </c>
      <c r="D84" s="18" t="s">
        <v>356</v>
      </c>
      <c r="E84" s="15">
        <v>319.944</v>
      </c>
    </row>
    <row r="85" spans="1:5">
      <c r="A85" s="6"/>
      <c r="B85" s="13" t="s">
        <v>968</v>
      </c>
      <c r="C85" s="14" t="s">
        <v>969</v>
      </c>
      <c r="D85" s="18" t="s">
        <v>356</v>
      </c>
      <c r="E85" s="15">
        <v>369.552</v>
      </c>
    </row>
    <row r="86" spans="1:5">
      <c r="A86" s="6"/>
      <c r="B86" s="13" t="s">
        <v>970</v>
      </c>
      <c r="C86" s="14" t="s">
        <v>971</v>
      </c>
      <c r="D86" s="18" t="s">
        <v>356</v>
      </c>
      <c r="E86" s="15">
        <v>478.572</v>
      </c>
    </row>
    <row r="87" spans="1:5">
      <c r="A87" s="6"/>
      <c r="B87" s="13" t="s">
        <v>972</v>
      </c>
      <c r="C87" s="14" t="s">
        <v>973</v>
      </c>
      <c r="D87" s="18" t="s">
        <v>356</v>
      </c>
      <c r="E87" s="15">
        <v>226.628</v>
      </c>
    </row>
    <row r="88" spans="1:5">
      <c r="A88" s="6"/>
      <c r="B88" s="13" t="s">
        <v>974</v>
      </c>
      <c r="C88" s="14" t="s">
        <v>975</v>
      </c>
      <c r="D88" s="18" t="s">
        <v>356</v>
      </c>
      <c r="E88" s="15">
        <v>296.6</v>
      </c>
    </row>
    <row r="89" spans="1:5">
      <c r="A89" s="6"/>
      <c r="B89" s="13" t="s">
        <v>976</v>
      </c>
      <c r="C89" s="14" t="s">
        <v>977</v>
      </c>
      <c r="D89" s="18" t="s">
        <v>356</v>
      </c>
      <c r="E89" s="15">
        <v>394.352</v>
      </c>
    </row>
    <row r="90" spans="1:5">
      <c r="A90" s="6"/>
      <c r="B90" s="13" t="s">
        <v>978</v>
      </c>
      <c r="C90" s="14" t="s">
        <v>979</v>
      </c>
      <c r="D90" s="18" t="s">
        <v>356</v>
      </c>
      <c r="E90" s="15">
        <v>469.172</v>
      </c>
    </row>
    <row r="91" spans="1:5">
      <c r="A91" s="6"/>
      <c r="B91" s="13" t="s">
        <v>980</v>
      </c>
      <c r="C91" s="14" t="s">
        <v>981</v>
      </c>
      <c r="D91" s="18" t="s">
        <v>356</v>
      </c>
      <c r="E91" s="15">
        <v>525.236</v>
      </c>
    </row>
    <row r="92" spans="1:5">
      <c r="A92" s="6"/>
      <c r="B92" s="13" t="s">
        <v>982</v>
      </c>
      <c r="C92" s="14" t="s">
        <v>983</v>
      </c>
      <c r="D92" s="18" t="s">
        <v>356</v>
      </c>
      <c r="E92" s="15">
        <v>616.008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1066</v>
      </c>
      <c r="C94" s="14" t="s">
        <v>1067</v>
      </c>
      <c r="D94" s="18" t="s">
        <v>356</v>
      </c>
      <c r="E94" s="15">
        <v>43.46</v>
      </c>
    </row>
    <row r="95" spans="1:5">
      <c r="A95" s="6"/>
      <c r="B95" s="13" t="s">
        <v>1069</v>
      </c>
      <c r="C95" s="14" t="s">
        <v>1070</v>
      </c>
      <c r="D95" s="18" t="s">
        <v>356</v>
      </c>
      <c r="E95" s="15">
        <v>46.28</v>
      </c>
    </row>
    <row r="96" spans="1:5">
      <c r="A96" s="6"/>
      <c r="B96" s="13" t="s">
        <v>1071</v>
      </c>
      <c r="C96" s="14" t="s">
        <v>1072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1235</v>
      </c>
      <c r="C98" s="14" t="s">
        <v>1236</v>
      </c>
      <c r="D98" s="18" t="s">
        <v>356</v>
      </c>
      <c r="E98" s="15">
        <v>60.216</v>
      </c>
    </row>
    <row r="99" spans="1:5">
      <c r="A99" s="6"/>
      <c r="B99" s="13" t="s">
        <v>1238</v>
      </c>
      <c r="C99" s="14" t="s">
        <v>1239</v>
      </c>
      <c r="D99" s="18" t="s">
        <v>356</v>
      </c>
      <c r="E99" s="15">
        <v>72.86</v>
      </c>
    </row>
    <row r="100" spans="1:5">
      <c r="A100" s="6"/>
      <c r="B100" s="13" t="s">
        <v>1240</v>
      </c>
      <c r="C100" s="14" t="s">
        <v>1241</v>
      </c>
      <c r="D100" s="18" t="s">
        <v>356</v>
      </c>
      <c r="E100" s="15">
        <v>75.9</v>
      </c>
    </row>
    <row r="101" spans="1:5">
      <c r="A101" s="6"/>
      <c r="B101" s="13" t="s">
        <v>1242</v>
      </c>
      <c r="C101" s="14" t="s">
        <v>1243</v>
      </c>
      <c r="D101" s="18" t="s">
        <v>356</v>
      </c>
      <c r="E101" s="15">
        <v>86.024</v>
      </c>
    </row>
    <row r="102" spans="1:5">
      <c r="A102" s="6"/>
      <c r="B102" s="13" t="s">
        <v>1244</v>
      </c>
      <c r="C102" s="14" t="s">
        <v>1245</v>
      </c>
      <c r="D102" s="18" t="s">
        <v>356</v>
      </c>
      <c r="E102" s="15">
        <v>102.04</v>
      </c>
    </row>
    <row r="103" spans="1:5">
      <c r="A103" s="6"/>
      <c r="B103" s="13" t="s">
        <v>1246</v>
      </c>
      <c r="C103" s="14" t="s">
        <v>1247</v>
      </c>
      <c r="D103" s="18" t="s">
        <v>356</v>
      </c>
      <c r="E103" s="15">
        <v>128.024</v>
      </c>
    </row>
    <row r="104" spans="1:5">
      <c r="A104" s="6"/>
      <c r="B104" s="13" t="s">
        <v>1248</v>
      </c>
      <c r="C104" s="14" t="s">
        <v>1249</v>
      </c>
      <c r="D104" s="18" t="s">
        <v>356</v>
      </c>
      <c r="E104" s="15">
        <v>155.68</v>
      </c>
    </row>
    <row r="105" spans="1:5">
      <c r="A105" s="6"/>
      <c r="B105" s="13" t="s">
        <v>1250</v>
      </c>
      <c r="C105" s="14" t="s">
        <v>1251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7442</v>
      </c>
      <c r="D159" s="18" t="s">
        <v>703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703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703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703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703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703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703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703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703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703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703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703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703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703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703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703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703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703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703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703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703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703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703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703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703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703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703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703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703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703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703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703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703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703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703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703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703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703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703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703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703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703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703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703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703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703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703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703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703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703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703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703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703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703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703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703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703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703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703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703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703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703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703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703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703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703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703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703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703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703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703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703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703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703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703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703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703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703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703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703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703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703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703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703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703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703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703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703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703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703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703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703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703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703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703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703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7443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7444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7445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7446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7447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7448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703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703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703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  <row r="331" spans="1:5">
      <c r="B331" s="10" t="s">
        <v>293</v>
      </c>
      <c r="C331" s="14"/>
      <c r="D331" s="18"/>
      <c r="E331" s="15"/>
    </row>
    <row r="332" spans="1:5">
      <c r="B332" s="13" t="s">
        <v>6500</v>
      </c>
      <c r="C332" s="14" t="s">
        <v>6501</v>
      </c>
      <c r="D332" s="18" t="s">
        <v>356</v>
      </c>
      <c r="E332" s="15">
        <v>167.108</v>
      </c>
    </row>
    <row r="333" spans="1:5">
      <c r="B333" s="13" t="s">
        <v>6504</v>
      </c>
      <c r="C333" s="14" t="s">
        <v>6505</v>
      </c>
      <c r="D333" s="18" t="s">
        <v>356</v>
      </c>
      <c r="E333" s="15">
        <v>214.524</v>
      </c>
    </row>
    <row r="334" spans="1:5">
      <c r="B334" s="13" t="s">
        <v>6507</v>
      </c>
      <c r="C334" s="14" t="s">
        <v>6508</v>
      </c>
      <c r="D334" s="18" t="s">
        <v>356</v>
      </c>
      <c r="E334" s="15">
        <v>275.74</v>
      </c>
    </row>
    <row r="335" spans="1:5">
      <c r="B335" s="13" t="s">
        <v>6510</v>
      </c>
      <c r="C335" s="14" t="s">
        <v>6511</v>
      </c>
      <c r="D335" s="18" t="s">
        <v>356</v>
      </c>
      <c r="E335" s="15">
        <v>229.924</v>
      </c>
    </row>
    <row r="336" spans="1:5">
      <c r="B336" s="13" t="s">
        <v>6512</v>
      </c>
      <c r="C336" s="14" t="s">
        <v>6513</v>
      </c>
      <c r="D336" s="18" t="s">
        <v>356</v>
      </c>
      <c r="E336" s="15">
        <v>284.656</v>
      </c>
    </row>
    <row r="337" ht="25.5" spans="2:5">
      <c r="B337" s="13" t="s">
        <v>6514</v>
      </c>
      <c r="C337" s="14" t="s">
        <v>6515</v>
      </c>
      <c r="D337" s="18" t="s">
        <v>356</v>
      </c>
      <c r="E337" s="15">
        <v>324.928</v>
      </c>
    </row>
    <row r="338" spans="2:5">
      <c r="B338" s="10" t="s">
        <v>294</v>
      </c>
      <c r="C338" s="14"/>
      <c r="D338" s="18"/>
      <c r="E338" s="15"/>
    </row>
    <row r="339" spans="2:5">
      <c r="B339" s="13" t="s">
        <v>6516</v>
      </c>
      <c r="C339" s="14" t="s">
        <v>6517</v>
      </c>
      <c r="D339" s="18" t="s">
        <v>356</v>
      </c>
      <c r="E339" s="15">
        <v>1664.796</v>
      </c>
    </row>
    <row r="340" spans="2:5">
      <c r="B340" s="13" t="s">
        <v>6518</v>
      </c>
      <c r="C340" s="14" t="s">
        <v>6519</v>
      </c>
      <c r="D340" s="18" t="s">
        <v>356</v>
      </c>
      <c r="E340" s="15">
        <v>1593.152</v>
      </c>
    </row>
    <row r="341" spans="2:5">
      <c r="B341" s="13" t="s">
        <v>6520</v>
      </c>
      <c r="C341" s="14" t="s">
        <v>6521</v>
      </c>
      <c r="D341" s="18" t="s">
        <v>356</v>
      </c>
      <c r="E341" s="15">
        <v>1500.78</v>
      </c>
    </row>
    <row r="342" spans="2:5">
      <c r="B342" s="13" t="s">
        <v>6522</v>
      </c>
      <c r="C342" s="14" t="s">
        <v>6523</v>
      </c>
      <c r="D342" s="18" t="s">
        <v>356</v>
      </c>
      <c r="E342" s="15">
        <v>1415.192</v>
      </c>
    </row>
    <row r="343" spans="2:5">
      <c r="B343" s="13" t="s">
        <v>6524</v>
      </c>
      <c r="C343" s="14" t="s">
        <v>6525</v>
      </c>
      <c r="D343" s="18" t="s">
        <v>356</v>
      </c>
      <c r="E343" s="15">
        <v>1203.64</v>
      </c>
    </row>
    <row r="344" spans="2:5">
      <c r="B344" s="13" t="s">
        <v>6526</v>
      </c>
      <c r="C344" s="14" t="s">
        <v>6527</v>
      </c>
      <c r="D344" s="18" t="s">
        <v>356</v>
      </c>
      <c r="E344" s="15">
        <v>1067.284</v>
      </c>
    </row>
  </sheetData>
  <conditionalFormatting sqref="B2">
    <cfRule type="duplicateValues" dxfId="1" priority="92"/>
    <cfRule type="duplicateValues" dxfId="0" priority="91"/>
  </conditionalFormatting>
  <conditionalFormatting sqref="B3">
    <cfRule type="duplicateValues" dxfId="1" priority="17"/>
  </conditionalFormatting>
  <conditionalFormatting sqref="B4">
    <cfRule type="duplicateValues" dxfId="1" priority="18"/>
  </conditionalFormatting>
  <conditionalFormatting sqref="B5">
    <cfRule type="duplicateValues" dxfId="1" priority="23"/>
  </conditionalFormatting>
  <conditionalFormatting sqref="B6">
    <cfRule type="duplicateValues" dxfId="1" priority="22"/>
  </conditionalFormatting>
  <conditionalFormatting sqref="B7">
    <cfRule type="duplicateValues" dxfId="1" priority="21"/>
  </conditionalFormatting>
  <conditionalFormatting sqref="B8">
    <cfRule type="duplicateValues" dxfId="1" priority="20"/>
  </conditionalFormatting>
  <conditionalFormatting sqref="B9">
    <cfRule type="duplicateValues" dxfId="1" priority="19"/>
  </conditionalFormatting>
  <conditionalFormatting sqref="B10">
    <cfRule type="duplicateValues" dxfId="1" priority="90"/>
    <cfRule type="duplicateValues" dxfId="0" priority="89"/>
  </conditionalFormatting>
  <conditionalFormatting sqref="B16">
    <cfRule type="duplicateValues" dxfId="1" priority="87"/>
    <cfRule type="duplicateValues" dxfId="0" priority="86"/>
  </conditionalFormatting>
  <conditionalFormatting sqref="B27">
    <cfRule type="duplicateValues" dxfId="1" priority="85"/>
    <cfRule type="duplicateValues" dxfId="0" priority="84"/>
  </conditionalFormatting>
  <conditionalFormatting sqref="B29">
    <cfRule type="duplicateValues" dxfId="1" priority="83"/>
    <cfRule type="duplicateValues" dxfId="0" priority="82"/>
  </conditionalFormatting>
  <conditionalFormatting sqref="B42">
    <cfRule type="duplicateValues" dxfId="1" priority="81"/>
    <cfRule type="duplicateValues" dxfId="0" priority="80"/>
  </conditionalFormatting>
  <conditionalFormatting sqref="B48">
    <cfRule type="duplicateValues" dxfId="1" priority="79"/>
    <cfRule type="duplicateValues" dxfId="0" priority="78"/>
  </conditionalFormatting>
  <conditionalFormatting sqref="B55">
    <cfRule type="duplicateValues" dxfId="1" priority="33"/>
    <cfRule type="duplicateValues" dxfId="0" priority="32"/>
  </conditionalFormatting>
  <conditionalFormatting sqref="B62">
    <cfRule type="duplicateValues" dxfId="1" priority="28"/>
    <cfRule type="duplicateValues" dxfId="0" priority="27"/>
  </conditionalFormatting>
  <conditionalFormatting sqref="B65">
    <cfRule type="duplicateValues" dxfId="0" priority="77"/>
    <cfRule type="duplicateValues" dxfId="1" priority="76"/>
  </conditionalFormatting>
  <conditionalFormatting sqref="B93">
    <cfRule type="duplicateValues" dxfId="0" priority="75"/>
    <cfRule type="duplicateValues" dxfId="1" priority="74"/>
  </conditionalFormatting>
  <conditionalFormatting sqref="B97">
    <cfRule type="duplicateValues" dxfId="0" priority="73"/>
    <cfRule type="duplicateValues" dxfId="1" priority="72"/>
  </conditionalFormatting>
  <conditionalFormatting sqref="B106">
    <cfRule type="duplicateValues" dxfId="0" priority="71"/>
    <cfRule type="duplicateValues" dxfId="1" priority="70"/>
  </conditionalFormatting>
  <conditionalFormatting sqref="B115">
    <cfRule type="duplicateValues" dxfId="0" priority="69"/>
    <cfRule type="duplicateValues" dxfId="1" priority="68"/>
  </conditionalFormatting>
  <conditionalFormatting sqref="B123">
    <cfRule type="duplicateValues" dxfId="0" priority="67"/>
    <cfRule type="duplicateValues" dxfId="1" priority="66"/>
  </conditionalFormatting>
  <conditionalFormatting sqref="B131">
    <cfRule type="duplicateValues" dxfId="0" priority="65"/>
    <cfRule type="duplicateValues" dxfId="1" priority="64"/>
  </conditionalFormatting>
  <conditionalFormatting sqref="B147">
    <cfRule type="duplicateValues" dxfId="0" priority="63"/>
    <cfRule type="duplicateValues" dxfId="1" priority="62"/>
  </conditionalFormatting>
  <conditionalFormatting sqref="B158">
    <cfRule type="duplicateValues" dxfId="0" priority="61"/>
    <cfRule type="duplicateValues" dxfId="1" priority="60"/>
  </conditionalFormatting>
  <conditionalFormatting sqref="B191">
    <cfRule type="duplicateValues" dxfId="0" priority="59"/>
    <cfRule type="duplicateValues" dxfId="1" priority="58"/>
  </conditionalFormatting>
  <conditionalFormatting sqref="B221">
    <cfRule type="duplicateValues" dxfId="0" priority="57"/>
    <cfRule type="duplicateValues" dxfId="1" priority="56"/>
  </conditionalFormatting>
  <conditionalFormatting sqref="B241">
    <cfRule type="duplicateValues" dxfId="0" priority="55"/>
    <cfRule type="duplicateValues" dxfId="1" priority="54"/>
  </conditionalFormatting>
  <conditionalFormatting sqref="B258">
    <cfRule type="duplicateValues" dxfId="0" priority="53"/>
    <cfRule type="duplicateValues" dxfId="1" priority="52"/>
  </conditionalFormatting>
  <conditionalFormatting sqref="B265">
    <cfRule type="duplicateValues" dxfId="0" priority="51"/>
    <cfRule type="duplicateValues" dxfId="1" priority="50"/>
  </conditionalFormatting>
  <conditionalFormatting sqref="B269">
    <cfRule type="duplicateValues" dxfId="0" priority="49"/>
    <cfRule type="duplicateValues" dxfId="1" priority="48"/>
  </conditionalFormatting>
  <conditionalFormatting sqref="B273">
    <cfRule type="duplicateValues" dxfId="0" priority="47"/>
    <cfRule type="duplicateValues" dxfId="1" priority="46"/>
  </conditionalFormatting>
  <conditionalFormatting sqref="B277">
    <cfRule type="duplicateValues" dxfId="0" priority="45"/>
    <cfRule type="duplicateValues" dxfId="1" priority="44"/>
  </conditionalFormatting>
  <conditionalFormatting sqref="B284">
    <cfRule type="duplicateValues" dxfId="0" priority="43"/>
    <cfRule type="duplicateValues" dxfId="1" priority="42"/>
  </conditionalFormatting>
  <conditionalFormatting sqref="B287">
    <cfRule type="duplicateValues" dxfId="0" priority="41"/>
    <cfRule type="duplicateValues" dxfId="1" priority="40"/>
  </conditionalFormatting>
  <conditionalFormatting sqref="B294">
    <cfRule type="duplicateValues" dxfId="0" priority="39"/>
    <cfRule type="duplicateValues" dxfId="1" priority="38"/>
  </conditionalFormatting>
  <conditionalFormatting sqref="B314">
    <cfRule type="duplicateValues" dxfId="0" priority="37"/>
    <cfRule type="duplicateValues" dxfId="1" priority="36"/>
  </conditionalFormatting>
  <conditionalFormatting sqref="B331">
    <cfRule type="duplicateValues" dxfId="1" priority="4"/>
    <cfRule type="duplicateValues" dxfId="0" priority="3"/>
  </conditionalFormatting>
  <conditionalFormatting sqref="B332">
    <cfRule type="duplicateValues" dxfId="1" priority="16"/>
  </conditionalFormatting>
  <conditionalFormatting sqref="B333">
    <cfRule type="duplicateValues" dxfId="1" priority="15"/>
  </conditionalFormatting>
  <conditionalFormatting sqref="B334">
    <cfRule type="duplicateValues" dxfId="1" priority="14"/>
  </conditionalFormatting>
  <conditionalFormatting sqref="B335">
    <cfRule type="duplicateValues" dxfId="1" priority="13"/>
  </conditionalFormatting>
  <conditionalFormatting sqref="B336">
    <cfRule type="duplicateValues" dxfId="1" priority="12"/>
  </conditionalFormatting>
  <conditionalFormatting sqref="B337">
    <cfRule type="duplicateValues" dxfId="1" priority="11"/>
  </conditionalFormatting>
  <conditionalFormatting sqref="B338">
    <cfRule type="duplicateValues" dxfId="1" priority="2"/>
    <cfRule type="duplicateValues" dxfId="0" priority="1"/>
  </conditionalFormatting>
  <conditionalFormatting sqref="B339">
    <cfRule type="duplicateValues" dxfId="1" priority="10"/>
  </conditionalFormatting>
  <conditionalFormatting sqref="B340">
    <cfRule type="duplicateValues" dxfId="1" priority="9"/>
  </conditionalFormatting>
  <conditionalFormatting sqref="B341">
    <cfRule type="duplicateValues" dxfId="1" priority="8"/>
  </conditionalFormatting>
  <conditionalFormatting sqref="B342">
    <cfRule type="duplicateValues" dxfId="1" priority="7"/>
  </conditionalFormatting>
  <conditionalFormatting sqref="B343">
    <cfRule type="duplicateValues" dxfId="1" priority="6"/>
  </conditionalFormatting>
  <conditionalFormatting sqref="B344">
    <cfRule type="duplicateValues" dxfId="1" priority="5"/>
  </conditionalFormatting>
  <conditionalFormatting sqref="B55:B61">
    <cfRule type="duplicateValues" dxfId="1" priority="31"/>
  </conditionalFormatting>
  <conditionalFormatting sqref="B55:B64">
    <cfRule type="duplicateValues" dxfId="1" priority="25"/>
  </conditionalFormatting>
  <conditionalFormatting sqref="B56:B61">
    <cfRule type="duplicateValues" dxfId="1" priority="35"/>
    <cfRule type="duplicateValues" dxfId="0" priority="34"/>
  </conditionalFormatting>
  <conditionalFormatting sqref="B62:B64">
    <cfRule type="duplicateValues" dxfId="1" priority="26"/>
  </conditionalFormatting>
  <conditionalFormatting sqref="B63:B64">
    <cfRule type="duplicateValues" dxfId="1" priority="30"/>
    <cfRule type="duplicateValues" dxfId="0" priority="29"/>
  </conditionalFormatting>
  <conditionalFormatting sqref="B1 B11:B15 B17:B26 B28 B30:B41 B43:B47 B49:B54 B66:B92 B94:B96 B98:B105 B107:B114 B116:B122 B124:B130 B132:B146 B148:B157 B159:B190 B192:B220 B222:B240 B242:B257 B259:B264 B266:B268 B270:B272 B274:B276 B278:B283 B285:B286 B288:B293 B295:B313 B315:B330">
    <cfRule type="duplicateValues" dxfId="1" priority="93"/>
  </conditionalFormatting>
  <conditionalFormatting sqref="B1:B2 B10:B54 B65:B330">
    <cfRule type="duplicateValues" dxfId="1" priority="88"/>
  </conditionalFormatting>
  <conditionalFormatting sqref="B1:B2 B10:B330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2026-05-09T07:58:10Z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KSOReadingLayout">
    <vt:bool>true</vt:bool>
  </property>
  <property fmtid="{D5CDD505-2E9C-101B-9397-08002B2CF9AE}" pid="4" name="ICV">
    <vt:lpwstr>3DFF6FDFC9D943EC995ECD05E159975A_13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